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G:\CLPIU Education\Ashok Sir\5.Indian Embassay\FINAL\2. BID DOCUMENT FINAL IE\5. Bid document IE\PKG2\"/>
    </mc:Choice>
  </mc:AlternateContent>
  <xr:revisionPtr revIDLastSave="0" documentId="13_ncr:1_{15EDC92B-DBA7-4B14-8517-CDF2255DEEEF}" xr6:coauthVersionLast="47" xr6:coauthVersionMax="47" xr10:uidLastSave="{00000000-0000-0000-0000-000000000000}"/>
  <bookViews>
    <workbookView xWindow="-120" yWindow="-120" windowWidth="29040" windowHeight="15840" activeTab="5" xr2:uid="{00000000-000D-0000-FFFF-FFFF00000000}"/>
  </bookViews>
  <sheets>
    <sheet name="Summary_BOQ" sheetId="8" r:id="rId1"/>
    <sheet name="BOQ_510" sheetId="22" r:id="rId2"/>
    <sheet name="BOQ_511" sheetId="24" r:id="rId3"/>
    <sheet name="BOQ_512" sheetId="15" r:id="rId4"/>
    <sheet name="BOQ_513" sheetId="16" r:id="rId5"/>
    <sheet name="BOQ_514" sheetId="2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c" localSheetId="1">#REF!</definedName>
    <definedName name="\c" localSheetId="2">#REF!</definedName>
    <definedName name="\c" localSheetId="3">#REF!</definedName>
    <definedName name="\c" localSheetId="4">#REF!</definedName>
    <definedName name="\c" localSheetId="5">#REF!</definedName>
    <definedName name="\c">#REF!</definedName>
    <definedName name="\p" localSheetId="1">#REF!</definedName>
    <definedName name="\p" localSheetId="2">#REF!</definedName>
    <definedName name="\p" localSheetId="3">#REF!</definedName>
    <definedName name="\p" localSheetId="4">#REF!</definedName>
    <definedName name="\p" localSheetId="5">#REF!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1">#REF!</definedName>
    <definedName name="__qt1" localSheetId="2">#REF!</definedName>
    <definedName name="__qt1" localSheetId="3">#REF!</definedName>
    <definedName name="__qt1" localSheetId="4">#REF!</definedName>
    <definedName name="__qt1" localSheetId="5">#REF!</definedName>
    <definedName name="__qt1">#REF!</definedName>
    <definedName name="__qt10" localSheetId="1">#REF!</definedName>
    <definedName name="__qt10" localSheetId="2">#REF!</definedName>
    <definedName name="__qt10" localSheetId="3">#REF!</definedName>
    <definedName name="__qt10" localSheetId="4">#REF!</definedName>
    <definedName name="__qt10" localSheetId="5">#REF!</definedName>
    <definedName name="__qt10">#REF!</definedName>
    <definedName name="__qt11">#REF!</definedName>
    <definedName name="__qt12">#REF!</definedName>
    <definedName name="__qt13" localSheetId="1">#REF!</definedName>
    <definedName name="__qt13" localSheetId="2">#REF!</definedName>
    <definedName name="__qt13" localSheetId="3">#REF!</definedName>
    <definedName name="__qt13" localSheetId="4">#REF!</definedName>
    <definedName name="__qt13" localSheetId="5">#REF!</definedName>
    <definedName name="__qt13">#REF!</definedName>
    <definedName name="__qt14" localSheetId="1">#REF!</definedName>
    <definedName name="__qt14" localSheetId="2">#REF!</definedName>
    <definedName name="__qt14" localSheetId="3">#REF!</definedName>
    <definedName name="__qt14" localSheetId="4">#REF!</definedName>
    <definedName name="__qt14" localSheetId="5">#REF!</definedName>
    <definedName name="__qt14">#REF!</definedName>
    <definedName name="__qt15" localSheetId="1">#REF!</definedName>
    <definedName name="__qt15" localSheetId="2">#REF!</definedName>
    <definedName name="__qt15" localSheetId="3">#REF!</definedName>
    <definedName name="__qt15" localSheetId="4">#REF!</definedName>
    <definedName name="__qt15" localSheetId="5">#REF!</definedName>
    <definedName name="__qt15">#REF!</definedName>
    <definedName name="__qt16" localSheetId="1">#REF!</definedName>
    <definedName name="__qt16" localSheetId="2">#REF!</definedName>
    <definedName name="__qt16" localSheetId="3">#REF!</definedName>
    <definedName name="__qt16" localSheetId="4">#REF!</definedName>
    <definedName name="__qt16" localSheetId="5">#REF!</definedName>
    <definedName name="__qt16">#REF!</definedName>
    <definedName name="__qt17" localSheetId="1">#REF!</definedName>
    <definedName name="__qt17" localSheetId="2">#REF!</definedName>
    <definedName name="__qt17" localSheetId="3">#REF!</definedName>
    <definedName name="__qt17" localSheetId="4">#REF!</definedName>
    <definedName name="__qt17" localSheetId="5">#REF!</definedName>
    <definedName name="__qt17">#REF!</definedName>
    <definedName name="__qt18" localSheetId="1">#REF!</definedName>
    <definedName name="__qt18" localSheetId="2">#REF!</definedName>
    <definedName name="__qt18" localSheetId="3">#REF!</definedName>
    <definedName name="__qt18" localSheetId="4">#REF!</definedName>
    <definedName name="__qt18" localSheetId="5">#REF!</definedName>
    <definedName name="__qt18">#REF!</definedName>
    <definedName name="__qt19" localSheetId="1">#REF!</definedName>
    <definedName name="__qt19" localSheetId="2">#REF!</definedName>
    <definedName name="__qt19" localSheetId="3">#REF!</definedName>
    <definedName name="__qt19" localSheetId="4">#REF!</definedName>
    <definedName name="__qt19" localSheetId="5">#REF!</definedName>
    <definedName name="__qt19">#REF!</definedName>
    <definedName name="__qt2">#REF!</definedName>
    <definedName name="__qt20" localSheetId="1">#REF!</definedName>
    <definedName name="__qt20" localSheetId="2">#REF!</definedName>
    <definedName name="__qt20" localSheetId="3">#REF!</definedName>
    <definedName name="__qt20" localSheetId="4">#REF!</definedName>
    <definedName name="__qt20" localSheetId="5">#REF!</definedName>
    <definedName name="__qt20">#REF!</definedName>
    <definedName name="__qt21" localSheetId="1">#REF!</definedName>
    <definedName name="__qt21" localSheetId="2">#REF!</definedName>
    <definedName name="__qt21" localSheetId="3">#REF!</definedName>
    <definedName name="__qt21" localSheetId="4">#REF!</definedName>
    <definedName name="__qt21" localSheetId="5">#REF!</definedName>
    <definedName name="__qt21">#REF!</definedName>
    <definedName name="__qt22" localSheetId="1">#REF!</definedName>
    <definedName name="__qt22" localSheetId="2">#REF!</definedName>
    <definedName name="__qt22" localSheetId="3">#REF!</definedName>
    <definedName name="__qt22" localSheetId="4">#REF!</definedName>
    <definedName name="__qt22" localSheetId="5">#REF!</definedName>
    <definedName name="__qt22">#REF!</definedName>
    <definedName name="__qt23" localSheetId="1">#REF!</definedName>
    <definedName name="__qt23" localSheetId="2">#REF!</definedName>
    <definedName name="__qt23" localSheetId="3">#REF!</definedName>
    <definedName name="__qt23" localSheetId="4">#REF!</definedName>
    <definedName name="__qt23" localSheetId="5">#REF!</definedName>
    <definedName name="__qt23">#REF!</definedName>
    <definedName name="__qt24">#REF!</definedName>
    <definedName name="__qt25" localSheetId="1">#REF!</definedName>
    <definedName name="__qt25" localSheetId="2">#REF!</definedName>
    <definedName name="__qt25" localSheetId="3">#REF!</definedName>
    <definedName name="__qt25" localSheetId="4">#REF!</definedName>
    <definedName name="__qt25" localSheetId="5">#REF!</definedName>
    <definedName name="__qt25">#REF!</definedName>
    <definedName name="__qt26" localSheetId="1">#REF!</definedName>
    <definedName name="__qt26" localSheetId="2">#REF!</definedName>
    <definedName name="__qt26" localSheetId="3">#REF!</definedName>
    <definedName name="__qt26" localSheetId="4">#REF!</definedName>
    <definedName name="__qt26" localSheetId="5">#REF!</definedName>
    <definedName name="__qt26">#REF!</definedName>
    <definedName name="__qt27" localSheetId="1">#REF!</definedName>
    <definedName name="__qt27" localSheetId="2">#REF!</definedName>
    <definedName name="__qt27" localSheetId="3">#REF!</definedName>
    <definedName name="__qt27" localSheetId="4">#REF!</definedName>
    <definedName name="__qt27" localSheetId="5">#REF!</definedName>
    <definedName name="__qt27">#REF!</definedName>
    <definedName name="__qt28" localSheetId="1">#REF!</definedName>
    <definedName name="__qt28" localSheetId="2">#REF!</definedName>
    <definedName name="__qt28" localSheetId="3">#REF!</definedName>
    <definedName name="__qt28" localSheetId="4">#REF!</definedName>
    <definedName name="__qt28" localSheetId="5">#REF!</definedName>
    <definedName name="__qt28">#REF!</definedName>
    <definedName name="__qt29" localSheetId="1">#REF!</definedName>
    <definedName name="__qt29" localSheetId="2">#REF!</definedName>
    <definedName name="__qt29" localSheetId="3">#REF!</definedName>
    <definedName name="__qt29" localSheetId="4">#REF!</definedName>
    <definedName name="__qt29" localSheetId="5">#REF!</definedName>
    <definedName name="__qt29">#REF!</definedName>
    <definedName name="__qt3" localSheetId="1">#REF!</definedName>
    <definedName name="__qt3" localSheetId="2">#REF!</definedName>
    <definedName name="__qt3" localSheetId="3">#REF!</definedName>
    <definedName name="__qt3" localSheetId="4">#REF!</definedName>
    <definedName name="__qt3" localSheetId="5">#REF!</definedName>
    <definedName name="__qt3">#REF!</definedName>
    <definedName name="__qt30" localSheetId="1">#REF!</definedName>
    <definedName name="__qt30" localSheetId="2">#REF!</definedName>
    <definedName name="__qt30" localSheetId="3">#REF!</definedName>
    <definedName name="__qt30" localSheetId="4">#REF!</definedName>
    <definedName name="__qt30" localSheetId="5">#REF!</definedName>
    <definedName name="__qt30">#REF!</definedName>
    <definedName name="__qt31" localSheetId="1">#REF!</definedName>
    <definedName name="__qt31" localSheetId="2">#REF!</definedName>
    <definedName name="__qt31" localSheetId="3">#REF!</definedName>
    <definedName name="__qt31" localSheetId="4">#REF!</definedName>
    <definedName name="__qt31" localSheetId="5">#REF!</definedName>
    <definedName name="__qt31">#REF!</definedName>
    <definedName name="__qt32" localSheetId="1">#REF!</definedName>
    <definedName name="__qt32" localSheetId="2">#REF!</definedName>
    <definedName name="__qt32" localSheetId="3">#REF!</definedName>
    <definedName name="__qt32" localSheetId="4">#REF!</definedName>
    <definedName name="__qt32" localSheetId="5">#REF!</definedName>
    <definedName name="__qt32">#REF!</definedName>
    <definedName name="__qt4" localSheetId="1">#REF!</definedName>
    <definedName name="__qt4" localSheetId="2">#REF!</definedName>
    <definedName name="__qt4" localSheetId="3">#REF!</definedName>
    <definedName name="__qt4" localSheetId="4">#REF!</definedName>
    <definedName name="__qt4" localSheetId="5">#REF!</definedName>
    <definedName name="__qt4">#REF!</definedName>
    <definedName name="__qt5" localSheetId="1">#REF!</definedName>
    <definedName name="__qt5" localSheetId="2">#REF!</definedName>
    <definedName name="__qt5" localSheetId="3">#REF!</definedName>
    <definedName name="__qt5" localSheetId="4">#REF!</definedName>
    <definedName name="__qt5" localSheetId="5">#REF!</definedName>
    <definedName name="__qt5">#REF!</definedName>
    <definedName name="__qt6" localSheetId="1">#REF!</definedName>
    <definedName name="__qt6" localSheetId="2">#REF!</definedName>
    <definedName name="__qt6" localSheetId="3">#REF!</definedName>
    <definedName name="__qt6" localSheetId="4">#REF!</definedName>
    <definedName name="__qt6" localSheetId="5">#REF!</definedName>
    <definedName name="__qt6">#REF!</definedName>
    <definedName name="__qt7">#REF!</definedName>
    <definedName name="__qt8" localSheetId="1">#REF!</definedName>
    <definedName name="__qt8" localSheetId="2">#REF!</definedName>
    <definedName name="__qt8" localSheetId="3">#REF!</definedName>
    <definedName name="__qt8" localSheetId="4">#REF!</definedName>
    <definedName name="__qt8" localSheetId="5">#REF!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1">[6]MHS12!$A$11:$J$114</definedName>
    <definedName name="_MHS12" localSheetId="2">[6]MHS12!$A$11:$J$114</definedName>
    <definedName name="_MHS12" localSheetId="3">[6]MHS12!$A$11:$J$114</definedName>
    <definedName name="_MHS12" localSheetId="4">[6]MHS12!$A$11:$J$114</definedName>
    <definedName name="_MHS12" localSheetId="5">[6]MHS12!$A$11:$J$114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1">#REF!</definedName>
    <definedName name="_qt1" localSheetId="2">#REF!</definedName>
    <definedName name="_qt1" localSheetId="3">#REF!</definedName>
    <definedName name="_qt1" localSheetId="4">#REF!</definedName>
    <definedName name="_qt1" localSheetId="5">#REF!</definedName>
    <definedName name="_qt1">#REF!</definedName>
    <definedName name="_qt10" localSheetId="1">#REF!</definedName>
    <definedName name="_qt10" localSheetId="2">#REF!</definedName>
    <definedName name="_qt10" localSheetId="3">#REF!</definedName>
    <definedName name="_qt10" localSheetId="4">#REF!</definedName>
    <definedName name="_qt10" localSheetId="5">#REF!</definedName>
    <definedName name="_qt10">#REF!</definedName>
    <definedName name="_qt11" localSheetId="1">#REF!</definedName>
    <definedName name="_qt11" localSheetId="2">#REF!</definedName>
    <definedName name="_qt11" localSheetId="3">#REF!</definedName>
    <definedName name="_qt11" localSheetId="4">#REF!</definedName>
    <definedName name="_qt11" localSheetId="5">#REF!</definedName>
    <definedName name="_qt11">#REF!</definedName>
    <definedName name="_qt12" localSheetId="1">#REF!</definedName>
    <definedName name="_qt12" localSheetId="2">#REF!</definedName>
    <definedName name="_qt12" localSheetId="3">#REF!</definedName>
    <definedName name="_qt12" localSheetId="4">#REF!</definedName>
    <definedName name="_qt12" localSheetId="5">#REF!</definedName>
    <definedName name="_qt12">#REF!</definedName>
    <definedName name="_qt13" localSheetId="1">#REF!</definedName>
    <definedName name="_qt13" localSheetId="2">#REF!</definedName>
    <definedName name="_qt13" localSheetId="3">#REF!</definedName>
    <definedName name="_qt13" localSheetId="4">#REF!</definedName>
    <definedName name="_qt13" localSheetId="5">#REF!</definedName>
    <definedName name="_qt13">#REF!</definedName>
    <definedName name="_qt14" localSheetId="1">#REF!</definedName>
    <definedName name="_qt14" localSheetId="2">#REF!</definedName>
    <definedName name="_qt14" localSheetId="3">#REF!</definedName>
    <definedName name="_qt14" localSheetId="4">#REF!</definedName>
    <definedName name="_qt14" localSheetId="5">#REF!</definedName>
    <definedName name="_qt14">#REF!</definedName>
    <definedName name="_qt15" localSheetId="1">#REF!</definedName>
    <definedName name="_qt15" localSheetId="2">#REF!</definedName>
    <definedName name="_qt15" localSheetId="3">#REF!</definedName>
    <definedName name="_qt15" localSheetId="4">#REF!</definedName>
    <definedName name="_qt15" localSheetId="5">#REF!</definedName>
    <definedName name="_qt15">#REF!</definedName>
    <definedName name="_qt16" localSheetId="1">#REF!</definedName>
    <definedName name="_qt16" localSheetId="2">#REF!</definedName>
    <definedName name="_qt16" localSheetId="3">#REF!</definedName>
    <definedName name="_qt16" localSheetId="4">#REF!</definedName>
    <definedName name="_qt16" localSheetId="5">#REF!</definedName>
    <definedName name="_qt16">#REF!</definedName>
    <definedName name="_qt17" localSheetId="1">#REF!</definedName>
    <definedName name="_qt17" localSheetId="2">#REF!</definedName>
    <definedName name="_qt17" localSheetId="3">#REF!</definedName>
    <definedName name="_qt17" localSheetId="4">#REF!</definedName>
    <definedName name="_qt17" localSheetId="5">#REF!</definedName>
    <definedName name="_qt17">#REF!</definedName>
    <definedName name="_qt18" localSheetId="1">#REF!</definedName>
    <definedName name="_qt18" localSheetId="2">#REF!</definedName>
    <definedName name="_qt18" localSheetId="3">#REF!</definedName>
    <definedName name="_qt18" localSheetId="4">#REF!</definedName>
    <definedName name="_qt18" localSheetId="5">#REF!</definedName>
    <definedName name="_qt18">#REF!</definedName>
    <definedName name="_qt19" localSheetId="1">#REF!</definedName>
    <definedName name="_qt19" localSheetId="2">#REF!</definedName>
    <definedName name="_qt19" localSheetId="3">#REF!</definedName>
    <definedName name="_qt19" localSheetId="4">#REF!</definedName>
    <definedName name="_qt19" localSheetId="5">#REF!</definedName>
    <definedName name="_qt19">#REF!</definedName>
    <definedName name="_qt2" localSheetId="1">#REF!</definedName>
    <definedName name="_qt2" localSheetId="2">#REF!</definedName>
    <definedName name="_qt2" localSheetId="3">#REF!</definedName>
    <definedName name="_qt2" localSheetId="4">#REF!</definedName>
    <definedName name="_qt2" localSheetId="5">#REF!</definedName>
    <definedName name="_qt2">#REF!</definedName>
    <definedName name="_qt20" localSheetId="1">#REF!</definedName>
    <definedName name="_qt20" localSheetId="2">#REF!</definedName>
    <definedName name="_qt20" localSheetId="3">#REF!</definedName>
    <definedName name="_qt20" localSheetId="4">#REF!</definedName>
    <definedName name="_qt20" localSheetId="5">#REF!</definedName>
    <definedName name="_qt20">#REF!</definedName>
    <definedName name="_qt21" localSheetId="1">#REF!</definedName>
    <definedName name="_qt21" localSheetId="2">#REF!</definedName>
    <definedName name="_qt21" localSheetId="3">#REF!</definedName>
    <definedName name="_qt21" localSheetId="4">#REF!</definedName>
    <definedName name="_qt21" localSheetId="5">#REF!</definedName>
    <definedName name="_qt21">#REF!</definedName>
    <definedName name="_qt22" localSheetId="1">#REF!</definedName>
    <definedName name="_qt22" localSheetId="2">#REF!</definedName>
    <definedName name="_qt22" localSheetId="3">#REF!</definedName>
    <definedName name="_qt22" localSheetId="4">#REF!</definedName>
    <definedName name="_qt22" localSheetId="5">#REF!</definedName>
    <definedName name="_qt22">#REF!</definedName>
    <definedName name="_qt23" localSheetId="1">#REF!</definedName>
    <definedName name="_qt23" localSheetId="2">#REF!</definedName>
    <definedName name="_qt23" localSheetId="3">#REF!</definedName>
    <definedName name="_qt23" localSheetId="4">#REF!</definedName>
    <definedName name="_qt23" localSheetId="5">#REF!</definedName>
    <definedName name="_qt23">#REF!</definedName>
    <definedName name="_qt24" localSheetId="1">#REF!</definedName>
    <definedName name="_qt24" localSheetId="2">#REF!</definedName>
    <definedName name="_qt24" localSheetId="3">#REF!</definedName>
    <definedName name="_qt24" localSheetId="4">#REF!</definedName>
    <definedName name="_qt24" localSheetId="5">#REF!</definedName>
    <definedName name="_qt24">#REF!</definedName>
    <definedName name="_qt25" localSheetId="1">#REF!</definedName>
    <definedName name="_qt25" localSheetId="2">#REF!</definedName>
    <definedName name="_qt25" localSheetId="3">#REF!</definedName>
    <definedName name="_qt25" localSheetId="4">#REF!</definedName>
    <definedName name="_qt25" localSheetId="5">#REF!</definedName>
    <definedName name="_qt25">#REF!</definedName>
    <definedName name="_qt26" localSheetId="1">#REF!</definedName>
    <definedName name="_qt26" localSheetId="2">#REF!</definedName>
    <definedName name="_qt26" localSheetId="3">#REF!</definedName>
    <definedName name="_qt26" localSheetId="4">#REF!</definedName>
    <definedName name="_qt26" localSheetId="5">#REF!</definedName>
    <definedName name="_qt26">#REF!</definedName>
    <definedName name="_qt27" localSheetId="1">#REF!</definedName>
    <definedName name="_qt27" localSheetId="2">#REF!</definedName>
    <definedName name="_qt27" localSheetId="3">#REF!</definedName>
    <definedName name="_qt27" localSheetId="4">#REF!</definedName>
    <definedName name="_qt27" localSheetId="5">#REF!</definedName>
    <definedName name="_qt27">#REF!</definedName>
    <definedName name="_qt28" localSheetId="1">#REF!</definedName>
    <definedName name="_qt28" localSheetId="2">#REF!</definedName>
    <definedName name="_qt28" localSheetId="3">#REF!</definedName>
    <definedName name="_qt28" localSheetId="4">#REF!</definedName>
    <definedName name="_qt28" localSheetId="5">#REF!</definedName>
    <definedName name="_qt28">#REF!</definedName>
    <definedName name="_qt29" localSheetId="1">#REF!</definedName>
    <definedName name="_qt29" localSheetId="2">#REF!</definedName>
    <definedName name="_qt29" localSheetId="3">#REF!</definedName>
    <definedName name="_qt29" localSheetId="4">#REF!</definedName>
    <definedName name="_qt29" localSheetId="5">#REF!</definedName>
    <definedName name="_qt29">#REF!</definedName>
    <definedName name="_qt3" localSheetId="1">#REF!</definedName>
    <definedName name="_qt3" localSheetId="2">#REF!</definedName>
    <definedName name="_qt3" localSheetId="3">#REF!</definedName>
    <definedName name="_qt3" localSheetId="4">#REF!</definedName>
    <definedName name="_qt3" localSheetId="5">#REF!</definedName>
    <definedName name="_qt3">#REF!</definedName>
    <definedName name="_qt30" localSheetId="1">#REF!</definedName>
    <definedName name="_qt30" localSheetId="2">#REF!</definedName>
    <definedName name="_qt30" localSheetId="3">#REF!</definedName>
    <definedName name="_qt30" localSheetId="4">#REF!</definedName>
    <definedName name="_qt30" localSheetId="5">#REF!</definedName>
    <definedName name="_qt30">#REF!</definedName>
    <definedName name="_qt31" localSheetId="1">#REF!</definedName>
    <definedName name="_qt31" localSheetId="2">#REF!</definedName>
    <definedName name="_qt31" localSheetId="3">#REF!</definedName>
    <definedName name="_qt31" localSheetId="4">#REF!</definedName>
    <definedName name="_qt31" localSheetId="5">#REF!</definedName>
    <definedName name="_qt31">#REF!</definedName>
    <definedName name="_qt32" localSheetId="1">#REF!</definedName>
    <definedName name="_qt32" localSheetId="2">#REF!</definedName>
    <definedName name="_qt32" localSheetId="3">#REF!</definedName>
    <definedName name="_qt32" localSheetId="4">#REF!</definedName>
    <definedName name="_qt32" localSheetId="5">#REF!</definedName>
    <definedName name="_qt32">#REF!</definedName>
    <definedName name="_qt4" localSheetId="1">#REF!</definedName>
    <definedName name="_qt4" localSheetId="2">#REF!</definedName>
    <definedName name="_qt4" localSheetId="3">#REF!</definedName>
    <definedName name="_qt4" localSheetId="4">#REF!</definedName>
    <definedName name="_qt4" localSheetId="5">#REF!</definedName>
    <definedName name="_qt4">#REF!</definedName>
    <definedName name="_qt5" localSheetId="1">#REF!</definedName>
    <definedName name="_qt5" localSheetId="2">#REF!</definedName>
    <definedName name="_qt5" localSheetId="3">#REF!</definedName>
    <definedName name="_qt5" localSheetId="4">#REF!</definedName>
    <definedName name="_qt5" localSheetId="5">#REF!</definedName>
    <definedName name="_qt5">#REF!</definedName>
    <definedName name="_qt6" localSheetId="1">#REF!</definedName>
    <definedName name="_qt6" localSheetId="2">#REF!</definedName>
    <definedName name="_qt6" localSheetId="3">#REF!</definedName>
    <definedName name="_qt6" localSheetId="4">#REF!</definedName>
    <definedName name="_qt6" localSheetId="5">#REF!</definedName>
    <definedName name="_qt6">#REF!</definedName>
    <definedName name="_qt7" localSheetId="1">#REF!</definedName>
    <definedName name="_qt7" localSheetId="2">#REF!</definedName>
    <definedName name="_qt7" localSheetId="3">#REF!</definedName>
    <definedName name="_qt7" localSheetId="4">#REF!</definedName>
    <definedName name="_qt7" localSheetId="5">#REF!</definedName>
    <definedName name="_qt7">#REF!</definedName>
    <definedName name="_qt8" localSheetId="1">#REF!</definedName>
    <definedName name="_qt8" localSheetId="2">#REF!</definedName>
    <definedName name="_qt8" localSheetId="3">#REF!</definedName>
    <definedName name="_qt8" localSheetId="4">#REF!</definedName>
    <definedName name="_qt8" localSheetId="5">#REF!</definedName>
    <definedName name="_qt8">#REF!</definedName>
    <definedName name="_qt9" localSheetId="1">#REF!</definedName>
    <definedName name="_qt9" localSheetId="2">#REF!</definedName>
    <definedName name="_qt9" localSheetId="3">#REF!</definedName>
    <definedName name="_qt9" localSheetId="4">#REF!</definedName>
    <definedName name="_qt9" localSheetId="5">#REF!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#REF!</definedName>
    <definedName name="aaa">#REF!</definedName>
    <definedName name="aaaa">#REF!</definedName>
    <definedName name="aaaaa">#REF!</definedName>
    <definedName name="aaaaaa">#REF!</definedName>
    <definedName name="aahhh">#REF!</definedName>
    <definedName name="Abstract" localSheetId="1">BOQ_510!$A$19:$I$120</definedName>
    <definedName name="Abstract" localSheetId="2">BOQ_511!$A$19:$I$124</definedName>
    <definedName name="Abstract" localSheetId="3">BOQ_512!$A$19:$I$124</definedName>
    <definedName name="Abstract" localSheetId="4">BOQ_513!$A$19:$I$124</definedName>
    <definedName name="Abstract" localSheetId="5">BOQ_514!$A$19:$I$121</definedName>
    <definedName name="abstract">[9]Abstract!$A$14:$K$237</definedName>
    <definedName name="Abstract_of_Cost">#REF!</definedName>
    <definedName name="abstract2" localSheetId="1">'[10]abs of main bldg'!#REF!</definedName>
    <definedName name="abstract2" localSheetId="2">'[10]abs of main bldg'!#REF!</definedName>
    <definedName name="abstract2" localSheetId="3">'[10]abs of main bldg'!#REF!</definedName>
    <definedName name="abstract2" localSheetId="4">'[10]abs of main bldg'!#REF!</definedName>
    <definedName name="abstract2" localSheetId="5">'[10]abs of main bldg'!#REF!</definedName>
    <definedName name="abstract2">'[10]abs of main bldg'!#REF!</definedName>
    <definedName name="Agg_10mm" localSheetId="1">'[11]Rate analysis'!#REF!</definedName>
    <definedName name="Agg_10mm" localSheetId="2">'[11]Rate analysis'!#REF!</definedName>
    <definedName name="Agg_10mm" localSheetId="3">'[11]Rate analysis'!#REF!</definedName>
    <definedName name="Agg_10mm" localSheetId="4">'[11]Rate analysis'!#REF!</definedName>
    <definedName name="Agg_10mm" localSheetId="5">'[11]Rate analysis'!#REF!</definedName>
    <definedName name="Agg_10mm">'[11]Rate analysis'!#REF!</definedName>
    <definedName name="agg_2">#REF!</definedName>
    <definedName name="agg_20">#REF!</definedName>
    <definedName name="Agg_20mm" localSheetId="1">'[11]Rate analysis'!#REF!</definedName>
    <definedName name="Agg_20mm" localSheetId="2">'[11]Rate analysis'!#REF!</definedName>
    <definedName name="Agg_20mm" localSheetId="3">'[11]Rate analysis'!#REF!</definedName>
    <definedName name="Agg_20mm" localSheetId="4">'[11]Rate analysis'!#REF!</definedName>
    <definedName name="Agg_20mm" localSheetId="5">'[11]Rate analysis'!#REF!</definedName>
    <definedName name="Agg_20mm">'[11]Rate analysis'!#REF!</definedName>
    <definedName name="agg_40">#REF!</definedName>
    <definedName name="Agg_40mm" localSheetId="1">'[11]Rate analysis'!#REF!</definedName>
    <definedName name="Agg_40mm" localSheetId="2">'[11]Rate analysis'!#REF!</definedName>
    <definedName name="Agg_40mm" localSheetId="3">'[11]Rate analysis'!#REF!</definedName>
    <definedName name="Agg_40mm" localSheetId="4">'[11]Rate analysis'!#REF!</definedName>
    <definedName name="Agg_40mm" localSheetId="5">'[11]Rate analysis'!#REF!</definedName>
    <definedName name="Agg_40mm">'[11]Rate analysis'!#REF!</definedName>
    <definedName name="alpha">#REF!</definedName>
    <definedName name="AlPnt">#REF!</definedName>
    <definedName name="Appronb" localSheetId="1">'[12]Basic 2'!#REF!</definedName>
    <definedName name="Appronb" localSheetId="2">'[12]Basic 2'!#REF!</definedName>
    <definedName name="Appronb" localSheetId="3">'[12]Basic 2'!#REF!</definedName>
    <definedName name="Appronb" localSheetId="4">'[12]Basic 2'!#REF!</definedName>
    <definedName name="Appronb" localSheetId="5">'[12]Basic 2'!#REF!</definedName>
    <definedName name="Appronb">'[12]Basic 2'!#REF!</definedName>
    <definedName name="appronl" localSheetId="1">'[12]Basic 2'!#REF!</definedName>
    <definedName name="appronl" localSheetId="2">'[12]Basic 2'!#REF!</definedName>
    <definedName name="appronl" localSheetId="3">'[12]Basic 2'!#REF!</definedName>
    <definedName name="appronl" localSheetId="4">'[12]Basic 2'!#REF!</definedName>
    <definedName name="appronl" localSheetId="5">'[12]Basic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1">'[11]Rate analysis'!#REF!</definedName>
    <definedName name="Bamboo" localSheetId="2">'[11]Rate analysis'!#REF!</definedName>
    <definedName name="Bamboo" localSheetId="3">'[11]Rate analysis'!#REF!</definedName>
    <definedName name="Bamboo" localSheetId="4">'[11]Rate analysis'!#REF!</definedName>
    <definedName name="Bamboo" localSheetId="5">'[11]Rate analysis'!#REF!</definedName>
    <definedName name="Bamboo">'[11]Rate analysis'!#REF!</definedName>
    <definedName name="Bar">#REF!</definedName>
    <definedName name="base">#REF!</definedName>
    <definedName name="Basic" localSheetId="1">[13]Basic!$A$6:$D$616</definedName>
    <definedName name="Basic" localSheetId="2">[13]Basic!$A$6:$D$616</definedName>
    <definedName name="Basic" localSheetId="3">[13]Basic!$A$6:$D$616</definedName>
    <definedName name="Basic" localSheetId="4">[13]Basic!$A$6:$D$616</definedName>
    <definedName name="Basic" localSheetId="5">[13]Basic!$A$6:$D$616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etween_Cubical_8___Archieve_8">#REF!</definedName>
    <definedName name="Bgt">#REF!</definedName>
    <definedName name="bh">'[17]Basic 2'!$F$53</definedName>
    <definedName name="Bheadcanal">#REF!</definedName>
    <definedName name="Bhirkulo">#REF!</definedName>
    <definedName name="Bill">#REF!</definedName>
    <definedName name="Binding_wire" localSheetId="1">'[11]Rate analysis'!#REF!</definedName>
    <definedName name="Binding_wire" localSheetId="2">'[11]Rate analysis'!#REF!</definedName>
    <definedName name="Binding_wire" localSheetId="3">'[11]Rate analysis'!#REF!</definedName>
    <definedName name="Binding_wire" localSheetId="4">'[11]Rate analysis'!#REF!</definedName>
    <definedName name="Binding_wire" localSheetId="5">'[11]Rate analysis'!#REF!</definedName>
    <definedName name="Binding_wire">'[11]Rate analysis'!#REF!</definedName>
    <definedName name="birthc" localSheetId="1">'[18]Bir.C.'!$B$12:$J$335</definedName>
    <definedName name="birthc" localSheetId="2">'[18]Bir.C.'!$B$12:$J$335</definedName>
    <definedName name="birthc" localSheetId="3">'[18]Bir.C.'!$B$12:$J$335</definedName>
    <definedName name="birthc" localSheetId="4">'[18]Bir.C.'!$B$12:$J$335</definedName>
    <definedName name="birthc" localSheetId="5">'[18]Bir.C.'!$B$12:$J$335</definedName>
    <definedName name="birthc">'[19]Bir.C.'!$B$12:$J$335</definedName>
    <definedName name="Bitumen" localSheetId="1">'[11]Rate analysis'!#REF!</definedName>
    <definedName name="Bitumen" localSheetId="2">'[11]Rate analysis'!#REF!</definedName>
    <definedName name="Bitumen" localSheetId="3">'[11]Rate analysis'!#REF!</definedName>
    <definedName name="Bitumen" localSheetId="4">'[11]Rate analysis'!#REF!</definedName>
    <definedName name="Bitumen" localSheetId="5">'[11]Rate analysis'!#REF!</definedName>
    <definedName name="Bitumen">'[11]Rate analysis'!#REF!</definedName>
    <definedName name="BK">#REF!</definedName>
    <definedName name="bldg">[20]bldg!$B$12:$J$306</definedName>
    <definedName name="bmarble" localSheetId="1">'[2]update Rate'!#REF!</definedName>
    <definedName name="bmarble" localSheetId="2">'[2]update Rate'!#REF!</definedName>
    <definedName name="bmarble" localSheetId="3">'[2]update Rate'!#REF!</definedName>
    <definedName name="bmarble" localSheetId="4">'[2]update Rate'!#REF!</definedName>
    <definedName name="bmarble" localSheetId="5">'[2]update Rate'!#REF!</definedName>
    <definedName name="bmarble">'[2]update Rate'!#REF!</definedName>
    <definedName name="BMsti">#REF!</definedName>
    <definedName name="Boulder" localSheetId="1">'[11]Rate analysis'!#REF!</definedName>
    <definedName name="Boulder" localSheetId="2">'[11]Rate analysis'!#REF!</definedName>
    <definedName name="Boulder" localSheetId="3">'[11]Rate analysis'!#REF!</definedName>
    <definedName name="Boulder" localSheetId="4">'[11]Rate analysis'!#REF!</definedName>
    <definedName name="Boulder" localSheetId="5">'[11]Rate analysis'!#REF!</definedName>
    <definedName name="Boulder">'[11]Rate analysis'!#REF!</definedName>
    <definedName name="BPT" hidden="1">[1]FitData!$AQ$11</definedName>
    <definedName name="brick" localSheetId="1">'[3]update Rate'!#REF!</definedName>
    <definedName name="brick" localSheetId="2">'[3]update Rate'!#REF!</definedName>
    <definedName name="brick" localSheetId="3">'[3]update Rate'!#REF!</definedName>
    <definedName name="brick" localSheetId="4">'[3]update Rate'!#REF!</definedName>
    <definedName name="brick" localSheetId="5">'[3]update Rate'!#REF!</definedName>
    <definedName name="Brick" localSheetId="0">#REF!</definedName>
    <definedName name="brick">'[3]update Rate'!#REF!</definedName>
    <definedName name="Broken_stone" localSheetId="1">'[11]Rate analysis'!#REF!</definedName>
    <definedName name="Broken_stone" localSheetId="2">'[11]Rate analysis'!#REF!</definedName>
    <definedName name="Broken_stone" localSheetId="3">'[11]Rate analysis'!#REF!</definedName>
    <definedName name="Broken_stone" localSheetId="4">'[11]Rate analysis'!#REF!</definedName>
    <definedName name="Broken_stone" localSheetId="5">'[11]Rate analysis'!#REF!</definedName>
    <definedName name="Broken_stone">'[11]Rate analysis'!#REF!</definedName>
    <definedName name="BS_40" localSheetId="1">'[11]Rate analysis'!#REF!</definedName>
    <definedName name="BS_40" localSheetId="2">'[11]Rate analysis'!#REF!</definedName>
    <definedName name="BS_40" localSheetId="3">'[11]Rate analysis'!#REF!</definedName>
    <definedName name="BS_40" localSheetId="4">'[11]Rate analysis'!#REF!</definedName>
    <definedName name="BS_40" localSheetId="5">'[11]Rate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ats_eye">'[21]1. Material rate'!$I$49</definedName>
    <definedName name="cc">'[8]4aoc'!$B$52:$G$76</definedName>
    <definedName name="CCrrm" hidden="1">[1]FitData!$W$11</definedName>
    <definedName name="cement">'[22]material rate'!$H$29</definedName>
    <definedName name="CFRT1" hidden="1">#REF!</definedName>
    <definedName name="CFRT14" hidden="1">#REF!</definedName>
    <definedName name="CFRT8" hidden="1">#REF!</definedName>
    <definedName name="cgisheet26">#REF!</definedName>
    <definedName name="Cgt">#REF!</definedName>
    <definedName name="Ch">#REF!</definedName>
    <definedName name="ch_rl">#REF!</definedName>
    <definedName name="cheskini100">'[2]update Rate'!$E$66</definedName>
    <definedName name="cheskini150">'[2]update Rate'!$E$67</definedName>
    <definedName name="cheskini300">'[23]update Rate'!$E$64</definedName>
    <definedName name="Chief">#REF!</definedName>
    <definedName name="Chuna">#REF!</definedName>
    <definedName name="CIN" hidden="1">[5]RtAn!$B$1</definedName>
    <definedName name="Code">[24]Basic!$F$1:$F$65536</definedName>
    <definedName name="col_inst">#REF!</definedName>
    <definedName name="colm" localSheetId="1">'[12]Basic 2'!#REF!</definedName>
    <definedName name="colm" localSheetId="2">'[12]Basic 2'!#REF!</definedName>
    <definedName name="colm" localSheetId="3">'[12]Basic 2'!#REF!</definedName>
    <definedName name="colm" localSheetId="4">'[12]Basic 2'!#REF!</definedName>
    <definedName name="colm" localSheetId="5">'[12]Basic 2'!#REF!</definedName>
    <definedName name="colm">'[12]Basic 2'!#REF!</definedName>
    <definedName name="colmn.">#REF!</definedName>
    <definedName name="colorpata">#REF!</definedName>
    <definedName name="compound">'[25]C wall &amp;gate'!$B$12:$I$76</definedName>
    <definedName name="Condition">#REF!</definedName>
    <definedName name="Connection_Chamber">#REF!</definedName>
    <definedName name="ConNo">#REF!</definedName>
    <definedName name="contract_no">[26]INPUT!$D$2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1">'[25]#REF'!$B$14:$E$40</definedName>
    <definedName name="costcwall" localSheetId="2">'[25]#REF'!$B$14:$E$40</definedName>
    <definedName name="costcwall" localSheetId="3">'[25]#REF'!$B$14:$E$40</definedName>
    <definedName name="costcwall" localSheetId="4">'[25]#REF'!$B$14:$E$40</definedName>
    <definedName name="costcwall" localSheetId="5">'[25]#REF'!$B$14:$E$40</definedName>
    <definedName name="costcwall">#REF!</definedName>
    <definedName name="CpLst" hidden="1">[1]Features!$B$18:$B$83</definedName>
    <definedName name="Cresrlevel">#REF!</definedName>
    <definedName name="CType">#REF!</definedName>
    <definedName name="CW">#REF!</definedName>
    <definedName name="cwall" localSheetId="1">#REF!</definedName>
    <definedName name="cwall" localSheetId="2">#REF!</definedName>
    <definedName name="cwall" localSheetId="3">#REF!</definedName>
    <definedName name="cwall" localSheetId="4">#REF!</definedName>
    <definedName name="cwall" localSheetId="5">#REF!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csti">#REF!</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[27]Details!$B$14:$J$1221</definedName>
    <definedName name="Details_Estimate">#REF!</definedName>
    <definedName name="dfdfh">'[28]main block'!$B$12:$J$642</definedName>
    <definedName name="dfffg">'[29]C.W of Germu'!$B$13:$J$70</definedName>
    <definedName name="dfgdfg">#REF!</definedName>
    <definedName name="dfgrt">#REF!</definedName>
    <definedName name="DFGRTE">#REF!</definedName>
    <definedName name="dfgsdg">#REF!</definedName>
    <definedName name="dfhasdfas">#REF!</definedName>
    <definedName name="dfhsjhn">'[30]main block'!$B$12:$J$642</definedName>
    <definedName name="dfpoi">#REF!</definedName>
    <definedName name="dfsdfsdfsdf">#REF!</definedName>
    <definedName name="dgfdhasda">#REF!</definedName>
    <definedName name="dhghdj">#REF!</definedName>
    <definedName name="Di" localSheetId="1" hidden="1">VLOOKUP([31]Pipedesign!$W1,[0]!rPFdata,4,FALSE)</definedName>
    <definedName name="Di" localSheetId="2" hidden="1">VLOOKUP([31]Pipedesign!$W1,[0]!rPFdata,4,FALSE)</definedName>
    <definedName name="Di" localSheetId="3" hidden="1">VLOOKUP([31]Pipedesign!$W1,[0]!rPFdata,4,FALSE)</definedName>
    <definedName name="Di" localSheetId="4" hidden="1">VLOOKUP([31]Pipedesign!$W1,[0]!rPFdata,4,FALSE)</definedName>
    <definedName name="Di" localSheetId="5" hidden="1">VLOOKUP([31]Pipedesign!$W1,[0]!rPFdata,4,FALSE)</definedName>
    <definedName name="DI" localSheetId="0">#REF!</definedName>
    <definedName name="Di" hidden="1">VLOOKUP([31]Pipedesign!$W1,rPFdata,4,FALSE)</definedName>
    <definedName name="Diagowar">'[2]update Rate'!$E$171</definedName>
    <definedName name="diesel">'[32]material rate'!$P$15</definedName>
    <definedName name="DimFRT" hidden="1">[5]Sheets!$L$63:$O$77</definedName>
    <definedName name="Discharg_1_basin">#REF!</definedName>
    <definedName name="Discharge">#REF!</definedName>
    <definedName name="disel">#REF!</definedName>
    <definedName name="District">#REF!</definedName>
    <definedName name="District1" localSheetId="1">#REF!</definedName>
    <definedName name="District1" localSheetId="2">#REF!</definedName>
    <definedName name="District1" localSheetId="3">#REF!</definedName>
    <definedName name="District1" localSheetId="4">#REF!</definedName>
    <definedName name="District1" localSheetId="5">#REF!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'[29]C.W of Germu'!$B$13:$J$70</definedName>
    <definedName name="e" localSheetId="0">#REF!</definedName>
    <definedName name="e">'[8]4aoc'!$B$103:$G$128</definedName>
    <definedName name="Earth" localSheetId="1">'[11]Rate analysis'!#REF!</definedName>
    <definedName name="Earth" localSheetId="2">'[11]Rate analysis'!#REF!</definedName>
    <definedName name="Earth" localSheetId="3">'[11]Rate analysis'!#REF!</definedName>
    <definedName name="Earth" localSheetId="4">'[11]Rate analysis'!#REF!</definedName>
    <definedName name="Earth" localSheetId="5">'[11]Rate analysis'!#REF!</definedName>
    <definedName name="Earth">'[11]Rate analysis'!#REF!</definedName>
    <definedName name="eee">#REF!</definedName>
    <definedName name="eeeee">#REF!</definedName>
    <definedName name="electoff" localSheetId="1">#REF!</definedName>
    <definedName name="electoff" localSheetId="2">#REF!</definedName>
    <definedName name="electoff" localSheetId="3">#REF!</definedName>
    <definedName name="electoff" localSheetId="4">#REF!</definedName>
    <definedName name="electoff" localSheetId="5">#REF!</definedName>
    <definedName name="electoff">#REF!</definedName>
    <definedName name="electqtr" localSheetId="1">#REF!</definedName>
    <definedName name="electqtr" localSheetId="2">#REF!</definedName>
    <definedName name="electqtr" localSheetId="3">#REF!</definedName>
    <definedName name="electqtr" localSheetId="4">#REF!</definedName>
    <definedName name="electqtr" localSheetId="5">#REF!</definedName>
    <definedName name="electqtr">#REF!</definedName>
    <definedName name="electric" localSheetId="1">#REF!</definedName>
    <definedName name="electric" localSheetId="2">#REF!</definedName>
    <definedName name="electric" localSheetId="3">#REF!</definedName>
    <definedName name="electric" localSheetId="4">#REF!</definedName>
    <definedName name="electric" localSheetId="5">#REF!</definedName>
    <definedName name="electric">#REF!</definedName>
    <definedName name="electrical">[33]Abstract!$B$14:$G$69</definedName>
    <definedName name="Em">#REF!</definedName>
    <definedName name="Enamel" localSheetId="1">'[11]Rate analysis'!#REF!</definedName>
    <definedName name="Enamel" localSheetId="2">'[11]Rate analysis'!#REF!</definedName>
    <definedName name="Enamel" localSheetId="3">'[11]Rate analysis'!#REF!</definedName>
    <definedName name="Enamel" localSheetId="4">'[11]Rate analysis'!#REF!</definedName>
    <definedName name="Enamel" localSheetId="5">'[11]Rate analysis'!#REF!</definedName>
    <definedName name="Enamel">'[11]Rate analysis'!#REF!</definedName>
    <definedName name="Enamel_Paint" localSheetId="1">'[11]Rate analysis'!#REF!</definedName>
    <definedName name="Enamel_Paint" localSheetId="2">'[11]Rate analysis'!#REF!</definedName>
    <definedName name="Enamel_Paint" localSheetId="3">'[11]Rate analysis'!#REF!</definedName>
    <definedName name="Enamel_Paint" localSheetId="4">'[11]Rate analysis'!#REF!</definedName>
    <definedName name="Enamel_Paint" localSheetId="5">'[11]Rate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1">#REF!</definedName>
    <definedName name="existb" localSheetId="2">#REF!</definedName>
    <definedName name="existb" localSheetId="3">#REF!</definedName>
    <definedName name="existb" localSheetId="4">#REF!</definedName>
    <definedName name="existb" localSheetId="5">#REF!</definedName>
    <definedName name="existb">#REF!</definedName>
    <definedName name="ExtraCredit">#REF!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1">#REF!</definedName>
    <definedName name="Factorr" localSheetId="2">#REF!</definedName>
    <definedName name="Factorr" localSheetId="3">#REF!</definedName>
    <definedName name="Factorr" localSheetId="4">#REF!</definedName>
    <definedName name="Factorr" localSheetId="5">#REF!</definedName>
    <definedName name="Factorr">#REF!</definedName>
    <definedName name="fbh">'[17]Basic 2'!$F$59</definedName>
    <definedName name="fbw">'[17]Basic 2'!$E$59</definedName>
    <definedName name="FDF">#REF!</definedName>
    <definedName name="fdferfds">#REF!</definedName>
    <definedName name="fdgdgfh">#REF!</definedName>
    <definedName name="fdsghdfhgdfsg">#REF!</definedName>
    <definedName name="fff">#REF!</definedName>
    <definedName name="fffff">#REF!</definedName>
    <definedName name="ffh" localSheetId="1">'[12]Basic 2'!#REF!</definedName>
    <definedName name="ffh" localSheetId="2">'[12]Basic 2'!#REF!</definedName>
    <definedName name="ffh" localSheetId="3">'[12]Basic 2'!#REF!</definedName>
    <definedName name="ffh" localSheetId="4">'[12]Basic 2'!#REF!</definedName>
    <definedName name="ffh" localSheetId="5">'[12]Basic 2'!#REF!</definedName>
    <definedName name="ffh">'[12]Basic 2'!#REF!</definedName>
    <definedName name="fid">#REF!</definedName>
    <definedName name="Firewood" localSheetId="1">'[11]Rate analysis'!#REF!</definedName>
    <definedName name="Firewood" localSheetId="2">'[11]Rate analysis'!#REF!</definedName>
    <definedName name="Firewood" localSheetId="3">'[11]Rate analysis'!#REF!</definedName>
    <definedName name="Firewood" localSheetId="4">'[11]Rate analysis'!#REF!</definedName>
    <definedName name="Firewood" localSheetId="5">'[11]Rate analysis'!#REF!</definedName>
    <definedName name="Firewood">'[11]Rate analysis'!#REF!</definedName>
    <definedName name="Fittings">#REF!</definedName>
    <definedName name="FitWt" hidden="1">[1]Fittings!$U$162</definedName>
    <definedName name="FLinlet">#REF!</definedName>
    <definedName name="Footing1" localSheetId="1">'[12]Basic 2'!#REF!</definedName>
    <definedName name="Footing1" localSheetId="2">'[12]Basic 2'!#REF!</definedName>
    <definedName name="Footing1" localSheetId="3">'[12]Basic 2'!#REF!</definedName>
    <definedName name="Footing1" localSheetId="4">'[12]Basic 2'!#REF!</definedName>
    <definedName name="Footing1" localSheetId="5">'[12]Basic 2'!#REF!</definedName>
    <definedName name="Footing1">'[12]Basic 2'!#REF!</definedName>
    <definedName name="Footing2" localSheetId="1">'[12]Basic 2'!#REF!</definedName>
    <definedName name="Footing2" localSheetId="2">'[12]Basic 2'!#REF!</definedName>
    <definedName name="Footing2" localSheetId="3">'[12]Basic 2'!#REF!</definedName>
    <definedName name="Footing2" localSheetId="4">'[12]Basic 2'!#REF!</definedName>
    <definedName name="Footing2" localSheetId="5">'[12]Basic 2'!#REF!</definedName>
    <definedName name="Footing2">'[12]Basic 2'!#REF!</definedName>
    <definedName name="Footing3" localSheetId="1">'[12]Basic 2'!#REF!</definedName>
    <definedName name="Footing3" localSheetId="2">'[12]Basic 2'!#REF!</definedName>
    <definedName name="Footing3" localSheetId="3">'[12]Basic 2'!#REF!</definedName>
    <definedName name="Footing3" localSheetId="4">'[12]Basic 2'!#REF!</definedName>
    <definedName name="Footing3" localSheetId="5">'[12]Basic 2'!#REF!</definedName>
    <definedName name="Footing3">'[12]Basic 2'!#REF!</definedName>
    <definedName name="Footing4" localSheetId="1">'[12]Basic 2'!#REF!</definedName>
    <definedName name="Footing4" localSheetId="2">'[12]Basic 2'!#REF!</definedName>
    <definedName name="Footing4" localSheetId="3">'[12]Basic 2'!#REF!</definedName>
    <definedName name="Footing4" localSheetId="4">'[12]Basic 2'!#REF!</definedName>
    <definedName name="Footing4" localSheetId="5">'[12]Basic 2'!#REF!</definedName>
    <definedName name="Footing4">'[12]Basic 2'!#REF!</definedName>
    <definedName name="Footing5" localSheetId="1">'[12]Basic 2'!#REF!</definedName>
    <definedName name="Footing5" localSheetId="2">'[12]Basic 2'!#REF!</definedName>
    <definedName name="Footing5" localSheetId="3">'[12]Basic 2'!#REF!</definedName>
    <definedName name="Footing5" localSheetId="4">'[12]Basic 2'!#REF!</definedName>
    <definedName name="Footing5" localSheetId="5">'[12]Basic 2'!#REF!</definedName>
    <definedName name="Footing5">'[12]Basic 2'!#REF!</definedName>
    <definedName name="Footing6" localSheetId="1">'[12]Basic 2'!#REF!</definedName>
    <definedName name="Footing6" localSheetId="2">'[12]Basic 2'!#REF!</definedName>
    <definedName name="Footing6" localSheetId="3">'[12]Basic 2'!#REF!</definedName>
    <definedName name="Footing6" localSheetId="4">'[12]Basic 2'!#REF!</definedName>
    <definedName name="Footing6" localSheetId="5">'[12]Basic 2'!#REF!</definedName>
    <definedName name="Footing6">'[12]Basic 2'!#REF!</definedName>
    <definedName name="Footingcf1" localSheetId="1">'[12]Basic 2'!#REF!</definedName>
    <definedName name="Footingcf1" localSheetId="2">'[12]Basic 2'!#REF!</definedName>
    <definedName name="Footingcf1" localSheetId="3">'[12]Basic 2'!#REF!</definedName>
    <definedName name="Footingcf1" localSheetId="4">'[12]Basic 2'!#REF!</definedName>
    <definedName name="Footingcf1" localSheetId="5">'[12]Basic 2'!#REF!</definedName>
    <definedName name="Footingcf1">'[12]Basic 2'!#REF!</definedName>
    <definedName name="Footingcf2" localSheetId="1">'[12]Basic 2'!#REF!</definedName>
    <definedName name="Footingcf2" localSheetId="2">'[12]Basic 2'!#REF!</definedName>
    <definedName name="Footingcf2" localSheetId="3">'[12]Basic 2'!#REF!</definedName>
    <definedName name="Footingcf2" localSheetId="4">'[12]Basic 2'!#REF!</definedName>
    <definedName name="Footingcf2" localSheetId="5">'[12]Basic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ruit">#REF!</definedName>
    <definedName name="FY">#REF!</definedName>
    <definedName name="G" localSheetId="1">'[17]Basic 2'!#REF!</definedName>
    <definedName name="G" localSheetId="2">'[17]Basic 2'!#REF!</definedName>
    <definedName name="G" localSheetId="3">'[17]Basic 2'!#REF!</definedName>
    <definedName name="G" localSheetId="4">'[17]Basic 2'!#REF!</definedName>
    <definedName name="G" localSheetId="5">'[17]Basic 2'!#REF!</definedName>
    <definedName name="g" localSheetId="0">#REF!</definedName>
    <definedName name="G">'[17]Basic 2'!#REF!</definedName>
    <definedName name="g.f.h" localSheetId="1">'[12]Basic 2'!#REF!</definedName>
    <definedName name="g.f.h" localSheetId="2">'[12]Basic 2'!#REF!</definedName>
    <definedName name="g.f.h" localSheetId="3">'[12]Basic 2'!#REF!</definedName>
    <definedName name="g.f.h" localSheetId="4">'[12]Basic 2'!#REF!</definedName>
    <definedName name="g.f.h" localSheetId="5">'[12]Basic 2'!#REF!</definedName>
    <definedName name="g.f.h">'[12]Basic 2'!#REF!</definedName>
    <definedName name="g1b" localSheetId="1">'[17]Basic 2'!#REF!</definedName>
    <definedName name="g1b" localSheetId="2">'[17]Basic 2'!#REF!</definedName>
    <definedName name="g1b" localSheetId="3">'[17]Basic 2'!#REF!</definedName>
    <definedName name="g1b" localSheetId="4">'[17]Basic 2'!#REF!</definedName>
    <definedName name="g1b" localSheetId="5">'[17]Basic 2'!#REF!</definedName>
    <definedName name="g1b">'[17]Basic 2'!#REF!</definedName>
    <definedName name="g1c" localSheetId="1">'[17]Basic 2'!#REF!</definedName>
    <definedName name="g1c" localSheetId="2">'[17]Basic 2'!#REF!</definedName>
    <definedName name="g1c" localSheetId="3">'[17]Basic 2'!#REF!</definedName>
    <definedName name="g1c" localSheetId="4">'[17]Basic 2'!#REF!</definedName>
    <definedName name="g1c" localSheetId="5">'[17]Basic 2'!#REF!</definedName>
    <definedName name="g1c">'[17]Basic 2'!#REF!</definedName>
    <definedName name="G1d" localSheetId="1">'[17]Basic 2'!#REF!</definedName>
    <definedName name="G1d" localSheetId="2">'[17]Basic 2'!#REF!</definedName>
    <definedName name="G1d" localSheetId="3">'[17]Basic 2'!#REF!</definedName>
    <definedName name="G1d" localSheetId="4">'[17]Basic 2'!#REF!</definedName>
    <definedName name="G1d" localSheetId="5">'[17]Basic 2'!#REF!</definedName>
    <definedName name="G1d">'[17]Basic 2'!#REF!</definedName>
    <definedName name="G2a" localSheetId="1">'[17]Basic 2'!#REF!</definedName>
    <definedName name="G2a" localSheetId="2">'[17]Basic 2'!#REF!</definedName>
    <definedName name="G2a" localSheetId="3">'[17]Basic 2'!#REF!</definedName>
    <definedName name="G2a" localSheetId="4">'[17]Basic 2'!#REF!</definedName>
    <definedName name="G2a" localSheetId="5">'[17]Basic 2'!#REF!</definedName>
    <definedName name="G2a">'[17]Basic 2'!#REF!</definedName>
    <definedName name="g2b" localSheetId="1">'[17]Basic 2'!#REF!</definedName>
    <definedName name="g2b" localSheetId="2">'[17]Basic 2'!#REF!</definedName>
    <definedName name="g2b" localSheetId="3">'[17]Basic 2'!#REF!</definedName>
    <definedName name="g2b" localSheetId="4">'[17]Basic 2'!#REF!</definedName>
    <definedName name="g2b" localSheetId="5">'[17]Basic 2'!#REF!</definedName>
    <definedName name="g2b">'[17]Basic 2'!#REF!</definedName>
    <definedName name="g2c" localSheetId="1">'[17]Basic 2'!#REF!</definedName>
    <definedName name="g2c" localSheetId="2">'[17]Basic 2'!#REF!</definedName>
    <definedName name="g2c" localSheetId="3">'[17]Basic 2'!#REF!</definedName>
    <definedName name="g2c" localSheetId="4">'[17]Basic 2'!#REF!</definedName>
    <definedName name="g2c" localSheetId="5">'[17]Basic 2'!#REF!</definedName>
    <definedName name="g2c">'[17]Basic 2'!#REF!</definedName>
    <definedName name="G2d" localSheetId="1">'[17]Basic 2'!#REF!</definedName>
    <definedName name="G2d" localSheetId="2">'[17]Basic 2'!#REF!</definedName>
    <definedName name="G2d" localSheetId="3">'[17]Basic 2'!#REF!</definedName>
    <definedName name="G2d" localSheetId="4">'[17]Basic 2'!#REF!</definedName>
    <definedName name="G2d" localSheetId="5">'[17]Basic 2'!#REF!</definedName>
    <definedName name="G2d">'[17]Basic 2'!#REF!</definedName>
    <definedName name="G3A" localSheetId="1">'[17]Basic 2'!#REF!</definedName>
    <definedName name="G3A" localSheetId="2">'[17]Basic 2'!#REF!</definedName>
    <definedName name="G3A" localSheetId="3">'[17]Basic 2'!#REF!</definedName>
    <definedName name="G3A" localSheetId="4">'[17]Basic 2'!#REF!</definedName>
    <definedName name="G3A" localSheetId="5">'[17]Basic 2'!#REF!</definedName>
    <definedName name="G3A">'[17]Basic 2'!#REF!</definedName>
    <definedName name="g3b" localSheetId="1">'[17]Basic 2'!#REF!</definedName>
    <definedName name="g3b" localSheetId="2">'[17]Basic 2'!#REF!</definedName>
    <definedName name="g3b" localSheetId="3">'[17]Basic 2'!#REF!</definedName>
    <definedName name="g3b" localSheetId="4">'[17]Basic 2'!#REF!</definedName>
    <definedName name="g3b" localSheetId="5">'[17]Basic 2'!#REF!</definedName>
    <definedName name="g3b">'[17]Basic 2'!#REF!</definedName>
    <definedName name="g3c" localSheetId="1">'[17]Basic 2'!#REF!</definedName>
    <definedName name="g3c" localSheetId="2">'[17]Basic 2'!#REF!</definedName>
    <definedName name="g3c" localSheetId="3">'[17]Basic 2'!#REF!</definedName>
    <definedName name="g3c" localSheetId="4">'[17]Basic 2'!#REF!</definedName>
    <definedName name="g3c" localSheetId="5">'[17]Basic 2'!#REF!</definedName>
    <definedName name="g3c">'[17]Basic 2'!#REF!</definedName>
    <definedName name="G3d" localSheetId="1">'[17]Basic 2'!#REF!</definedName>
    <definedName name="G3d" localSheetId="2">'[17]Basic 2'!#REF!</definedName>
    <definedName name="G3d" localSheetId="3">'[17]Basic 2'!#REF!</definedName>
    <definedName name="G3d" localSheetId="4">'[17]Basic 2'!#REF!</definedName>
    <definedName name="G3d" localSheetId="5">'[17]Basic 2'!#REF!</definedName>
    <definedName name="G3d">'[17]Basic 2'!#REF!</definedName>
    <definedName name="G4a" localSheetId="1">'[17]Basic 2'!#REF!</definedName>
    <definedName name="G4a" localSheetId="2">'[17]Basic 2'!#REF!</definedName>
    <definedName name="G4a" localSheetId="3">'[17]Basic 2'!#REF!</definedName>
    <definedName name="G4a" localSheetId="4">'[17]Basic 2'!#REF!</definedName>
    <definedName name="G4a" localSheetId="5">'[17]Basic 2'!#REF!</definedName>
    <definedName name="G4a">'[17]Basic 2'!#REF!</definedName>
    <definedName name="g4b" localSheetId="1">'[17]Basic 2'!#REF!</definedName>
    <definedName name="g4b" localSheetId="2">'[17]Basic 2'!#REF!</definedName>
    <definedName name="g4b" localSheetId="3">'[17]Basic 2'!#REF!</definedName>
    <definedName name="g4b" localSheetId="4">'[17]Basic 2'!#REF!</definedName>
    <definedName name="g4b" localSheetId="5">'[17]Basic 2'!#REF!</definedName>
    <definedName name="g4b">'[17]Basic 2'!#REF!</definedName>
    <definedName name="g4c" localSheetId="1">'[17]Basic 2'!#REF!</definedName>
    <definedName name="g4c" localSheetId="2">'[17]Basic 2'!#REF!</definedName>
    <definedName name="g4c" localSheetId="3">'[17]Basic 2'!#REF!</definedName>
    <definedName name="g4c" localSheetId="4">'[17]Basic 2'!#REF!</definedName>
    <definedName name="g4c" localSheetId="5">'[17]Basic 2'!#REF!</definedName>
    <definedName name="g4c">'[17]Basic 2'!#REF!</definedName>
    <definedName name="G4d" localSheetId="1">'[17]Basic 2'!#REF!</definedName>
    <definedName name="G4d" localSheetId="2">'[17]Basic 2'!#REF!</definedName>
    <definedName name="G4d" localSheetId="3">'[17]Basic 2'!#REF!</definedName>
    <definedName name="G4d" localSheetId="4">'[17]Basic 2'!#REF!</definedName>
    <definedName name="G4d" localSheetId="5">'[17]Basic 2'!#REF!</definedName>
    <definedName name="G4d">'[17]Basic 2'!#REF!</definedName>
    <definedName name="g5b" localSheetId="1">'[17]Basic 2'!#REF!</definedName>
    <definedName name="g5b" localSheetId="2">'[17]Basic 2'!#REF!</definedName>
    <definedName name="g5b" localSheetId="3">'[17]Basic 2'!#REF!</definedName>
    <definedName name="g5b" localSheetId="4">'[17]Basic 2'!#REF!</definedName>
    <definedName name="g5b" localSheetId="5">'[17]Basic 2'!#REF!</definedName>
    <definedName name="g5b">'[17]Basic 2'!#REF!</definedName>
    <definedName name="g5c" localSheetId="1">'[17]Basic 2'!#REF!</definedName>
    <definedName name="g5c" localSheetId="2">'[17]Basic 2'!#REF!</definedName>
    <definedName name="g5c" localSheetId="3">'[17]Basic 2'!#REF!</definedName>
    <definedName name="g5c" localSheetId="4">'[17]Basic 2'!#REF!</definedName>
    <definedName name="g5c" localSheetId="5">'[17]Basic 2'!#REF!</definedName>
    <definedName name="g5c">'[17]Basic 2'!#REF!</definedName>
    <definedName name="gabion_1.5_cum">'[21]1. Material rate'!$I$191</definedName>
    <definedName name="gabion_2_cum">'[21]1. Material rate'!$I$190</definedName>
    <definedName name="gabion3_cum">'[21]1. Material rate'!$I$189</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1">'[11]Rate analysis'!#REF!</definedName>
    <definedName name="GIpipe40mm" localSheetId="2">'[11]Rate analysis'!#REF!</definedName>
    <definedName name="GIpipe40mm" localSheetId="3">'[11]Rate analysis'!#REF!</definedName>
    <definedName name="GIpipe40mm" localSheetId="4">'[11]Rate analysis'!#REF!</definedName>
    <definedName name="GIpipe40mm" localSheetId="5">'[11]Rate analysis'!#REF!</definedName>
    <definedName name="GIpipe40mm">'[11]Rate analysis'!#REF!</definedName>
    <definedName name="GiPipe50mm" localSheetId="1">'[11]Rate analysis'!#REF!</definedName>
    <definedName name="GiPipe50mm" localSheetId="2">'[11]Rate analysis'!#REF!</definedName>
    <definedName name="GiPipe50mm" localSheetId="3">'[11]Rate analysis'!#REF!</definedName>
    <definedName name="GiPipe50mm" localSheetId="4">'[11]Rate analysis'!#REF!</definedName>
    <definedName name="GiPipe50mm" localSheetId="5">'[11]Rate analysis'!#REF!</definedName>
    <definedName name="GiPipe50mm">'[11]Rate analysis'!#REF!</definedName>
    <definedName name="giwar">'[2]update Rate'!$E$170</definedName>
    <definedName name="giwire">'[2]update Rate'!$E$50</definedName>
    <definedName name="giwire10">'[22]material rate'!$H$42</definedName>
    <definedName name="GIWIRE12" localSheetId="1">'[11]Rate analysis'!#REF!</definedName>
    <definedName name="GIWIRE12" localSheetId="2">'[11]Rate analysis'!#REF!</definedName>
    <definedName name="GIWIRE12" localSheetId="3">'[11]Rate analysis'!#REF!</definedName>
    <definedName name="GIWIRE12" localSheetId="4">'[11]Rate analysis'!#REF!</definedName>
    <definedName name="GIWIRE12" localSheetId="5">'[11]Rate analysis'!#REF!</definedName>
    <definedName name="GIWIRE12">'[11]Rate analysis'!#REF!</definedName>
    <definedName name="giwire24">'[2]update Rate'!$E$51</definedName>
    <definedName name="giwire8">'[22]material rate'!$H$41</definedName>
    <definedName name="glass3">'[34]update Rate'!$E$89</definedName>
    <definedName name="glass4">'[2]update Rate'!$E$90</definedName>
    <definedName name="glass5">'[23]update Rate'!$E$84</definedName>
    <definedName name="glass6">'[23]update Rate'!$E$85</definedName>
    <definedName name="GON">#REF!</definedName>
    <definedName name="Gr.1a" localSheetId="1">'[17]Basic 2'!#REF!</definedName>
    <definedName name="Gr.1a" localSheetId="2">'[17]Basic 2'!#REF!</definedName>
    <definedName name="Gr.1a" localSheetId="3">'[17]Basic 2'!#REF!</definedName>
    <definedName name="Gr.1a" localSheetId="4">'[17]Basic 2'!#REF!</definedName>
    <definedName name="Gr.1a" localSheetId="5">'[17]Basic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1">'[12]Basic 2'!#REF!</definedName>
    <definedName name="Gr.A" localSheetId="2">'[12]Basic 2'!#REF!</definedName>
    <definedName name="Gr.A" localSheetId="3">'[12]Basic 2'!#REF!</definedName>
    <definedName name="Gr.A" localSheetId="4">'[12]Basic 2'!#REF!</definedName>
    <definedName name="Gr.A" localSheetId="5">'[12]Basic 2'!#REF!</definedName>
    <definedName name="Gr.A">'[12]Basic 2'!#REF!</definedName>
    <definedName name="Gr.A_A" localSheetId="1">'[12]Basic 2'!#REF!</definedName>
    <definedName name="Gr.A_A" localSheetId="2">'[12]Basic 2'!#REF!</definedName>
    <definedName name="Gr.A_A" localSheetId="3">'[12]Basic 2'!#REF!</definedName>
    <definedName name="Gr.A_A" localSheetId="4">'[12]Basic 2'!#REF!</definedName>
    <definedName name="Gr.A_A" localSheetId="5">'[12]Basic 2'!#REF!</definedName>
    <definedName name="Gr.A_A">'[12]Basic 2'!#REF!</definedName>
    <definedName name="Gr.a1">'[17]Basic 2'!$D$28</definedName>
    <definedName name="Gr.a2">'[17]Basic 2'!$D$29</definedName>
    <definedName name="Gr.a3">'[17]Basic 2'!$D$30</definedName>
    <definedName name="Gr.a4">'[17]Basic 2'!$D$31</definedName>
    <definedName name="Gr.B" localSheetId="1">'[12]Basic 2'!#REF!</definedName>
    <definedName name="Gr.B" localSheetId="2">'[12]Basic 2'!#REF!</definedName>
    <definedName name="Gr.B" localSheetId="3">'[12]Basic 2'!#REF!</definedName>
    <definedName name="Gr.B" localSheetId="4">'[12]Basic 2'!#REF!</definedName>
    <definedName name="Gr.B" localSheetId="5">'[12]Basic 2'!#REF!</definedName>
    <definedName name="Gr.B">'[12]Basic 2'!#REF!</definedName>
    <definedName name="Gr.b1">'[17]Basic 2'!$D$32</definedName>
    <definedName name="Gr.b2">'[17]Basic 2'!$D$33</definedName>
    <definedName name="Gr.b3">'[17]Basic 2'!$D$34</definedName>
    <definedName name="Gr.b4">'[17]Basic 2'!$D$35</definedName>
    <definedName name="Gr.C" localSheetId="1">'[12]Basic 2'!#REF!</definedName>
    <definedName name="Gr.C" localSheetId="2">'[12]Basic 2'!#REF!</definedName>
    <definedName name="Gr.C" localSheetId="3">'[12]Basic 2'!#REF!</definedName>
    <definedName name="Gr.C" localSheetId="4">'[12]Basic 2'!#REF!</definedName>
    <definedName name="Gr.C" localSheetId="5">'[12]Basic 2'!#REF!</definedName>
    <definedName name="Gr.C">'[12]Basic 2'!#REF!</definedName>
    <definedName name="Gr.c1">'[17]Basic 2'!$D$36</definedName>
    <definedName name="Gr.c2">'[17]Basic 2'!$D$37</definedName>
    <definedName name="Gr.c3">'[17]Basic 2'!$D$38</definedName>
    <definedName name="Gr.c4">'[17]Basic 2'!$D$39</definedName>
    <definedName name="Gr.D" localSheetId="1">'[12]Basic 2'!#REF!</definedName>
    <definedName name="Gr.D" localSheetId="2">'[12]Basic 2'!#REF!</definedName>
    <definedName name="Gr.D" localSheetId="3">'[12]Basic 2'!#REF!</definedName>
    <definedName name="Gr.D" localSheetId="4">'[12]Basic 2'!#REF!</definedName>
    <definedName name="Gr.D" localSheetId="5">'[12]Basic 2'!#REF!</definedName>
    <definedName name="Gr.D">'[12]Basic 2'!#REF!</definedName>
    <definedName name="Gr.d1">'[17]Basic 2'!$D$40</definedName>
    <definedName name="Gr.d2">'[17]Basic 2'!$D$41</definedName>
    <definedName name="Gr.d3">'[17]Basic 2'!$D$42</definedName>
    <definedName name="Gr.d4">'[17]Basic 2'!$D$43</definedName>
    <definedName name="gr2b" localSheetId="1">'[17]Basic 2'!#REF!</definedName>
    <definedName name="gr2b" localSheetId="2">'[17]Basic 2'!#REF!</definedName>
    <definedName name="gr2b" localSheetId="3">'[17]Basic 2'!#REF!</definedName>
    <definedName name="gr2b" localSheetId="4">'[17]Basic 2'!#REF!</definedName>
    <definedName name="gr2b" localSheetId="5">'[17]Basic 2'!#REF!</definedName>
    <definedName name="gr2b">'[17]Basic 2'!#REF!</definedName>
    <definedName name="grader75hp">'[32]material rate'!$P$26</definedName>
    <definedName name="gravel">'[32]material rate'!$H$5</definedName>
    <definedName name="grg">#REF!</definedName>
    <definedName name="Grid">#REF!</definedName>
    <definedName name="gs">#REF!</definedName>
    <definedName name="guardhouse">'[35]Guard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'[22]material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gwire">#REF!</definedName>
    <definedName name="inpatient">'[16]main building'!$B$12:$I$322</definedName>
    <definedName name="Insurance">#REF!</definedName>
    <definedName name="Insurance1">#REF!</definedName>
    <definedName name="Insurance2">#REF!</definedName>
    <definedName name="intake" localSheetId="1">#REF!</definedName>
    <definedName name="intake" localSheetId="2">#REF!</definedName>
    <definedName name="intake" localSheetId="3">#REF!</definedName>
    <definedName name="intake" localSheetId="4">#REF!</definedName>
    <definedName name="intake" localSheetId="5">#REF!</definedName>
    <definedName name="intake">#REF!</definedName>
    <definedName name="ioupqiwueyqwe">#REF!</definedName>
    <definedName name="ISA40x6">#REF!</definedName>
    <definedName name="item_No.">[12]Details!$B$9:$I$502+[12]Details!$B$9:$I$1283</definedName>
    <definedName name="Items">#REF!</definedName>
    <definedName name="j" localSheetId="0">#REF!</definedName>
    <definedName name="j">'[8]4aoc'!$B$233:$G$258</definedName>
    <definedName name="JGHGNG">#REF!</definedName>
    <definedName name="jgjahsd">#REF!</definedName>
    <definedName name="Jhook">#REF!</definedName>
    <definedName name="jj">#REF!</definedName>
    <definedName name="jkhzskdfhjasf">#REF!</definedName>
    <definedName name="Jparling">'[36]update Rate'!$E$98</definedName>
    <definedName name="jphalak">'[23]update Rate'!$E$55</definedName>
    <definedName name="jute">'[22]material rate'!$H$51</definedName>
    <definedName name="Jwarling">'[2]update Rate'!$E$98</definedName>
    <definedName name="Jwood">'[2]update Rate'!$E$56</definedName>
    <definedName name="jyami" localSheetId="1">'[2]update Rate'!$F$45,'[2]update Rate'!#REF!,'[2]update Rate'!$F$47,'[2]update Rate'!$I$53,'[2]update Rate'!$F$54</definedName>
    <definedName name="jyami" localSheetId="2">'[2]update Rate'!$F$45,'[2]update Rate'!#REF!,'[2]update Rate'!$F$47,'[2]update Rate'!$I$53,'[2]update Rate'!$F$54</definedName>
    <definedName name="jyami" localSheetId="3">'[2]update Rate'!$F$45,'[2]update Rate'!#REF!,'[2]update Rate'!$F$47,'[2]update Rate'!$I$53,'[2]update Rate'!$F$54</definedName>
    <definedName name="jyami" localSheetId="4">'[2]update Rate'!$F$45,'[2]update Rate'!#REF!,'[2]update Rate'!$F$47,'[2]update Rate'!$I$53,'[2]update Rate'!$F$54</definedName>
    <definedName name="jyami" localSheetId="5">'[2]update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1">'[11]Rate analysis'!#REF!</definedName>
    <definedName name="Kerosene" localSheetId="2">'[11]Rate analysis'!#REF!</definedName>
    <definedName name="Kerosene" localSheetId="3">'[11]Rate analysis'!#REF!</definedName>
    <definedName name="Kerosene" localSheetId="4">'[11]Rate analysis'!#REF!</definedName>
    <definedName name="Kerosene" localSheetId="5">'[11]Rate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1">'[11]Rate analysis'!#REF!</definedName>
    <definedName name="Krosene" localSheetId="2">'[11]Rate analysis'!#REF!</definedName>
    <definedName name="Krosene" localSheetId="3">'[11]Rate analysis'!#REF!</definedName>
    <definedName name="Krosene" localSheetId="4">'[11]Rate analysis'!#REF!</definedName>
    <definedName name="Krosene" localSheetId="5">'[11]Rate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1">'[11]Rate analysis'!#REF!</definedName>
    <definedName name="LDP100mm" localSheetId="2">'[11]Rate analysis'!#REF!</definedName>
    <definedName name="LDP100mm" localSheetId="3">'[11]Rate analysis'!#REF!</definedName>
    <definedName name="LDP100mm" localSheetId="4">'[11]Rate analysis'!#REF!</definedName>
    <definedName name="LDP100mm" localSheetId="5">'[11]Rate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'[32]material rate'!$P$31</definedName>
    <definedName name="local_wood">#REF!</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1">'[37]main block'!$B$12:$J$823</definedName>
    <definedName name="mainbldg" localSheetId="2">'[37]main block'!$B$12:$J$823</definedName>
    <definedName name="mainbldg" localSheetId="3">'[37]main block'!$B$12:$J$823</definedName>
    <definedName name="mainbldg" localSheetId="4">'[37]main block'!$B$12:$J$823</definedName>
    <definedName name="mainbldg" localSheetId="5">'[37]main block'!$B$12:$J$823</definedName>
    <definedName name="mainbldg">#REF!</definedName>
    <definedName name="mainbuilding">'[38]Main Building'!$B$11:$J$509</definedName>
    <definedName name="Manhole" localSheetId="0">#REF!</definedName>
    <definedName name="manhole">[39]manhole!$A$11:$I$121</definedName>
    <definedName name="Manhole_Ht">#REF!</definedName>
    <definedName name="manhole1">[17]manhole1!$A$11:$I$67</definedName>
    <definedName name="Marble">'[2]update Rate'!$E$45</definedName>
    <definedName name="mason">'[2]update Rate'!$E$6</definedName>
    <definedName name="Meat">#REF!</definedName>
    <definedName name="mh_qt">#REF!</definedName>
    <definedName name="mhs" localSheetId="1">#REF!</definedName>
    <definedName name="mhs" localSheetId="2">#REF!</definedName>
    <definedName name="mhs" localSheetId="3">#REF!</definedName>
    <definedName name="mhs" localSheetId="4">#REF!</definedName>
    <definedName name="mhs" localSheetId="5">#REF!</definedName>
    <definedName name="mhs">#REF!</definedName>
    <definedName name="mis">[27]mis!$B$9:$I$70</definedName>
    <definedName name="misc">#REF!</definedName>
    <definedName name="mixer">#REF!</definedName>
    <definedName name="mluck" localSheetId="1">'[3]update Rate'!#REF!</definedName>
    <definedName name="mluck" localSheetId="2">'[3]update Rate'!#REF!</definedName>
    <definedName name="mluck" localSheetId="3">'[3]update Rate'!#REF!</definedName>
    <definedName name="mluck" localSheetId="4">'[3]update Rate'!#REF!</definedName>
    <definedName name="mluck" localSheetId="5">'[3]update Rate'!#REF!</definedName>
    <definedName name="mluck">'[3]update Rate'!#REF!</definedName>
    <definedName name="moluck">'[2]update Rate'!$E$72</definedName>
    <definedName name="MoreFruit">#REF!</definedName>
    <definedName name="MoreItem">#REF!</definedName>
    <definedName name="MoreItems">#REF!</definedName>
    <definedName name="mtY">#REF!</definedName>
    <definedName name="mue" hidden="1">[1]CheckList!$H$23</definedName>
    <definedName name="MWI">#REF!</definedName>
    <definedName name="N_basin">#REF!</definedName>
    <definedName name="n_flush">#REF!</definedName>
    <definedName name="Nails" localSheetId="1">'[11]Rate analysis'!#REF!</definedName>
    <definedName name="Nails" localSheetId="2">'[11]Rate analysis'!#REF!</definedName>
    <definedName name="Nails" localSheetId="3">'[11]Rate analysis'!#REF!</definedName>
    <definedName name="Nails" localSheetId="4">'[11]Rate analysis'!#REF!</definedName>
    <definedName name="Nails" localSheetId="5">'[11]Rate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1">'[2]update Rate'!#REF!</definedName>
    <definedName name="nutbolt" localSheetId="2">'[2]update Rate'!#REF!</definedName>
    <definedName name="nutbolt" localSheetId="3">'[2]update Rate'!#REF!</definedName>
    <definedName name="nutbolt" localSheetId="4">'[2]update Rate'!#REF!</definedName>
    <definedName name="nutbolt" localSheetId="5">'[2]update Rate'!#REF!</definedName>
    <definedName name="nutbolt">'[2]update Rate'!#REF!</definedName>
    <definedName name="nutbolt8" localSheetId="1">'[2]update Rate'!#REF!</definedName>
    <definedName name="nutbolt8" localSheetId="2">'[2]update Rate'!#REF!</definedName>
    <definedName name="nutbolt8" localSheetId="3">'[2]update Rate'!#REF!</definedName>
    <definedName name="nutbolt8" localSheetId="4">'[2]update Rate'!#REF!</definedName>
    <definedName name="nutbolt8" localSheetId="5">'[2]update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1">#REF!</definedName>
    <definedName name="opd" localSheetId="2">#REF!</definedName>
    <definedName name="opd" localSheetId="3">#REF!</definedName>
    <definedName name="opd" localSheetId="4">#REF!</definedName>
    <definedName name="opd" localSheetId="5">#REF!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etrol">#REF!</definedName>
    <definedName name="pf" hidden="1">[1]CheckList!$H$16</definedName>
    <definedName name="Pfactor">#REF!</definedName>
    <definedName name="Phd">#REF!</definedName>
    <definedName name="phi">#REF!</definedName>
    <definedName name="Phm">#REF!</definedName>
    <definedName name="phouse" localSheetId="1">#REF!</definedName>
    <definedName name="phouse" localSheetId="2">#REF!</definedName>
    <definedName name="phouse" localSheetId="3">#REF!</definedName>
    <definedName name="phouse" localSheetId="4">#REF!</definedName>
    <definedName name="phouse" localSheetId="5">#REF!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1">'[3]update Rate'!#REF!</definedName>
    <definedName name="plainst26" localSheetId="2">'[3]update Rate'!#REF!</definedName>
    <definedName name="plainst26" localSheetId="3">'[3]update Rate'!#REF!</definedName>
    <definedName name="plainst26" localSheetId="4">'[3]update Rate'!#REF!</definedName>
    <definedName name="plainst26" localSheetId="5">'[3]update Rate'!#REF!</definedName>
    <definedName name="plainst26">'[3]update Rate'!#REF!</definedName>
    <definedName name="plainst28">'[23]update Rate'!$E$93</definedName>
    <definedName name="PLAMT" hidden="1">SUMIF(#REF!,"&gt;0",#REF!)</definedName>
    <definedName name="Planst" localSheetId="1">'[2]update Rate'!#REF!</definedName>
    <definedName name="Planst" localSheetId="2">'[2]update Rate'!#REF!</definedName>
    <definedName name="Planst" localSheetId="3">'[2]update Rate'!#REF!</definedName>
    <definedName name="Planst" localSheetId="4">'[2]update Rate'!#REF!</definedName>
    <definedName name="Planst" localSheetId="5">'[2]update Rate'!#REF!</definedName>
    <definedName name="Planst">'[2]update Rate'!#REF!</definedName>
    <definedName name="PLen1" hidden="1">[1]PipeList!$G$117</definedName>
    <definedName name="plywood4">'[2]update Rate'!$E$73</definedName>
    <definedName name="plywood6">'[23]update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1">BOQ_510!$A$1:$H$268</definedName>
    <definedName name="_xlnm.Print_Area" localSheetId="2">BOQ_511!$A$1:$H$268</definedName>
    <definedName name="_xlnm.Print_Area" localSheetId="3">BOQ_512!$A$1:$H$259</definedName>
    <definedName name="_xlnm.Print_Area" localSheetId="4">BOQ_513!$A$1:$H$272</definedName>
    <definedName name="_xlnm.Print_Area" localSheetId="5">BOQ_514!$A$1:$H$212</definedName>
    <definedName name="_xlnm.Print_Area" localSheetId="0">Summary_BOQ!$A$1:$C$24</definedName>
    <definedName name="Print_Area_MI" localSheetId="0">#REF!</definedName>
    <definedName name="Print_Area_MI">#REF!</definedName>
    <definedName name="_xlnm.Print_Titles" localSheetId="1">BOQ_510!$19:$20</definedName>
    <definedName name="_xlnm.Print_Titles" localSheetId="2">BOQ_511!$19:$20</definedName>
    <definedName name="_xlnm.Print_Titles" localSheetId="3">BOQ_512!$19:$20</definedName>
    <definedName name="_xlnm.Print_Titles" localSheetId="4">BOQ_513!$19:$20</definedName>
    <definedName name="_xlnm.Print_Titles" localSheetId="5">BOQ_514!$19:$20</definedName>
    <definedName name="Print_Titles_MI">#REF!</definedName>
    <definedName name="provision">[40]pumph!$B$14:$J$51</definedName>
    <definedName name="PrPop1" hidden="1">'[1]Dmand 1'!$D$33</definedName>
    <definedName name="PS2CW">#REF!</definedName>
    <definedName name="PS2ECD">#REF!</definedName>
    <definedName name="pumph">[17]pumph!$A$11:$I$86</definedName>
    <definedName name="Pumph12" localSheetId="1">[6]pumph12!$A$11:$J$102</definedName>
    <definedName name="Pumph12" localSheetId="2">[6]pumph12!$A$11:$J$102</definedName>
    <definedName name="Pumph12" localSheetId="3">[6]pumph12!$A$11:$J$102</definedName>
    <definedName name="Pumph12" localSheetId="4">[6]pumph12!$A$11:$J$102</definedName>
    <definedName name="Pumph12" localSheetId="5">[6]pumph12!$A$11:$J$102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1" hidden="1">SUMIF(#REF!,"&gt;0",#REF!)</definedName>
    <definedName name="QNTT" localSheetId="2" hidden="1">SUMIF(#REF!,"&gt;0",#REF!)</definedName>
    <definedName name="QNTT" localSheetId="3" hidden="1">SUMIF(#REF!,"&gt;0",#REF!)</definedName>
    <definedName name="QNTT" localSheetId="4" hidden="1">SUMIF(#REF!,"&gt;0",#REF!)</definedName>
    <definedName name="QNTT" localSheetId="5" hidden="1">SUMIF(#REF!,"&gt;0",#REF!)</definedName>
    <definedName name="QNTT" hidden="1">SUMIF(#REF!,"&gt;0",#REF!)</definedName>
    <definedName name="Qtotal">#REF!</definedName>
    <definedName name="qtr" localSheetId="1">#REF!</definedName>
    <definedName name="qtr" localSheetId="2">#REF!</definedName>
    <definedName name="qtr" localSheetId="3">#REF!</definedName>
    <definedName name="qtr" localSheetId="4">#REF!</definedName>
    <definedName name="qtr" localSheetId="5">#REF!</definedName>
    <definedName name="qtr">#REF!</definedName>
    <definedName name="Qty">#REF!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ntity">#REF!</definedName>
    <definedName name="quarter" localSheetId="1">#REF!</definedName>
    <definedName name="quarter" localSheetId="2">#REF!</definedName>
    <definedName name="quarter" localSheetId="3">#REF!</definedName>
    <definedName name="quarter" localSheetId="4">#REF!</definedName>
    <definedName name="quarter" localSheetId="5">#REF!</definedName>
    <definedName name="quarter">#REF!</definedName>
    <definedName name="Qw">#REF!</definedName>
    <definedName name="qweqwe">#REF!</definedName>
    <definedName name="R_">#REF!</definedName>
    <definedName name="ram">#REF!</definedName>
    <definedName name="ramm">#REF!</definedName>
    <definedName name="ramp" localSheetId="1">#REF!</definedName>
    <definedName name="ramp" localSheetId="2">#REF!</definedName>
    <definedName name="ramp" localSheetId="3">#REF!</definedName>
    <definedName name="ramp" localSheetId="4">#REF!</definedName>
    <definedName name="ramp" localSheetId="5">#REF!</definedName>
    <definedName name="ramp">#REF!</definedName>
    <definedName name="Rate">[24]Basic!$E$1:$E$65536</definedName>
    <definedName name="rates">[26]rates!$A$1:$I$198</definedName>
    <definedName name="Rcanal">#REF!</definedName>
    <definedName name="rd_names">[26]INPUT!$A$5:$B$34</definedName>
    <definedName name="rDJnt3">#REF!</definedName>
    <definedName name="rDJnt4">#REF!</definedName>
    <definedName name="rDJnt5">#REF!</definedName>
    <definedName name="rDJnt6">#REF!</definedName>
    <definedName name="re_bar" localSheetId="1">'[11]Rate analysis'!#REF!</definedName>
    <definedName name="re_bar" localSheetId="2">'[11]Rate analysis'!#REF!</definedName>
    <definedName name="re_bar" localSheetId="3">'[11]Rate analysis'!#REF!</definedName>
    <definedName name="re_bar" localSheetId="4">'[11]Rate analysis'!#REF!</definedName>
    <definedName name="re_bar" localSheetId="5">'[11]Rate analysis'!#REF!</definedName>
    <definedName name="re_bar">'[11]Rate analysis'!#REF!</definedName>
    <definedName name="RedOx">#REF!</definedName>
    <definedName name="RefFRT" hidden="1">#REF!</definedName>
    <definedName name="rein">#REF!</definedName>
    <definedName name="rere">#REF!</definedName>
    <definedName name="Return10D">#REF!</definedName>
    <definedName name="Return20D">#REF!</definedName>
    <definedName name="Return2D">#REF!</definedName>
    <definedName name="Return5D">#REF!</definedName>
    <definedName name="ReverBed">#REF!</definedName>
    <definedName name="rfgdfg">#REF!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H">#REF!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1">'[11]Rate analysis'!#REF!</definedName>
    <definedName name="Roller" localSheetId="2">'[11]Rate analysis'!#REF!</definedName>
    <definedName name="Roller" localSheetId="3">'[11]Rate analysis'!#REF!</definedName>
    <definedName name="Roller" localSheetId="4">'[11]Rate analysis'!#REF!</definedName>
    <definedName name="Roller" localSheetId="5">'[11]Rate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'[22]material rate'!$H$27</definedName>
    <definedName name="rvt">#REF!</definedName>
    <definedName name="RVTS">#REF!</definedName>
    <definedName name="RVTVBox_Table">#REF!</definedName>
    <definedName name="S.No">#REF!</definedName>
    <definedName name="S_flushCanal">#REF!</definedName>
    <definedName name="sa">#REF!</definedName>
    <definedName name="saffdasd">#REF!</definedName>
    <definedName name="saffdasd_1">#REF!</definedName>
    <definedName name="saffdasd_2">#REF!</definedName>
    <definedName name="saffdasd_3">#REF!</definedName>
    <definedName name="saffdasd_4">#REF!</definedName>
    <definedName name="saffdasd_5">#REF!</definedName>
    <definedName name="sal_wood">#REF!</definedName>
    <definedName name="san">[20]sanitary!$B$14:$F$27</definedName>
    <definedName name="sand">'[22]material rate'!$H$18</definedName>
    <definedName name="sanoff" localSheetId="1">#REF!</definedName>
    <definedName name="sanoff" localSheetId="2">#REF!</definedName>
    <definedName name="sanoff" localSheetId="3">#REF!</definedName>
    <definedName name="sanoff" localSheetId="4">#REF!</definedName>
    <definedName name="sanoff" localSheetId="5">#REF!</definedName>
    <definedName name="sanoff">#REF!</definedName>
    <definedName name="sanqtr" localSheetId="1">#REF!</definedName>
    <definedName name="sanqtr" localSheetId="2">#REF!</definedName>
    <definedName name="sanqtr" localSheetId="3">#REF!</definedName>
    <definedName name="sanqtr" localSheetId="4">#REF!</definedName>
    <definedName name="sanqtr" localSheetId="5">#REF!</definedName>
    <definedName name="sanqtr">#REF!</definedName>
    <definedName name="SchLen1" hidden="1">[1]PipeDesign!$D$9</definedName>
    <definedName name="SchNames" hidden="1">[1]CheckList!$B$31:$H$35</definedName>
    <definedName name="SchNmDm" localSheetId="1" hidden="1">VLOOKUP(#REF!,[0]!SchNames,2,FALSE)</definedName>
    <definedName name="SchNmDm" localSheetId="2" hidden="1">VLOOKUP(#REF!,[0]!SchNames,2,FALSE)</definedName>
    <definedName name="SchNmDm" localSheetId="3" hidden="1">VLOOKUP(#REF!,[0]!SchNames,2,FALSE)</definedName>
    <definedName name="SchNmDm" localSheetId="4" hidden="1">VLOOKUP(#REF!,[0]!SchNames,2,FALSE)</definedName>
    <definedName name="SchNmDm" localSheetId="5" hidden="1">VLOOKUP(#REF!,[0]!SchNames,2,FALSE)</definedName>
    <definedName name="SchNmDm" hidden="1">VLOOKUP(#REF!,SchNames,2,FALSE)</definedName>
    <definedName name="SchNmPD" localSheetId="1" hidden="1">VLOOKUP([31]Pipedesign!$H1,[0]!SchNames,2,FALSE)</definedName>
    <definedName name="SchNmPD" localSheetId="2" hidden="1">VLOOKUP([31]Pipedesign!$H1,[0]!SchNames,2,FALSE)</definedName>
    <definedName name="SchNmPD" localSheetId="3" hidden="1">VLOOKUP([31]Pipedesign!$H1,[0]!SchNames,2,FALSE)</definedName>
    <definedName name="SchNmPD" localSheetId="4" hidden="1">VLOOKUP([31]Pipedesign!$H1,[0]!SchNames,2,FALSE)</definedName>
    <definedName name="SchNmPD" localSheetId="5" hidden="1">VLOOKUP([31]Pipedesign!$H1,[0]!SchNames,2,FALSE)</definedName>
    <definedName name="SchNmPD" hidden="1">VLOOKUP([31]Pipedesign!$H1,SchNames,2,FALSE)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1">[6]Septictank!$A$11:$J$71</definedName>
    <definedName name="Septictank" localSheetId="2">[6]Septictank!$A$11:$J$71</definedName>
    <definedName name="Septictank" localSheetId="3">[6]Septictank!$A$11:$J$71</definedName>
    <definedName name="Septictank" localSheetId="4">[6]Septictank!$A$11:$J$71</definedName>
    <definedName name="Septictank" localSheetId="5">[6]Septictank!$A$11:$J$71</definedName>
    <definedName name="Septictank">[7]Septictank!$A$11:$J$71</definedName>
    <definedName name="septik">'[17]septik '!$A$11:$I$79</definedName>
    <definedName name="sfasfasd">#REF!</definedName>
    <definedName name="sfh" localSheetId="1">'[12]Basic 2'!#REF!</definedName>
    <definedName name="sfh" localSheetId="2">'[12]Basic 2'!#REF!</definedName>
    <definedName name="sfh" localSheetId="3">'[12]Basic 2'!#REF!</definedName>
    <definedName name="sfh" localSheetId="4">'[12]Basic 2'!#REF!</definedName>
    <definedName name="sfh" localSheetId="5">'[12]Basic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'[22]material rate'!$N$4</definedName>
    <definedName name="Slope">#REF!</definedName>
    <definedName name="SlopeCanal">#REF!</definedName>
    <definedName name="SMcriteria">#REF!</definedName>
    <definedName name="Snowcem" localSheetId="1">'[11]Rate analysis'!#REF!</definedName>
    <definedName name="Snowcem" localSheetId="2">'[11]Rate analysis'!#REF!</definedName>
    <definedName name="Snowcem" localSheetId="3">'[11]Rate analysis'!#REF!</definedName>
    <definedName name="Snowcem" localSheetId="4">'[11]Rate analysis'!#REF!</definedName>
    <definedName name="Snowcem" localSheetId="5">'[11]Rate analysis'!#REF!</definedName>
    <definedName name="Snowcem">'[11]Rate analysis'!#REF!</definedName>
    <definedName name="soakpit" localSheetId="1">#REF!</definedName>
    <definedName name="soakpit" localSheetId="2">#REF!</definedName>
    <definedName name="soakpit" localSheetId="3">#REF!</definedName>
    <definedName name="soakpit" localSheetId="4">#REF!</definedName>
    <definedName name="soakpit" localSheetId="5">#REF!</definedName>
    <definedName name="soakpit">#REF!</definedName>
    <definedName name="Soakpit12" localSheetId="1">[6]Soakpit12!$A$11:$J$64</definedName>
    <definedName name="Soakpit12" localSheetId="2">[6]Soakpit12!$A$11:$J$64</definedName>
    <definedName name="Soakpit12" localSheetId="3">[6]Soakpit12!$A$11:$J$64</definedName>
    <definedName name="Soakpit12" localSheetId="4">[6]Soakpit12!$A$11:$J$64</definedName>
    <definedName name="Soakpit12" localSheetId="5">[6]Soakpit12!$A$11:$J$64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IF([31]Pipedesign!$X1&lt;&gt;0,MAX([31]Pipedesign!$A1048574:$A1048576)+1,0)</definedName>
    <definedName name="ss">#REF!</definedName>
    <definedName name="sssd">#REF!</definedName>
    <definedName name="ssssss">#REF!</definedName>
    <definedName name="sssssss">#REF!</definedName>
    <definedName name="St_area">#REF!</definedName>
    <definedName name="St_table">#REF!</definedName>
    <definedName name="stank" localSheetId="1">#REF!</definedName>
    <definedName name="stank" localSheetId="2">#REF!</definedName>
    <definedName name="stank" localSheetId="3">#REF!</definedName>
    <definedName name="stank" localSheetId="4">#REF!</definedName>
    <definedName name="stank" localSheetId="5">#REF!</definedName>
    <definedName name="stank">#REF!</definedName>
    <definedName name="Start">#REF!</definedName>
    <definedName name="StatRem">#REF!</definedName>
    <definedName name="STfero" hidden="1">[1]FitData!$AE$11</definedName>
    <definedName name="stone">#REF!</definedName>
    <definedName name="Stone_dust" localSheetId="1">'[11]Rate analysis'!#REF!</definedName>
    <definedName name="Stone_dust" localSheetId="2">'[11]Rate analysis'!#REF!</definedName>
    <definedName name="Stone_dust" localSheetId="3">'[11]Rate analysis'!#REF!</definedName>
    <definedName name="Stone_dust" localSheetId="4">'[11]Rate analysis'!#REF!</definedName>
    <definedName name="Stone_dust" localSheetId="5">'[11]Rate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[38]Electric!$B$14:$G$69</definedName>
    <definedName name="SUMExtraCredit">#REF!</definedName>
    <definedName name="SUMIF">#REF!</definedName>
    <definedName name="SUMIFExtraCredit">#REF!</definedName>
    <definedName name="SuperElev">#REF!</definedName>
    <definedName name="SurfaceType">#REF!</definedName>
    <definedName name="Swood" localSheetId="1">'[3]update Rate'!#REF!</definedName>
    <definedName name="Swood" localSheetId="2">'[3]update Rate'!#REF!</definedName>
    <definedName name="Swood" localSheetId="3">'[3]update Rate'!#REF!</definedName>
    <definedName name="Swood" localSheetId="4">'[3]update Rate'!#REF!</definedName>
    <definedName name="Swood" localSheetId="5">'[3]update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1">'[11]Rate analysis'!#REF!</definedName>
    <definedName name="tarfelt" localSheetId="2">'[11]Rate analysis'!#REF!</definedName>
    <definedName name="tarfelt" localSheetId="3">'[11]Rate analysis'!#REF!</definedName>
    <definedName name="tarfelt" localSheetId="4">'[11]Rate analysis'!#REF!</definedName>
    <definedName name="tarfelt" localSheetId="5">'[11]Rate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1">'[2]update Rate'!#REF!</definedName>
    <definedName name="tikwood4" localSheetId="2">'[2]update Rate'!#REF!</definedName>
    <definedName name="tikwood4" localSheetId="3">'[2]update Rate'!#REF!</definedName>
    <definedName name="tikwood4" localSheetId="4">'[2]update Rate'!#REF!</definedName>
    <definedName name="tikwood4" localSheetId="5">'[2]update Rate'!#REF!</definedName>
    <definedName name="tikwood4">'[2]update Rate'!#REF!</definedName>
    <definedName name="Timber" localSheetId="1">'[11]Rate analysis'!#REF!</definedName>
    <definedName name="Timber" localSheetId="2">'[11]Rate analysis'!#REF!</definedName>
    <definedName name="Timber" localSheetId="3">'[11]Rate analysis'!#REF!</definedName>
    <definedName name="Timber" localSheetId="4">'[11]Rate analysis'!#REF!</definedName>
    <definedName name="Timber" localSheetId="5">'[11]Rate analysis'!#REF!</definedName>
    <definedName name="Timber">'[11]Rate analysis'!#REF!</definedName>
    <definedName name="TLcost1" hidden="1">[1]PipeLineWork!$I$74</definedName>
    <definedName name="Tno" hidden="1">#REF!+1</definedName>
    <definedName name="toilet" localSheetId="1">#REF!</definedName>
    <definedName name="toilet" localSheetId="2">#REF!</definedName>
    <definedName name="toilet" localSheetId="3">#REF!</definedName>
    <definedName name="toilet" localSheetId="4">#REF!</definedName>
    <definedName name="toilet" localSheetId="5">#REF!</definedName>
    <definedName name="toilet">#REF!</definedName>
    <definedName name="TopWHeadCanal">#REF!</definedName>
    <definedName name="torsteel">'[2]update Rate'!$E$46</definedName>
    <definedName name="Total">#REF!</definedName>
    <definedName name="TPcost" hidden="1">#REF!</definedName>
    <definedName name="tr">#REF!</definedName>
    <definedName name="Trash_Surface">#REF!</definedName>
    <definedName name="tt">#REF!</definedName>
    <definedName name="Ttile" localSheetId="1">'[2]update Rate'!#REF!</definedName>
    <definedName name="Ttile" localSheetId="2">'[2]update Rate'!#REF!</definedName>
    <definedName name="Ttile" localSheetId="3">'[2]update Rate'!#REF!</definedName>
    <definedName name="Ttile" localSheetId="4">'[2]update Rate'!#REF!</definedName>
    <definedName name="Ttile" localSheetId="5">'[2]update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'[41]District mat Rate'!$F$6</definedName>
    <definedName name="Unit">#REF!</definedName>
    <definedName name="unsk">#REF!</definedName>
    <definedName name="unskill_1">#REF!</definedName>
    <definedName name="unskilled">'[22]material rate'!$N$5</definedName>
    <definedName name="unslill">#REF!</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brator">#REF!</definedName>
    <definedName name="VIntakeCanal">#REF!</definedName>
    <definedName name="Vlimit">#REF!</definedName>
    <definedName name="Volume_sediment">#REF!</definedName>
    <definedName name="vroller">'[32]material rate'!$P$28</definedName>
    <definedName name="Vtrash">#REF!</definedName>
    <definedName name="w">#REF!</definedName>
    <definedName name="w_b">#REF!</definedName>
    <definedName name="w_p">#REF!</definedName>
    <definedName name="w_w">#REF!</definedName>
    <definedName name="waterbowser">'[32]material rate'!$P$30</definedName>
    <definedName name="waterT">[17]waterT!$A$10:$I$132</definedName>
    <definedName name="WaterTank" localSheetId="1">'[6]Water tank'!$A$10:$J$137</definedName>
    <definedName name="WaterTank" localSheetId="2">'[6]Water tank'!$A$10:$J$137</definedName>
    <definedName name="WaterTank" localSheetId="3">'[6]Water tank'!$A$10:$J$137</definedName>
    <definedName name="WaterTank" localSheetId="4">'[6]Water tank'!$A$10:$J$137</definedName>
    <definedName name="WaterTank" localSheetId="5">'[6]Water tank'!$A$10:$J$137</definedName>
    <definedName name="WaterTank">'[7]Water tank'!$A$10:$J$137</definedName>
    <definedName name="wcement">#REF!</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[26]INPUT!$B$38:$B$615</definedName>
    <definedName name="works_qty">[26]INPUT!$C$38:$C$615</definedName>
    <definedName name="works_rd_index">[26]INPUT!$A$38:$A$615</definedName>
    <definedName name="wrn.5.">#REF!</definedName>
    <definedName name="wrn.DANIDA._.FINAL._.BILL.">#REF!</definedName>
    <definedName name="wrn.DANIDA._.FINAL._.BILL._1">#REF!</definedName>
    <definedName name="wrn.DANIDA._.FINAL._.BILL._2">#REF!</definedName>
    <definedName name="wrn.DANIDA._.FINAL._.BILL._3">#REF!</definedName>
    <definedName name="wrn.DANIDA._.FINAL._.BILL._4">#REF!</definedName>
    <definedName name="wrn.DANIDA._.FINAL._.BILL._5">#REF!</definedName>
    <definedName name="wrn.PRINT.">#REF!</definedName>
    <definedName name="Wspill">#REF!</definedName>
    <definedName name="wtank" localSheetId="1">#REF!</definedName>
    <definedName name="wtank" localSheetId="2">#REF!</definedName>
    <definedName name="wtank" localSheetId="3">#REF!</definedName>
    <definedName name="wtank" localSheetId="4">#REF!</definedName>
    <definedName name="wtank" localSheetId="5">#REF!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3" i="22" l="1"/>
  <c r="G24" i="22" s="1"/>
  <c r="B25" i="25" l="1"/>
  <c r="A9" i="25"/>
  <c r="A8" i="25"/>
  <c r="A7" i="25"/>
  <c r="B25" i="24" l="1"/>
  <c r="A9" i="24"/>
  <c r="A8" i="24"/>
  <c r="A7" i="24"/>
  <c r="B28" i="22" l="1"/>
  <c r="A9" i="22"/>
  <c r="A8" i="22"/>
  <c r="A7" i="22"/>
  <c r="D252" i="16" l="1"/>
  <c r="D251" i="16"/>
  <c r="B25" i="16"/>
  <c r="A9" i="16"/>
  <c r="A8" i="16"/>
  <c r="A7" i="16"/>
  <c r="B25" i="15" l="1"/>
  <c r="A9" i="15"/>
  <c r="A8" i="15"/>
  <c r="A7" i="15"/>
</calcChain>
</file>

<file path=xl/sharedStrings.xml><?xml version="1.0" encoding="utf-8"?>
<sst xmlns="http://schemas.openxmlformats.org/spreadsheetml/2006/main" count="2259" uniqueCount="412">
  <si>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</si>
  <si>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</si>
  <si>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</si>
  <si>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</si>
  <si>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</si>
  <si>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</si>
  <si>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</si>
  <si>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</si>
  <si>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</si>
  <si>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</si>
  <si>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</si>
  <si>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</si>
  <si>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</si>
  <si>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</si>
  <si>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Contractor's Firm:</t>
  </si>
  <si>
    <t>Seal</t>
  </si>
  <si>
    <t>Propiter's Name:</t>
  </si>
  <si>
    <t>Address:</t>
  </si>
  <si>
    <t>Telephone:                                                 Mobile:</t>
  </si>
  <si>
    <t>Signature:</t>
  </si>
  <si>
    <t>Date:</t>
  </si>
  <si>
    <t>MINISTRY OF EDUCATION, SCIENCE AND TECHNOLOGY</t>
  </si>
  <si>
    <t>Central Level Project Implementation Unit</t>
  </si>
  <si>
    <t>Sano Thimi, Bhaktapur, Nepal.</t>
  </si>
  <si>
    <t>PS</t>
  </si>
  <si>
    <t>A. Sub Total of Provisional sum</t>
  </si>
  <si>
    <t>B</t>
  </si>
  <si>
    <t>A</t>
  </si>
  <si>
    <t>C</t>
  </si>
  <si>
    <t>Civil work+Micellaneous Items Sub Total (B) Rs</t>
  </si>
  <si>
    <t xml:space="preserve">SANITARY WORK </t>
  </si>
  <si>
    <t>Sanitary work sub Total (C) Rs</t>
  </si>
  <si>
    <t xml:space="preserve"> ELECTRICAL WORK</t>
  </si>
  <si>
    <t>D</t>
  </si>
  <si>
    <t>Sub Total of Electrical Works (D)</t>
  </si>
  <si>
    <t>E</t>
  </si>
  <si>
    <t xml:space="preserve"> FURNITURE WORK</t>
  </si>
  <si>
    <t>Sub Total of Furniture Works (E)</t>
  </si>
  <si>
    <t>Ministry of Education, Science and Technology</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</si>
  <si>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</si>
  <si>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</si>
  <si>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</si>
  <si>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</si>
  <si>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</si>
  <si>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</si>
  <si>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</si>
  <si>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</si>
  <si>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</si>
  <si>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</si>
  <si>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</si>
  <si>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F/Y :- 2082/083</t>
  </si>
  <si>
    <t>CIVIL WORK</t>
  </si>
  <si>
    <t>No</t>
  </si>
  <si>
    <t>EARTHWORK IN EXCAVATION</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</si>
  <si>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</si>
  <si>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SAND FILLING</t>
  </si>
  <si>
    <t>BRICK/ STONE MASONRY WORKS</t>
  </si>
  <si>
    <t>CONCRETE WORKS</t>
  </si>
  <si>
    <t>P.C.C (1:3:6) Works</t>
  </si>
  <si>
    <t>P.C.C (1:2:4) Works</t>
  </si>
  <si>
    <t>FORM WORKS</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</si>
  <si>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</si>
  <si>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</si>
  <si>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ENAMEL PAINT</t>
  </si>
  <si>
    <t>15mm CP Bib Cock</t>
  </si>
  <si>
    <t>C.P. 15mm dia Angle valve.</t>
  </si>
  <si>
    <t>15mm C.P commode spray with 1.2 m. long flexible pipe.</t>
  </si>
  <si>
    <t>CP Toilet Paper Holder heavy</t>
  </si>
  <si>
    <t>PVC Floor Trap 11*7.5cm (4"*2.5")</t>
  </si>
  <si>
    <t>Stainless steel towel rod 1.5*45cm (1/2"*18")</t>
  </si>
  <si>
    <t>Looking mirror Modi guard 450*600mm (18"*24")</t>
  </si>
  <si>
    <t>Foldable Hinge</t>
  </si>
  <si>
    <t>WATER SUPPLY INSTALLATION</t>
  </si>
  <si>
    <t>SEWER, RAIN AND WASTE WATER INSTALLATION</t>
  </si>
  <si>
    <t>50mm dia UPVC 90 degree bend</t>
  </si>
  <si>
    <t>50mm dia UPVC 45 degree bend</t>
  </si>
  <si>
    <t>75mm dia UPVC 45 degree bend</t>
  </si>
  <si>
    <t>75*75 mm dia PVC p-trap</t>
  </si>
  <si>
    <t>Providing and laying non-pressure NP2 class (light duty) RCC pipes with collars jointed with stiff mixture of cement mortar in the proportion of 1:2 (1 cement : 2 fine sand) including testing of joints etc. complete.</t>
  </si>
  <si>
    <t>WATER TRANSFER PUMP</t>
  </si>
  <si>
    <t>Supplying and fixing Electric motor pump single or three phase with base, nut and bolts all complete set (Kirloskar, Compton, Servo or eqvt)</t>
  </si>
  <si>
    <t>Panel &amp; Distribution Boards</t>
  </si>
  <si>
    <t>Distribution board</t>
  </si>
  <si>
    <t>Mains,Sub-Mains,Cables &amp; Wires</t>
  </si>
  <si>
    <t>CIRCUIT CUM POINT WIRING</t>
  </si>
  <si>
    <t>Power Socket Point Wiring</t>
  </si>
  <si>
    <t>Switch Socket Outlets</t>
  </si>
  <si>
    <t>16/6 Amps combined S/socket flush type north west type or eqvt</t>
  </si>
  <si>
    <t>Light Fixtures/ Fan and Accessories</t>
  </si>
  <si>
    <t>Main Distribution panels</t>
  </si>
  <si>
    <t>Indicator lamp with fuse.</t>
  </si>
  <si>
    <t>Selector switch</t>
  </si>
  <si>
    <t>16 A TP 25 KA MCB Siemens,Ge,Legrand or eqvt. for  motor pump.</t>
  </si>
  <si>
    <t>Earthing &amp; Lighting Protection</t>
  </si>
  <si>
    <t>Month</t>
  </si>
  <si>
    <t>Job</t>
  </si>
  <si>
    <t>No.</t>
  </si>
  <si>
    <t>LS</t>
  </si>
  <si>
    <t>Kg</t>
  </si>
  <si>
    <t>Rm</t>
  </si>
  <si>
    <t>set</t>
  </si>
  <si>
    <t>Set</t>
  </si>
  <si>
    <t>Nos</t>
  </si>
  <si>
    <t>Point</t>
  </si>
  <si>
    <t>Rm.</t>
  </si>
  <si>
    <t>Name of Project: Post Earthquake Reconstruction of Schools in Nepal (Remaining Grant Utilization Government of India)</t>
  </si>
  <si>
    <t>Provisional sum (Insurance premium, Lab Test charge for payment towards the test,Soil test with 12m deep borehole(2nos.), Performance Bond Commission, Building map registration and approval charge to authorised local bodies and others as per contract and instruction of Site engineer</t>
  </si>
  <si>
    <t>Barricating the construction area to maintain construction site safe and also constructing toilet and camp for labour as per site condition and as per instruction of Engineer.</t>
  </si>
  <si>
    <t>Making fitting &amp; fixing Hoarding Board of approximately 4'x6' size with project information all complete work as per specification and instruction of Engineer.</t>
  </si>
  <si>
    <t>Health and Safety -Helmets,Gloves,Boot,Safety glasses/face shields,earplugs/ear muffs,First Aid tools,etc as required bythe contract clause and techical specification,the number of safety materials personel protection equipment(PPE) shall be minimum but not limited to 40 sets.Payment shall be made in prorata basis for entire project duration.</t>
  </si>
  <si>
    <t xml:space="preserve">AS-BUILT DRAWINGS
Allow for Preparation and Submission of As-Built drawing of the actually completed works along with operation and maintenance manual along with Final Bill as per the contract document (GCC 71 and specification Division-1 - "GENERAL REQUIREMENTS" article 9-(n) and (o) and the instruction of the Engineer.
</t>
  </si>
  <si>
    <t>DISMANTLING OF COMPLETELY DAMAGED BUILDING:</t>
  </si>
  <si>
    <t>Demolition of existing damaged building safely and disposing debris including transportation of debris ,cleaning site etc as per specification and instruction of site engineer</t>
  </si>
  <si>
    <t>sq.m</t>
  </si>
  <si>
    <t xml:space="preserve">Excavation in foundations in all type of soils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to outside the construction premises, etc. all complete as per drawings, specifications and instructions of the Engineer.     </t>
  </si>
  <si>
    <t>cu.m</t>
  </si>
  <si>
    <t xml:space="preserve">Earth cutting in site using 0.8 cum capacity hydraulic excavator, in all kind of soils (soft &amp; hard dis-integrated rock but excluding hard rock) including lift and stacking the excavated material at least 50 m from the edge of excavation. Disposing excavated earth by the side of school compound so that school land area will be increased. Earth filling should be carried out by machine compaction at interval of 30 cm height with sprinkling water. Cutting of flat (horizontal) ground should be in perfect line and level with greadient of 1: 300 towards public land. The new flat surface should be machine compacted, whereas cutting at 45 degrees can be manual compaction, as per design drawing, specifications and instructions of the Engineer, all complete.   </t>
  </si>
  <si>
    <t xml:space="preserve">BACK FILLING </t>
  </si>
  <si>
    <t xml:space="preserve">Supplying and filling in plinth with sand under floors, including watering, ramming, consolidating and dressing complete </t>
  </si>
  <si>
    <t>BOULDER SOLING</t>
  </si>
  <si>
    <t xml:space="preserve">Providing and laying uncoursed hand packed Dry Rubble Stone soling in foundation, under floor plinth with out any special dressing of stone including filling interstices with suitable quarry waste or stone chips or quarry sand, watering, compacting using appropriate mechanical compaction means with all contractors materials, handling, placing etc. all complete as per drawings, specifications and instruction of the Engineer. The complete item including all lead &amp; lift. </t>
  </si>
  <si>
    <t xml:space="preserve">P.C.C </t>
  </si>
  <si>
    <t>2.1.1</t>
  </si>
  <si>
    <t xml:space="preserve">Providing and laying machine mixed Plain Cement Concrete of nominal mix 1:3:6 (1 cement : 3 sand : 6 coarse aggregate )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</si>
  <si>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2.1.2</t>
  </si>
  <si>
    <t xml:space="preserve">Providing and laying machine mixed Plain Cement Concrete of nominal mix 1:2:4 (1 cement : 2 sand : 4 coarse aggregate )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</si>
  <si>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R.C.C. WORKS</t>
  </si>
  <si>
    <t>Providing and laying in position machine mixed and machine vibrated cement concrete of mix 1:1.5:3 (1 cement:1.5 sand:  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but including the cost of admixtures in recommended proportions (as per IS:9103) to accelerate, retard setting of concrete improve workability, improve strength without impairing strength and durability as per direction of Engineer.</t>
  </si>
  <si>
    <t>b</t>
  </si>
  <si>
    <t>MT</t>
  </si>
  <si>
    <t>Supplying and laying centering, shuttering of various pattern formworks with 19/12 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</si>
  <si>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STONE  MASONRY WORKS  (1:6 c/s)</t>
  </si>
  <si>
    <t>3.1.1</t>
  </si>
  <si>
    <t>Providing and laying Random Rubble stone masonry works in foundation upto plinth in 1:6 (1 cement : 6 sand) cement mortar  including providing through/bond stone at required interval including providing single or multi-stage self standing scaffolding, curing, protection, etc., all complete as per drawings, specifications and instruction of the engineer.</t>
  </si>
  <si>
    <t>BRICK  MASONRY WORKS  ( 1 : 4 c/s )</t>
  </si>
  <si>
    <t>Providing and laying first class local chimney made brick one or more brick thick wall in cement mortar 1:4 (1 cement: 4 coarse sand) in foundation upto plinth and in superstructure in all heights and level including the cost of single or multi stage self-standing scaffolding, soaking bricks, curing, raking joints, provision for recesses, openings, toothing etc., all complete as per drawing, specifications and instructions of the Engineer.</t>
  </si>
  <si>
    <t>Providing and laying first class local chimney made brick one or more brick thick wall in cement mortar 1:4 (1 cement : 4 coarse sand) in superstructure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</si>
  <si>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 )</t>
  </si>
  <si>
    <t>Providing and laying non-fairfaced half brick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</si>
  <si>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r.m</t>
  </si>
  <si>
    <t>a</t>
  </si>
  <si>
    <t>WINDOW/Ventilation</t>
  </si>
  <si>
    <t>WINDOW
Providing and fixing in position in required line and level folded (machine folded rolled forming) Steel window frame of size shown in drawings manufacture from  iron sheet of 1.60 mm thick having width 230mm with 4" ss premium hinges, jamb, lock jamb, head and hot phosphating pure polyester(PP) powder coated, welded on rigidly fixed together by mechanical means, adjustable lugs with split end tail to each jamb including steel butt hinges with mortar guards, reinforcing to window hardware, strike-plate,  as required all complete as per drawings, specification and instruction of the Engineer. Providing, fabrication and installation in position 28.8mm thick window shutter made by using 1mm thick 190mm wide  sheet folded styles and mullions with 5 mm thick glass panel at top and infill panel filled with 1mm thick x 100mm wide strip MS sheet in required shape and size with stiffening strips including the  required numbers and sizes hardware like 
hinges, tower-bolts, handles, aldrops with pad-lock, applying nine tank processing hot phosphating pure polyester(PP) powder coated, welded on rigidly fixed together by mechanical means, adjustable lugs with split end tail to each jamb including steel butt hinges  with mortar guards, reinforcing to door hardware, strike-plate as required all complete as per drawings, specification and instruction of the Engineer. Also Providing fabrication and installation of MS grill made with 8mm X 8mm solid core square rod with Powder coated finishing or better quality all complete as per instruction of site engineer.
a)	Window with two shutters &amp; middle fixed portion (glass panel at upper part and metal sheet at lower part)
b)	Window and ventilation with fixed glass</t>
  </si>
  <si>
    <t>DOORS
Providing and fixing in position in required line and level folded (machine folded rolled forming) Steel door frame of size shown in drawings manufacture from  iron sheet of 1.60 mm thick having width 230mm with 4" ss premium hinges, jamb, lock jamb, head and hot phosphating pure polyester (PP) powder coated, welded on rigidly fixed together by mechanical means, adjustable lugs with split end tail to each jamb including steel butt hinges with mortar guards, reinforcing to door hardware, strike-plate,  as required all complete as per drawings, specification and instruction of the Engineer. 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12” long aldrops with pad-lock, applying nine tank processing hot phosphating pure polyester(PP) powder coated, welded on rigidly fixed together by mechanical means, adjustable lugs with split end tail to each jamb including steel bush hinges  with mortar guards, reinforcing to door hardware, strike-plate as required all complete as per drawings, specification and instruction of the Engineer.</t>
  </si>
  <si>
    <t>RM</t>
  </si>
  <si>
    <t>FLOORING WORKS</t>
  </si>
  <si>
    <t>NEAT CEMENT SKIRTING</t>
  </si>
  <si>
    <t>Cement plaster skirting up to 100 cm height, with cement mortar 1 :3 (1 cement : 3 coarse sand), finished with a floating coat of neat cement.</t>
  </si>
  <si>
    <t>Floor Hardening</t>
  </si>
  <si>
    <t>38mm thick P.C.C. in (1:2:4)  with cement punning (1:1) for flooring work with approved floor hardener (Dreitop FH,Mapetop,Fairtop,Sika Chapddur or equivalent floor hardener) with approved quality cement, sand &amp; aggregare 12mm and down grade including mixing,laying curing all complete work as per specification</t>
  </si>
  <si>
    <t>Providing and laying 6mm porcelain non glazed tiles on walls and floor of approved colored laid with cement sand mortar(1:4) finished with white cement including polishing all complete as per specification and instruction of site engineer</t>
  </si>
  <si>
    <t>Providing and laying of 3mm thick cement and sand punning in 1:1 cement sand ratio   on floors, skirting, dado etc. including claening , watering in surface and rubbing with steel trowel for hard and smooth syrface and curing all complete as per drawing, specification and instructions of the Engineer.</t>
  </si>
  <si>
    <t>Staircase (Kota Stone Work)</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</si>
  <si>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</si>
  <si>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Sq.m.</t>
  </si>
  <si>
    <t>Providing and laying 6mm porcelain  glazed tiles on walls and floor of approved colored laid with cement sand mortar(1:4) finished with white cement including polishing all complete as per specification and instruction of site engineer</t>
  </si>
  <si>
    <t>ROOFING/ TERRACING WORKS</t>
  </si>
  <si>
    <t>METAL WORKS(TRUSS &amp; External Stair)</t>
  </si>
  <si>
    <t xml:space="preserve">Providing and fixing tubular(round, square or rectangular hollow tubes etc.) roof trusses with rafters, purlins, wind ties, brackets etc., made with required grade mild steel tubes and mild steel sections of required sizes, including hoisting, fixing in position with MS bed plates, shoe angles, anchor bolts etc., and concrete grouting, concreting nut bolts, fabrication, fixing and treated with two coats of anticorrosive paints all complete as per drawings, specifications and instructions of the Engineer. Rate shall include preparing shop drawings, obtaining Engineer's or Client's approval, supplying, fabricating, delivering at site, hoisting and fixing in position, temporary staging, preparation of surface, applying Zinc chromate/Phosphate primer of one coat before and one coat after erection including two coats of synthetic enamel paint of approved make and color etc. all complete as per drawing, specification and instruction of the Engineer. </t>
  </si>
  <si>
    <t>k.g</t>
  </si>
  <si>
    <t xml:space="preserve"> CGI SHEET ROOFING</t>
  </si>
  <si>
    <t>Providing &amp; fixing precoated galvanized iron profile Terracota sheets (size, shape and pitch of corrugation as approved by Engineer) 0.5 mm +/- 5% total coated thickness (TCT), Zinc coating 120gsm as per IS: 277 , 5-7 microns epoxy primer on both side of the sheet and polyester top coat 15-18 microns. Sheet should have protective guard film of 25 microns minimum to avoid scratches while transportation and should be supplied in single length up to 6 meter or as desired by Engineer. The sheet shall be fixed using self drilling /self tapping screws of size (5.5x 55mm) with EPDM seal etc., all complete up to any pitch in horizontal/ vertical or curved surfaces excluding the cost of purlins, rafters and trusses and including cutting to size and shape wherever required.</t>
  </si>
  <si>
    <t xml:space="preserve"> CGI SHEET ROOFING RIDGE</t>
  </si>
  <si>
    <t>Providing &amp; laying  Terracota CGI Sheet Ridge Cover over ridge with  all required fixing accessories like J-Hook, clips, clamps, washer etc.all complete on building floors as per design, drawing, specifications instructions of the Engineer.</t>
  </si>
  <si>
    <t>GI FACIA (EAVES)</t>
  </si>
  <si>
    <t>Providing, fabrication to required size and shape and fixing in position 1.2 mm thick GI folded plates of size shown in drawing including the cost fixing brackets, flats, screws, painting with enamel with zinc yellow chromate primer, required scaffolding to work at any height, etc., all complete as per design, drawing, specifications instructions of the Engineer.</t>
  </si>
  <si>
    <t>EXTERNAL STAIR (STRUCTURAL STEEL)</t>
  </si>
  <si>
    <t>Providing and fixing structural steel work riveted, bolted or welded in built up section made with required grade mild steel tubes and mild steel sections of required sizes, including hoisting, fixing in position with MS bed plates, shoe angles, anchor bolts etc., and concrete grouting, concreting nut bolts, fabrication, fixing and treated with two coats of anticorrosive paints all complete as per drawings, specifications and instructions of the Engineer. Rate shall include preparing shop drawings, obtaining Engineer's or Client's approval, supplying, fabricating, delivering at site, hoisting and fixing in position, temporary staging, preparation of surface, applying Zinc chromate/Phosphate primer of one coat before and one coat after erection including two coats of synthetic enamel paint of approved make and color etc. all complete as per drawing, specification and instruction of the Engineer.</t>
  </si>
  <si>
    <t>PLASTERING/ WALL FINISHING WORKS</t>
  </si>
  <si>
    <t>CEMENT PLASTER WORKS</t>
  </si>
  <si>
    <t>7.1.1</t>
  </si>
  <si>
    <t>ON INNER WALL (1:6):</t>
  </si>
  <si>
    <t>Providing and applying at all levels and shape 20 mm thick cement plaster in building inside in specified cement mortar in two layers as 6 to 8 mm thick final coat with 1:6 (1 cement :6 fine sand) cement mortar over the 12 to 14 mm thick 1:6 (1 cement : 6 coarse sand) under coat in all surface at all height including mixing mortar, laying in perfect line, level and plumb and finishing in regular and even surface including all necessary single or multi-stage scaffolding,  making grooves and recesses, throating, dusting, dripping, wetting, curing, protection, providing chicken wire mesh at the junction of concrete and masonry etc., all complete as per drawing , specification and instruction of the Engineer. [Rate shall also include for providing drips band, moulds, groove, chicken wire mesh at junction of RCC and masonry, etc., to complete the works at any heights].</t>
  </si>
  <si>
    <t>7.1.2</t>
  </si>
  <si>
    <t>ON CEILING (1:3)</t>
  </si>
  <si>
    <t>12.50mm. Th. Cement sand plaster (1:3)work on ceiling surface of good finish in perfect line level and plumb including grooving in plaster wherever shown in drawings including chiselling racking the joints, wetting the surface and curing the work all complete as per specification an.d construction of the consultant/engineer all complete</t>
  </si>
  <si>
    <t>7.1.3</t>
  </si>
  <si>
    <t>ON OUTER(1:4)</t>
  </si>
  <si>
    <t>12.50mm. Th. Cement sand plaster (1:4)work on building inner and outer surfaces of good finish in perfect line level and plumb including grooving in plaster wherever shown in drawings including chiselling racking the joints, wetting the surface and curing the work all complete as per specification an.d construction of the consultant/engineer all complete</t>
  </si>
  <si>
    <t>7.1.4</t>
  </si>
  <si>
    <t>ON FLOOR (1:4):</t>
  </si>
  <si>
    <t>20mm. Th. Cement sand plaster (1:4)work on floor 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construction of the consultant/engineer all complete</t>
  </si>
  <si>
    <t>7.1.5</t>
  </si>
  <si>
    <t>ON CEILING (1:4)</t>
  </si>
  <si>
    <t>12.5.mm, thick cement and sand plaster work of mix 1:4 (1 cement : 4 sand) in concrete surface, ceiling surface at all  height including mixing mortar, laying in perfect line, level and plumb and finishing in regular and even surface including all necessary single or multi-stage scaffolding, providing and fixing 200 mm wide 24 gauge GI Chicken wire mesh at junction of R.C.C. and masonry, making grooves and recesses, throating, dusting, dripping, wetting, curing, protection,  etc. all complete as per drawing , specification and instruction. [Rate shall also include for providing drips band, moulds, groove, chicken wire mesh at junction of RCC and masonry, etc., to complete the works at any heights.</t>
  </si>
  <si>
    <t>7.1.6</t>
  </si>
  <si>
    <t>ON OUTER WALL (1:6):</t>
  </si>
  <si>
    <t>Providing and applying at all levels and shape 12.5 mm thick cement plaster in building exterior in specified cement mortar with 1:6 (1 cement :6 fine sand)  in all surface at all height including mixing mortar, laying in perfect line, level and plumb and finishing in regular and even surface including all necessary single or multi-stage scaffolding,  making grooves and recesses, throating, dusting, dripping, wetting, curing, protection, providing chicken wire mesh at the junction of concrete and masonry etc., all complete as per drawing , specification and instruction of the Engineer. [Rate shall also include for providing drips band, moulds, groove, chicken wire mesh at junction of RCC and masonry, etc., to complete the works at any heights.</t>
  </si>
  <si>
    <t>INTERIOR PLASTIC PAINT</t>
  </si>
  <si>
    <t>Providing and applying two coat of plastic emulsion paint of approved manufacturer and shade over a coat of alkali resistant cement primer of approved manufacturer as per IS/NS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</si>
  <si>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COAT PAINT</t>
  </si>
  <si>
    <t>Providing and applying two or more coats of 1st quality acrylic paint of approved shade and pattern to the exterior walls of buildings etc.as per IS/NS  manufacturer's specifications, The rates shall include  for scrapping , washing the surface with water, applying a coat of approved quality water base cement primer, surface preparation, scaffolding etc., all complete as per the manufacturer's recommendations  and as approved by the Engineer.</t>
  </si>
  <si>
    <t>7.2.1</t>
  </si>
  <si>
    <t>Providing and applying by spray/brush two or more coats of 1st quality synthetic enamel paint of approved manufacturer (Asian, Berger or equivalent) over wooden or metal surface in required shade at any height, shape, including surface preparation, fillers/putty, scaffolding, protection etc. all complete as per drawings, specifications and instructions. The finished surface shall give even and uniform surface.</t>
  </si>
  <si>
    <t>Providing and applying at all levels Pointing Works in Cement Mortar  1:2 (1 cement :2 fine sand) on the face of stone masonry wall including mixing mortar, laying in perfect line, level and plumb and finishing in regular and even surface ,all complete as per drawing , specification and instruction of the Engineer.</t>
  </si>
  <si>
    <t>Providing and fixing at all height 6 mm thick Cement Board false ceiling, including providing and fixing of frame work made of special sections power pressed from M.S. Sheet and galvanized in accordance with zinc coating grade 350 as per IS:277 and consisting of angle cleats of size 25 mm wide x 1.6 mm thick with flange of 22 mm and 37 mm at 1200 center to center, one flange fixed to the ceiling with dash fastener 12.5 mm dia x 40 mm long with 6 mm dia. bolts to the angle hangers of 25 x25 x 0.55 mm of required length and other end of angle hanger being fixed with nut and bolts to G.I.Channels 45x15x0.9 running at the rate of 1200 mm centre to centre to which the ceiling section 0.5 mm thick bottom wedge of 80mm with tapered flanges of 26mm each having clips of 10.5mm at 450mm with ceiling section and perimeter channels 0.5mm thick 27mm high having flanges of 20mm and 30mm long, the perimeter of ceiling fixed to wall/partition with the help of rawl plugs at 450mm centre to centre with 25mm long drive-all screws @ 230mm interval ,jointing and fixing to in required pattern, finished with recommended filler, making openings for light fittings, access panel, cutouts made with frame of perimeter channels suitably fixed all complete as per drawing and specification and direction of the Engineer but excluding the cost of painting.</t>
  </si>
  <si>
    <t>RAILING</t>
  </si>
  <si>
    <t>Providing, fabrication as per design drawings and installation in position Mild Steel railing in staircase, verandah and other areas including cutting to required shape and size, welding joints, installation of base anchor plates of appropriate size with required numbers of expansion bolts of required size, providing required size bends, finishing weld joints to produce smooth surface, applying one coat of metal primer and two or more coats of enamel paint of required shade, etc., all complete as per drawings, specifications and instruction of the Engineer.</t>
  </si>
  <si>
    <t>kg</t>
  </si>
  <si>
    <t>WINDOW GRILL</t>
  </si>
  <si>
    <t>Providing, fabricating and fixing in position mild steel grille made with required MS flats, strips, bars fabricated as per drawings, fixing in position using approved fasteners including 2 coat of enamel and primer base coat, etc.,  all complete as detailed in drawing, specification and instructions of the Engineer.</t>
  </si>
  <si>
    <t>Providing 1.5 meter high chain link fence having mesh size 50mm x 50mm woven with SWG 10 heavy GI coated wire with 50x50x5 mm ISA line post spaced at 2.5 meter center to center, 50x50x5 mm corner and end post , 50x50x5 mm ISA bracing post at every 15 meter straight run and at every change in direction more than 15 degree and at end and corner post, 40x40x4 mm ISA top and bottom rail including installation of all post by excavating hole (300x300x600) and filling with concrete 1:2:4 (1 cement : 2 sand : 4 stone aggregate 20 mm and down grade), rails, stretching chain link fabric, fixing chain link fabric securely in all post, top and bottom rail, etc., all complete as per drawings, specification and instruction of the Engineer.</t>
  </si>
  <si>
    <t xml:space="preserve">Providing and laying 60 mm thick factory made cement concrete interlocking paver block of M -30 grade made by block making machine with strong vibratory compaction, of approved size, design &amp; shape, laid in required colour and pattern over and including 50 mm thick compacted bed of coarse sand, filling the joints with fine sand etc. all complete as per the direction of Engineer-in-charge. </t>
  </si>
  <si>
    <t>50MM Dia PVC WEEP PIPE</t>
  </si>
  <si>
    <t>Supplying, fabricating and fixing the perforated pipe of 55mm HDPE @ 4kgf/cm2 wrapped with Geotextile material on the graded gravel filter filling as per drawing,specification and instruction all complete.</t>
  </si>
  <si>
    <t>NYLON FIBER MESH JALI</t>
  </si>
  <si>
    <t>Providing and Laying  Nylon Fibre Mesh Jali between the contact surface/ expansion gap of Retaining wall and drainage aggregate all complete.</t>
  </si>
  <si>
    <t>FLAG POLE</t>
  </si>
  <si>
    <t>Providing and fixing in position 75 mm dia 6 meter long GI pipe flag pole with round cap at top including flag hoisting rope with ring and pulley installation of flag pole by excavating foundation, foundation filled with cement concrete, etc all complete as per drawings, specification and instruction of the Engineer. Associated civil works shall be paid separately.</t>
  </si>
  <si>
    <t>no</t>
  </si>
  <si>
    <t>Nos.</t>
  </si>
  <si>
    <t>SITE OFFICE ESTABLISHMENT</t>
  </si>
  <si>
    <t>1.2.1</t>
  </si>
  <si>
    <t>1.2.2</t>
  </si>
  <si>
    <t>1.2.3</t>
  </si>
  <si>
    <t>1.2.4</t>
  </si>
  <si>
    <t>EARTH WORKS</t>
  </si>
  <si>
    <t>SITE CLEARANCE  &amp;  MOBILIZATION  :</t>
  </si>
  <si>
    <t>Clearing and grubbing the site for  construction by removing 150mm thick top soil including bushes, small trees, leveling of undulated ground, shorting and stacking/storing selected top soil for reuse in landscaping works, disposing unsuitable materials from site, etc., all complete as per drawings, specifications and instructions of the Engineer.</t>
  </si>
  <si>
    <t xml:space="preserve">OFFICE ESTABLISHMENT IN EACH DISTRICT
Providing and Maintaining Office of two Rooms having total Area 20 sq.m for the use of Client and Consultant including office chair, Table, Lockable file cabinet, Stationery Items (Ink, Paper, Pen, Pencils etc.), 1 Computer  and 1 Printer with all necessary set up. all complete as per instruction of engineer. The Specification of computer shall not be less than (19.5" led monitor with Core i5, 7th Generation, 500 GB Hdd, 8GB DDR 4 RAM, Printer should function at least of Printing, Scanning and Photocopy of  A4 size documents. Providing and Maintaining all above items on Rental Basis for entire project completion time for the contractor project manager ,Civil engineer ,office assistant Lab assistant at office is required any time. And basic Lab testing equipment as required in the site is to be maintained by contractor at site office.
</t>
  </si>
  <si>
    <t>1.3.1</t>
  </si>
  <si>
    <t>1.4.1</t>
  </si>
  <si>
    <t>1.4.2</t>
  </si>
  <si>
    <t>1.4.2.1</t>
  </si>
  <si>
    <t>1.4.2.2</t>
  </si>
  <si>
    <t>1.4.3</t>
  </si>
  <si>
    <t>1.4.3.1</t>
  </si>
  <si>
    <t>1.4.4</t>
  </si>
  <si>
    <t>1.4.5</t>
  </si>
  <si>
    <t>7.2.2</t>
  </si>
  <si>
    <t>7.2.3</t>
  </si>
  <si>
    <t>Providing,Supplying, Installation,and Fixing clay Indian Single piece with concelled cistern Commode with S trap, and Plastic seat cover with pipe connector and anglr valve all complete set (Hindware, Parryware, cera,Essco or equivalent.)</t>
  </si>
  <si>
    <t>Indian pattern Single piece with concelled cistern Commode with  seat cover all complete set.</t>
  </si>
  <si>
    <t>Supplying and Fixing 580 mm Porcelain clay white glaze Orissa Pan (Hindware, Parryware, cera,Essco or equivalent.)</t>
  </si>
  <si>
    <t>580 mm Porcelain clay white glaze Orissa Pan (Hindware, Parryware, cera,Essco or equivalent.)</t>
  </si>
  <si>
    <t>Supplying and fixing White glaze Porcelian clay wash basin/ Oval 55*40 cm with brackets 32mm dia p trap, 32mm CP waste coupling CP chain and rubber plug, 15mm*450mm long c.p. pipe connector etc all complete.(Hindware, Parryware, cera,Essco or equivalent.). Valve:- (Hindware, Parryware, cera,Essco or equivalent.)</t>
  </si>
  <si>
    <t>Indian pattern  Porcelain clay white glaze  Oval  Wash Basin 50x40cm with mixer(Hindware, Parryware, cera,Essco or equivalent.) All complete set</t>
  </si>
  <si>
    <t>500*400mm Universal assessible toilet wash basin of ceramic handicaped with SS side grab bars  complete set(Hindware, Parryware, cera,Essco or equivalent.)</t>
  </si>
  <si>
    <t>Small Flat back White glazed squatting plate urinal set(45x35)cm all complete set(Hindware, Parryware, cera,Essco or equivalent.)</t>
  </si>
  <si>
    <t>White glazed Porcelain clay Division Plate 68x30cm for Urinal with wall brackets.  (Hindware/Parryware/Cera or equivalent.)</t>
  </si>
  <si>
    <t>Supplying and Fixing Indian pattern C.P. valves with wall flange Including c.p. nipple all complete set.(Hindware, Parryware, cera,Essco or equivalent.)</t>
  </si>
  <si>
    <t>15mm Auto closing bib cock with aerator</t>
  </si>
  <si>
    <t>15mm two way angle valve</t>
  </si>
  <si>
    <t>Supplying and fixing Indian pattern bathroom accessories all complete set(Hindware, Parryware, cera,Essco or equivalent.)</t>
  </si>
  <si>
    <t>CP Soap tray</t>
  </si>
  <si>
    <t xml:space="preserve"> Providing, Supplying and Installation 6 Kg Capacity  ABC Stored Pressure Multi-purpose type Fire Extinguisher with Fire Rating 27A 144B, )(Make: SRI/Eversafe/Safex or equ)</t>
  </si>
  <si>
    <t>Supplying and fixing PPR:- Polyproylene Random Copolymer pipe. Or equivalent with PPR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</si>
  <si>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20 mm PPR (Polyproylene Random Copolymer) Pipe 2.80mm thick,0.148kg/m (Astral , finolex,Supreme or equ.)</t>
  </si>
  <si>
    <t>32 mm PPR PN-16 (Polyproylene Random Copolymer) Pipe 3.7mm thick,0.23 kg/m (Astral , finolex,Supreme or equ.)</t>
  </si>
  <si>
    <t>40 mm PPR PN-16 (Polyproylene Random Copolymer) Pipe 5.50mm thick,0.575 kg/m (Astral , finolex,Supreme or equ.)</t>
  </si>
  <si>
    <t>Supplying and fixing PPR:- Polyproylene Random Copolymer valve including jointing materials all complete set as per specification and instruction.(Astral , finolex,Supreme or equ.)</t>
  </si>
  <si>
    <t>20 mm dia PPR Ball Valve, CTS Socket all complete</t>
  </si>
  <si>
    <t>G.M. 25mm float valve</t>
  </si>
  <si>
    <t>C.</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</si>
  <si>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separately.(Astral , Ashirbad , Finolex or equ)</t>
  </si>
  <si>
    <t>100mm PVC pipe of 6 kg/cm2 (Soil Pipe)</t>
  </si>
  <si>
    <t>100mm PVC pipe of 6 kg/cm2 (Drainage Pipe)</t>
  </si>
  <si>
    <t>100mm PVC pipe of 6 kg/cm2 (Waste Water Pipe)</t>
  </si>
  <si>
    <t>Supplying and Fixing UPVC specials with O ring rubber washer, Pvc liquid(Solvent cement), Pvc cream, all complete set as per specification and instruction. .(Astral , Ashirbad , Finolex or equ)</t>
  </si>
  <si>
    <t>100 mm dia UPVC vent cowl</t>
  </si>
  <si>
    <t>100 mm dia UPVC plain door Tee</t>
  </si>
  <si>
    <t>100 mm dia UPVC 90 degrees bend</t>
  </si>
  <si>
    <t>100 mm dia Y-Brance</t>
  </si>
  <si>
    <t>100 mm dia UPVC pipe clip.</t>
  </si>
  <si>
    <t>100*100 mm dia. PVC p-trap</t>
  </si>
  <si>
    <t>150 mm RCC hume pipe NP2</t>
  </si>
  <si>
    <t>2 HP Electric motor water pump multi stage coupled pump (crompton,Lubi).</t>
  </si>
  <si>
    <t>Providing and placing on terrace (at all floor levels) polyethylene water storage tank, IS : 12701 marked, with cover and suitable locking arrangement and making necessary holes for inlet, outlet and overflow pipes but without fittings and the base support for tank. (Circlular type)</t>
  </si>
  <si>
    <t>Liter</t>
  </si>
  <si>
    <t>Tank holding structure</t>
  </si>
  <si>
    <t>SANITARY INSTALLATION</t>
  </si>
  <si>
    <t>Water tank</t>
  </si>
  <si>
    <t>Distribution board 8 way SPN made of mild steel sheet double cover lockable Legrand, schneider, L &amp; K or eqvt. Flush type etc all complete</t>
  </si>
  <si>
    <t>Sub-Distribution board 6 way TPN made of mild steel sheet double cover lockable, Fully Busbar, shrouded Neutral Bars,Earthbar, Cable ties for Cable Management,Make:  Legrand, schneider, L &amp; K or eqvt. Flush type etc all complete</t>
  </si>
  <si>
    <t>Distribution board 6 way SPN made of mild steel sheet double cover lockable Legrand, schneider, L &amp; K or eqvt. Flush type etc all complete</t>
  </si>
  <si>
    <t>6-32Amps SP MCB  Legrand, schneider, L &amp; K  or eqvt. For Light and Power Supply</t>
  </si>
  <si>
    <t>32 Amps FP MCB  Legrand, schneider, L &amp; K or eqvt. For Main SDB incomer</t>
  </si>
  <si>
    <t>6-32 Amps DP MCB  Legrand, schneider, L &amp; K  or eqvt. For main</t>
  </si>
  <si>
    <t>(4*6 + 1 x 4) sq.mm multistrand flexible cu wire for main in 3/4" HDPE polythene pipe from sub DB to DB  along with cable shoes, cable termination kit, double compressor cable gland etc, all complete ( Make: Pioneer, Prakash, Rathi or equi)</t>
  </si>
  <si>
    <t>16 sq.mm 4 core unarmoured copper cable XLPE insulated PVC sheathed  for main panel board from NEA meter,through Polythene pipe  along with cable shoes, cable termination kit, double compressor cable gland etc, all complete( Make: Pioneer, Prakash, Rathi or equi)</t>
  </si>
  <si>
    <t>General Service Light/Fan/Exhaust Fan/ Call bell Point Wiring Supply,installation,testing and commissioning  of light point /fan point wiring from DB to various points  with 2*2.5 + 1.5 sqmm  FR-LSH multistrand copper wires as per IS 694/NS 344 through FR Medium class pvc listy or  Suitable Conduit as IS 9537 Part-III conduit concealed  via junction box and switch as per drawing and specification including cost of circular box and junction box and cable ferrual,cable shoes/thimble, cable connector all required accesories .Notes  : [Note : Average lenght per point = 12.5 m Approximately ] (wire:Pioneer/Prakash/Rathi or eqvt.)(Conduit: Astral/Precision/Polycab or equ)</t>
  </si>
  <si>
    <t>Supply and installation of 16A universal power socket  point  wiring with 2*4+1*2.5 sq mm  FR-LSH multistrand copper wires as per IS 694/NS 344 through FR Medium class pvc listy or  Suitable Conduit as IS 9537 Part-III conduit concealed from DB to various points, junction box including cost of cable ferruals, cable shoes, cable connector as per drawing and specification.                                                [Note : Average lenght per point = 12.5 m Approximately ] (wire:Pioneer/Prakash/Rathi or eqvt.)(Conduit: Astral/Precision/Polycab or equ)</t>
  </si>
  <si>
    <r>
      <t xml:space="preserve">Internal wiring , </t>
    </r>
    <r>
      <rPr>
        <sz val="11"/>
        <color theme="1"/>
        <rFont val="Times New Roman"/>
        <family val="1"/>
      </rPr>
      <t>Wiring for circuit /sub-main wiring along with earthwire with the following size of FRLS PVC Insulated copper conductor single core cable as per IS 694/NS 344 in surface/ recessed  FR medium class PVC conduit along with cables ferruals/cable thimble,cable shoes ,connector  as required( Pioneer/prakash/rathi or eqvt.)</t>
    </r>
  </si>
  <si>
    <t>2 x 1.5 sqmm + 1 x 1.5 sqmm earth wire</t>
  </si>
  <si>
    <t>2 x 2.5 sqmm + 1 x 2.5 sqmm earth wire</t>
  </si>
  <si>
    <t>2 x 4 sq mm + 1 x 4 sq mm earth wire</t>
  </si>
  <si>
    <t>Supplying and fixing of following sizes of medium class  FR PVC conduit as per IS 9537 patr-III along tee,bends,elbow,screw,PVC saddle and jointing liquid solution of the same make with accessories in surface/recess including cutting the wall and making good the same in case of recessed conduit as required.( Astral/precision/polycab or eqvt.)</t>
  </si>
  <si>
    <t xml:space="preserve">25mm PVC conduit </t>
  </si>
  <si>
    <t xml:space="preserve">40mm PVC conduit </t>
  </si>
  <si>
    <t>Supply,installation,interconnection,testing and commissioning of following type of switch socket including GI/PVC box of same make as switch/socket,pvc listy to be installed in specified location and height all complete.( Northwest,Legrand, schneider/Anchor or eqvt.)</t>
  </si>
  <si>
    <t>1 M 1 Way switch with plate +Frame  North west/Legrand/ Schneider type eqvt.etc all complete.</t>
  </si>
  <si>
    <t>1 M 2 way switch with plate +FrameNorth west/Legrand/ Schneider type eqvt.etc all complete.</t>
  </si>
  <si>
    <t>2 M 1 way switch with plate +Frame North west/Legrand/ Schneider type eqvt.etc all complete.</t>
  </si>
  <si>
    <t>3 M 1 way switch with plate +Frame North west/Legrand/ Schneider type eqvt.etc all complete.</t>
  </si>
  <si>
    <t>4 M 1 way switch with plate +Frame North west/Legrand/ Schneider type eqvt.etc all complete.</t>
  </si>
  <si>
    <t>6 M 1 way switch with plate +Frame North west/Legrand/ Schneider type eqvt.etc all complete.</t>
  </si>
  <si>
    <t>12 M 1 way switch with plate +Frame North west/Legrand/ Schneider type eqvt.etc all complete.</t>
  </si>
  <si>
    <t>16/6 Amps combined S/socket flush North west/Legrand/ Schneider  type or eqvt</t>
  </si>
  <si>
    <t>6/13 Amps combined Switched socket flush type with plate +Frame North west/Legrand/ Schneider type or eqvt</t>
  </si>
  <si>
    <t>100 Watt Fan step regulators 1 Module with Plate +Frame North west/Legrand/ Schneider type or eqvt</t>
  </si>
  <si>
    <t>Supply, storing,assembling,installation,testing and commissioning of wall/ceiling , surface/recessed,suspended types LED lighting fixtures including lamp,power factor improvement capacitor,electronics ballast, controle gear, LED driver etc (Philips/wipro/Halonix/Jaquar type or eqvt)</t>
  </si>
  <si>
    <t>1200mm 20W finished surface type LED Batten light with Poly carbonate Body(Philips/wipro/Halonix/Jaquar type or eqvt)</t>
  </si>
  <si>
    <t>12W finished surface type  LED panel light (Philips/wipro/Halonix/Jaquar type or eqvt)</t>
  </si>
  <si>
    <t>Electrical bell musical type.(Philips/wipro/Halonix/Jaquar type or eqvt)</t>
  </si>
  <si>
    <t>Supply, installation,interconnection,testing and commisioning and putting into operation of following size of sweep ceiling/exhaust fans as per drawing specification high speed, double ball bearing including the adjustment hanging rod and louvers for exhaust fan as required.(Orient/Bajaj/Halonix type or eqvt)</t>
  </si>
  <si>
    <t>48'' ceiling fan  Orient/Bajaj/Halonix or  eqvt.etc all complete.</t>
  </si>
  <si>
    <t>9"exhaust fan with High speed air ventilation, metal blades, corrossion free powder coated metallic finish, (Orient/Bajaj/Halonix or eqvt.)etc all complete.</t>
  </si>
  <si>
    <t>External Work</t>
  </si>
  <si>
    <t>4mm2 3 core Cu Armored cable wire through 40mm dia HDPE Conduit(4kgf/cm2)(Pioneer/Prakash/Rathi type or eqvt)</t>
  </si>
  <si>
    <t xml:space="preserve">I </t>
  </si>
  <si>
    <t>Supply,Installation and assembling,erection,connecting,testing and commissioning of the following External light fixtures complete with  all accessories as required.(philips/wipro/Halonix type or eqvt)</t>
  </si>
  <si>
    <t xml:space="preserve">Supply, Installation, Testing and Commissioning of  50 Watt LED Street Light with voltage Range: 110V-270V, Housing: Aluminum Die-Cast with good heat sink fins, IP≥66, Flicker Free, SPD: 10 KV, Burning Life&gt;50000 hours, Luminous Efficacy: ≥130lm/w, Beam Angle: 120,  having manufacture's warranted from Authorized Dealer/Manufacture for minimum period of 2 years. and necessary connecting, fixing as per the drawings, site conditions, specifications, electricity rules and instructions of client.(Make: Philips/wipro/ jaquar/Halonix or equ.)
</t>
  </si>
  <si>
    <t>Supply, Installation, Testing and Commissioning of 7 meter Steel Tubular street light pole ( Bottom section114mm dia, 3.5mm thickness  5000mm height joint nut bolt, top section 88.9mm dia, 3.25mm thickness, 2000 height welded joint) along with single side swan type cross arm of 1000mm length, with base plate (200x200x6)mm , 1200mm of Bottom section should be buried to ground with PCC  and 6 A DP MCB, required size of PVC box in side of access panel pole necessary connecting, fixing as per the drawings, site conditionsand instructions of client.(Make: Jagdamba/hulas/ Jindal or equ)</t>
  </si>
  <si>
    <t xml:space="preserve">Gate Light Post( Decorative Type-Suitable for Gate, aluminium Die-cast,IP65/66) along with 12W Led Bulb.(Make: Philips/wipro/ Halonix or equ.)
</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</si>
  <si>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following.(Siemens,Schneider,Legrand or eqvt.)</t>
  </si>
  <si>
    <t>60/100 Main Panel board made of mild steel sheet double cover floor mount suitable color push type lock suitable size for housing the following items, all complete.12''*36"*48" size. The General Assembly drawing need to be provided before Finalising the Panel for Fabrication with consultant/ Client.(Siemens,Schneider,Legrand or eqvt.)</t>
  </si>
  <si>
    <t>63 FP MCCB, 16KA Thermal Adjustable Type Siemens,Schneider,Legrand or eqvt. for incoming for Main panel board.</t>
  </si>
  <si>
    <t>40 FP MCB , 10KASiemens,Schneider,Legrand or eqvt. for outgoing for sub panel board.</t>
  </si>
  <si>
    <t>32 DP MCB, 10KA Siemens,Schneider,Legrand or eqvt. for outgoing for sub panel board.</t>
  </si>
  <si>
    <t>Multifunction Meter with A, V, kW, kWhr, kVA with selecting knob (Siemens,Schneider,Legrand or eqvt.)</t>
  </si>
  <si>
    <t>Indicator lamp with fuse.(Siemens,Schneider,Legrand or eqvt.)</t>
  </si>
  <si>
    <t>40KA,1.5KV TPN SPD TYPE 1+2 WITH HRC FUSE (Siemens,Schneider,Legrand or eqvt.)</t>
  </si>
  <si>
    <t>Selector switch(Siemens,Schneider,Legrand or eqvt.)</t>
  </si>
  <si>
    <t>63/5  C.T. Coil - 1 set(3-phase) (Siemens,Schneider,Legrand or eqvt.)</t>
  </si>
  <si>
    <t xml:space="preserve">Supply, installation, testing and commissioning of Energy Meter ( 63 A, Three Ph, 3x380 v, 50 Hz ) as per NEA rules and regulation . (HPL,Selec,Legrand or eqvt.) </t>
  </si>
  <si>
    <t xml:space="preserve">Supply, Installation &amp; Testing  of UL Listed &amp; CPRI Tested maintenance free ,Low carbon copper coated earth rod of 3 meter electrode having diameter of 17 mm with copper coating thickness of 250micron tested as per IEC 62561-2 with Universal clamp made of SS to connect rod with flat conductor/Wire , Earth conductivity enhancing compound shall be of 25 kg/pit tested as per IEC 62561-7,TCLP tested,   The above arrangements shall be provided with  Heavy duty earth chamber of 5000kg load bearing capacity to ensure the safety of earthing system (OBO/DEHN/CAPE or Equivalent)                                                                                                                                                                                                                               </t>
  </si>
  <si>
    <t xml:space="preserve">Supply, Installation &amp; Testing of Vertical air terminal with accessories: Providing of Air terminals as per IS-IEC -62305 part-3 Nominal size Ø10/16 mm aluminum rod: 2 Mtr Air terminal: semi-hard (E-AlMgSiO5 corresponds to DIN 48801) Suitable for high wind load, Providing of Stand for Fang Fix system 16 kg with base and clamp, made up of frost-resistant concrete and tested up to 100KA lightning current. (OBO/DEHN/CAPE or Equivalent)                                                                 
</t>
  </si>
  <si>
    <t xml:space="preserve">Supply, Installation &amp; Testing of 8 mm Aluminum Round Conductor complete as specified in drawing &amp; meets the requirements of VDE 0185-305 (IS/IEC 62305), with required Polymide Holder, Roof Holder, Cross Connector &amp; accessories (OBO/DEHN/CAPE or Equivalent)     </t>
  </si>
  <si>
    <t xml:space="preserve">Supply, Installation &amp; Testing of Galvanized Steel Flat 30X3 mm thickness from earth electrode directly in ground as required from Horizontal Down conductor to Earth pit with Test Link Flat Conductor Hot Dipped Galvanized (OBO/DEHN/CAPE or Equivalent)     </t>
  </si>
  <si>
    <t>16 sq.mm single core flexible cable from Earth test link to Main Panel Board(Pioneer/Prakash/Rathi or equ.)</t>
  </si>
  <si>
    <t>II</t>
  </si>
  <si>
    <t>III</t>
  </si>
  <si>
    <t>IV</t>
  </si>
  <si>
    <t>V</t>
  </si>
  <si>
    <t>VI</t>
  </si>
  <si>
    <t>VII</t>
  </si>
  <si>
    <t>VIII</t>
  </si>
  <si>
    <t>IX</t>
  </si>
  <si>
    <t>X</t>
  </si>
  <si>
    <t>XI</t>
  </si>
  <si>
    <t>Classroom Furniture</t>
  </si>
  <si>
    <t xml:space="preserve">Student Desk (2 seater): D-01C: Top Board: 19mm thick Plywood with 1mm Laminate top and 10mm pine wood edge lipping all around enamel painted; Foot Rest: 25x40x1.5mm MS Square Pipe;  Frame: 25x25x1.5mm MS Square Pipe with book rack made of 16 gauge metal sheet;powder coated paint finish with rubber shoe, all complete as per drawings, specification and instruction of the Engineer.  </t>
  </si>
  <si>
    <t xml:space="preserve">Student Desk (3 seater): D-02C: Top Board: 19mm thick Plywood with 1mm Laminate top and 10mm pine wood edge lipping all around, enamel  painted; Foot Rest: 25x40x1.5mm MS Square Pipe;  Frame: 25x25x1.5mm MS Square Pipe with book rack made of 16 gauge metal sheet; ;powder coated paint with rubber shoe, all complete as per drawings, specification and instruction of the Engineer.  </t>
  </si>
  <si>
    <t xml:space="preserve">Student Bench (2 seater): B-01C: Top Board: 19mm thick Plywood with 1mm Laminate top and 10mm polished pine wood edge lipping all around, enamel painted; Foot Rest: 25x40x1.5mm MS Square Pipe;  Frame: 25x25x1.5mm MS Square Pipe; ;powder coated paint with rubber shoe, all complete as per drawings, specification and instruction of the Engineer. </t>
  </si>
  <si>
    <t xml:space="preserve">Student Bench (3 seater): B-02C: Top Board: 19mm thick Plywood with 1mm Laminate top and 10mm polished pine wood edge lipping all around, enamel painted; Foot Rest: 25x40x1.5mm MS Square Pipe;  Frame: 25x25x1.5mm MS Square Pipe; ;powder coated paint with rubber shoe, all complete as per drawings, specification and instruction of the Engineer.  </t>
  </si>
  <si>
    <t xml:space="preserve">Teacher's Table: T-01: Top Board: 19mm thick Plywood with 1mm Laminate top and 10mm pine wood edge lipping all around enamel painted; Foot Rest: 25x40x1.5mm MS Square Pipe;  Frame: 25x25x1.5mm MS Square Pipe; ;powder coated paint with rubber shoe, all complete as per drawings, specification and instruction of the Engineer. </t>
  </si>
  <si>
    <t xml:space="preserve">Teacher's Chair: C-01: Seat with back rest; Metal frame, without arm rest, rubber shoe cap, ;powder coated paint finish, all complete as per drawings, specification and instruction of the Engineer. </t>
  </si>
  <si>
    <t xml:space="preserve">Book Shelf: F-02:  Providing &amp; Fixing  as per drawings, specifications and instructions Library book storage Back to Back Cantilever 12 shelving Module  @ 900 (W) X 650 (D) X 2190 (H) :- Back to Back Cantilever shelving Module
Welded Frame Upright with base shelf and adjustable shelves. Canopy brackets fixed to welded frame upright.  Module having one base shelf and 5 adjustable shelves with clear height between each shelf to be 330 mm.
 </t>
  </si>
  <si>
    <t xml:space="preserve">White Board: F-02: Front board: 19 mm ply board with with 1mm white laminate gloss finish top cover and wood edging, including 3 eye hooks, stay and marker pad; Support frame : 25x25x1mm MS Square Pipe, powder coated paint all complete as per drawings, specification and instruction of the Engineer. </t>
  </si>
  <si>
    <t xml:space="preserve">Office: : </t>
  </si>
  <si>
    <t>Cabinet: F-06: Lockable cabinet made with 16 gauge folded sheet metal having upper half glazed shutter, lower half metal shutter with all required harware (handle, lock, hinges, catch, etc), enamel painted finish in all metal surface all complete.</t>
  </si>
  <si>
    <t>Office Table (1 side drawer unit): T-06: Top Board: 19mm thick Plywood with 1mm Laminate top and 10mm polished pine wood edge lipping all around; Foot Rest: 25x40x1.5mm MS Square Pipe;  Frame: 25x40x1.5mm MS Square Pipe ; 1 side lockable drawers; enamel painted finish with rubber shoe all complete.</t>
  </si>
  <si>
    <t>Office Chair: C-03: Providing, fixing and installing Batch Chair without Arm
•Five Pronged Nylon / Chrome Base With Castors             
•High Density Cushion On Seat                                          
•Nylon Net On Back                                                                         
•Gas Lift For Height Adjustment                                                                  
•PP Arms                                                                                
•Lumber Support</t>
  </si>
  <si>
    <t xml:space="preserve">Office visitors Chair: C-05: Providing, fixing and installing Batch Chair without Arm 
•MS Powder Coated Base In18 Guage
•Back Mesh With Back Pad
•Fixed PU Arm
•Seat PLY 10MM Thick With 2 Inch Foam
</t>
  </si>
  <si>
    <t xml:space="preserve">Miscellaneous: : </t>
  </si>
  <si>
    <t>Podium: F-12: Providing and fixing Podium 
19 mm Plywood with 1mm laminate finish, 10mm pine wood edge lipping, 75mm base skirting, wood underframe including polish in upper parts and enamel paint in skirting all complete.</t>
  </si>
  <si>
    <t>Notice Board: F-14: Lockable sliding glass cabinet  type Notice board with 12mm soft board over 12mm plywood and fabric cover. Make: 16  gauge Sheet metal, enamel painted finish, including 2 nos eye hooks and stay, all complete.</t>
  </si>
  <si>
    <t xml:space="preserve"> PROVISIONAL SUM of all Schools</t>
  </si>
  <si>
    <t xml:space="preserve">R.C.C. WORKS ONLY FOR TOP FLOOR SLAB
Extra For RCC work providing, mixing and laying 3% Silica Cement Admixture by weight of cement for water proofing, salinity infiltration resistance, freezing and thawing resistance during RCC in roof top floor and staircase cover slab, beam  and RCC water tank as per drawing, specification and instruction of Engineer
</t>
  </si>
  <si>
    <t xml:space="preserve"> DOOR SHUTTER</t>
  </si>
  <si>
    <t>7.2.4</t>
  </si>
  <si>
    <t>3 M 1 way switch with plate +Frame North west type eqvt.etc all complete.</t>
  </si>
  <si>
    <t xml:space="preserve">Multifunction Meter with A, V, kW, kWhr, kVA with selecting knob </t>
  </si>
  <si>
    <t>40KA,1.5KV TPN SPD TYPE 1+2 WITH HRC FUSE</t>
  </si>
  <si>
    <t>63/5  C.T. Coil - 1 set(3-phase)</t>
  </si>
  <si>
    <t>Library</t>
  </si>
  <si>
    <t xml:space="preserve">Library table (T-02)Top Board: 19mm Plywood with 1mm Laminate top, wood edge lipping, enamel painted;  Frame: 25x25  Steel square pipe, nylone shoe, powder coated paint finish, all complete as per drawings, specification and instruction of the Engineer. </t>
  </si>
  <si>
    <t xml:space="preserve">Library Shelf (F-04)19 mm Plywood, wood edge lipping and base skirting; wood underframe, powder coated paint finsh all complete as per drawings, specification and instruction of the Engineer. </t>
  </si>
  <si>
    <t xml:space="preserve">Chair (C-02)Seat with back rest; Metal frame, without arm rest, rubber shoe cap, powder coated paint finish, all complete as per drawings, specification and instruction of the Engineer. </t>
  </si>
  <si>
    <t>Name of the School : SHREE NALANG PATLE SECONDARY SCHOOL, DHADING</t>
  </si>
  <si>
    <t>Location :-DHADING (DISTRICT)</t>
  </si>
  <si>
    <t>Sub Total For SHREE NALANG PATLE SECONDARY SCHOOL, DHADING(I=B+C+D+E)=</t>
  </si>
  <si>
    <t>Name of the School : SHREE CHWADI PUBLIC SECONDARY SCHOOL, BIDUR, NUWAKOT</t>
  </si>
  <si>
    <t>Location :-Nuwakot District</t>
  </si>
  <si>
    <t>Sub Total For SHREE CHWADI PUBLIC SECONDARY SCHOOL, BIDUR, NUWAKOT(I=B+C+D+E)=</t>
  </si>
  <si>
    <t>Providing and fixing mild steel angle (bracing) 50x50x5 mm, 16 gauge MS sheets and  mild steel sqaure pipes treated with one coats of primer and two coats of enamel paints, all complete as detailed in drawing, specification and instructions of the Engineer.</t>
  </si>
  <si>
    <t>Office Table (T-07) Top Board: 19mm thick Plywood with 1mm Laminate top and 10mm polished pine wood edge lipping all around; Foot Rest: 25x25x1.5mm MS Square Pipe;  Frame: 25x40x1.5mm MS Square Pipe ; enamel painted finish with rubber shoe, all complete.</t>
  </si>
  <si>
    <t xml:space="preserve">Office Chair-Headmaster (C-04)Providing, fixing and installing Stead Chair without Arm 
•Tilt Mechanism                                                                                                                                                                                                                                                                                                            • Five Pronged Nylon/ Chrome Base With Castors                                        
•High Density Cushion On Seat                                                                                                                                                                                                                                                                                                                                           •Nylon Net On Back                                                                          
•Gas Lift For Height Adjustment                                                                 
•PP Adjustable Arms
•Lumber Support   </t>
  </si>
  <si>
    <t>Meeting Table (T-08) Providing, fixing and installing Lineo Conference without Arm
TOP IS IN 25MM THICKNESS WITH PRELAMINATED / POSTLAMINATED FINISH. 
WITH LINEO C LEG+ VERTICAL DUCT+ACCESS FLAP 400L</t>
  </si>
  <si>
    <t>Name of the School :  SHREE BALSUDHAR SECONDARY SCHOOL,GOKARNESHWOR MP,NAYAPATI,KATHMANDU</t>
  </si>
  <si>
    <t>Location :- Kathmandu District</t>
  </si>
  <si>
    <t>Sub Total For  SHREE BALSUDHAR SECONDARY SCHOOL,GOKARNESHWOR MP,NAYAPATI,KATHMANDU(I=B+C+D+E)=</t>
  </si>
  <si>
    <t>CEMENT CONCRETE FLOOR</t>
  </si>
  <si>
    <t>Providing, laying in required line, level and pattern 40 mm thick IPS floor finish with cement concrete of mix 1:2:4 (1 cement : 2 sand : 4 crushed stone aggregate 12 mm and down grade) laid in alternate panel or providing PVC dividing strips with neat cement finishing  including mixing laying in required slope, intrigal finishing using appropriate power trowelling equipment, etc. all complete as per drawing, specification and instructions of the Engineer.</t>
  </si>
  <si>
    <t>40 FP MCB , 10KA Siemens,Schneider,Legrand or eqvt. for outgoing for sub panel board.</t>
  </si>
  <si>
    <t>Office::</t>
  </si>
  <si>
    <t>Cabinet:F-06:Lockable cabinet made with 16 gauge folded sheet metal having upper half glazed shutter, lower half metal shutter with all required harware (handle, lock, hinges, catch, etc), enamel painted finish in all metal surface all complete.</t>
  </si>
  <si>
    <t>Office Table (1 side drawer unit):T-06:Top Board: 19mm thick Plywood with 1mm Laminate top and 10mm polished pine wood edge lipping all around; Foot Rest: 25x40x1.5mm MS Square Pipe;  Frame: 25x40x1.5mm MS Square Pipe ; 1 side lockable drawers; enamel painted finish with rubber shoe all complete.</t>
  </si>
  <si>
    <t>Office Table :T-07:Top Board: 19mm thick Plywood with 1mm Laminate top and 10mm polished pine wood edge lipping all around; Foot Rest: 25x25x1.5mm MS Square Pipe;  Frame: 25x40x1.5mm MS Square Pipe ; enamel painted finish with rubber shoe, all complete.</t>
  </si>
  <si>
    <t>Office Chair:C-03:Providing, fixing and installing Batch Chair without Arm
•Five Pronged Nylon / Chrome Base With Castors             
•High Density Cushion On Seat                                          
•Nylon Net On Back                                                                         
•Gas Lift For Height Adjustment                                                                  
•PP Arms                                                                                
•Lumber Support</t>
  </si>
  <si>
    <t xml:space="preserve">Office Chair-Headmaster:C-04:Providing, fixing and installing Stead Chair without Arm 
•Tilt Mechanism                                                                                                                                                                                                                                                                                                            • Five Pronged Nylon/ Chrome Base With Castors                                        
•High Density Cushion On Seat                                                                                                                                                                                                                                                                                                                                           •Nylon Net On Back                                                                          
•Gas Lift For Height Adjustment                                                                 
•PP Adjustable Arms
•Lumber Support   </t>
  </si>
  <si>
    <t xml:space="preserve">Office visitors Chair:C-05:Providing, fixing and installing Batch Chair without Arm 
•MS Powder Coated Base In18 Guage
•Back Mesh With Back Pad
•Fixed PU Arm
•Seat PLY 10MM Thick With 2 Inch Foam
</t>
  </si>
  <si>
    <t>Meeting Table:T-08:Providing, fixing and installing Lineo Conference without Arm
TOP IS IN 25MM THICKNESS WITH PRELAMINATED / POSTLAMINATED FINISH. 
WITH LINEO C LEG+ VERTICAL DUCT+ACCESS FLAP 400L</t>
  </si>
  <si>
    <t>Miscellaneous::</t>
  </si>
  <si>
    <t>Podium:F-12:Providing and fixing Podium 
19 mm Plywood with 1mm laminate finish, 10mm pine wood edge lipping, 75mm base skirting, wood underframe including polish in upper parts and enamel paint in skirting all complete.</t>
  </si>
  <si>
    <t>Notice Board:F-14:Lockable sliding glass cabinet  type Notice board with 12mm soft board over 12mm plywood and fabric cover. Make: 16  gauge Sheet metal, enamel painted finish, including 2 nos eye hooks and stay, all complete.</t>
  </si>
  <si>
    <t>Name of the School : SHREE MAHENDRA SECONDARY SCHOOL, NILKANTHA-2, DHADING</t>
  </si>
  <si>
    <t>Sub Total For SHREE MAHENDRA SECONDARY SCHOOL, NILKANTHA-2, DHADING(I=B+C+D+E)=</t>
  </si>
  <si>
    <t xml:space="preserve">Supply, installation, testing and commissioning of Energy Meter ( 63 A, Three Ph, 3x380 v, 50 Hz ) as per NEA rules and regulation . (HPL,Schneider,Legrand or eqvt.) </t>
  </si>
  <si>
    <t>Name of the School : SHREE PRABHAT KIRAN SECONDARY SCHOOL, LAPUBESI GORKHA</t>
  </si>
  <si>
    <t>Location :-GORKHA (DISTRICT)</t>
  </si>
  <si>
    <t>Sub Total For SHREE PRABHAT KIRAN SECONDARY SCHOOL, LAPUBESI GORKHA(I=B+C+D+E)=</t>
  </si>
  <si>
    <t>Contract ID: MoEST/CLPIU/GoI/WORKS/2082-083/NCB-02</t>
  </si>
  <si>
    <t>(i)  SHREE BALSUDHAR SECONDARY SCHOOL,GOKARNESHWOR MP,NAYAPATI,KATHMANDU</t>
  </si>
  <si>
    <t>(ii) SHREE MAHENDRA SECONDARY SCHOOL, NILKANTHA-2, DHADING</t>
  </si>
  <si>
    <t>(iii) SHREE NALANG PATLE SECONDARY SCHOOL, DHADING</t>
  </si>
  <si>
    <t>(iv) SHREE CHWADI PUBLIC SECONDARY SCHOOL, BIDUR, NUWAKOT</t>
  </si>
  <si>
    <t>(v) SHREE PRABHAT KIRAN SECONDARY SCHOOL, LAPUBESI GORKHA</t>
  </si>
  <si>
    <t xml:space="preserve">Sixty-two Lakhs Ninety-three Thousands Eight Hundred and Eighty-four rupees and Fifteen Paisa </t>
  </si>
  <si>
    <t>Name of Work: Construction of 5(Five) School Buildings across Kathmandu, Nuwakot, Dhading and Gorkha Districts.</t>
  </si>
  <si>
    <t xml:space="preserve">Sub-Total of (Civil, Sanitary, Electrical and Furniture Works) of All 5 Schools </t>
  </si>
  <si>
    <t>15 mm dia PPR Ball Valve, CTS Socket all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</si>
</sst>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0.0"/>
    <numFmt numFmtId="165" formatCode="General_)"/>
  </numFmts>
  <fonts count="33">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b/>
      <sz val="11"/>
      <name val="Times New Roman"/>
      <family val="1"/>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11"/>
      <color theme="1"/>
      <name val="Calibri"/>
      <family val="2"/>
      <scheme val="minor"/>
    </font>
    <font>
      <sz val="10"/>
      <color indexed="10"/>
      <name val="Times New Roman"/>
      <family val="1"/>
    </font>
    <font>
      <b/>
      <sz val="10"/>
      <color indexed="10"/>
      <name val="Times New Roman"/>
      <family val="1"/>
    </font>
    <font>
      <sz val="11"/>
      <name val="Cambria"/>
      <family val="1"/>
      <charset val="238"/>
    </font>
    <font>
      <sz val="11"/>
      <color indexed="8"/>
      <name val="Cambria"/>
      <family val="1"/>
      <charset val="238"/>
    </font>
    <font>
      <sz val="11"/>
      <color theme="1"/>
      <name val="Calibri"/>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theme="0"/>
      </patternFill>
    </fill>
  </fills>
  <borders count="2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indexed="64"/>
      </right>
      <top style="thin">
        <color indexed="64"/>
      </top>
      <bottom style="thin">
        <color indexed="64"/>
      </bottom>
      <diagonal/>
    </border>
  </borders>
  <cellStyleXfs count="31">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3" fillId="0" borderId="0"/>
    <xf numFmtId="0" fontId="3" fillId="0" borderId="0"/>
    <xf numFmtId="0" fontId="11" fillId="0" borderId="0"/>
    <xf numFmtId="0" fontId="11" fillId="0" borderId="0"/>
    <xf numFmtId="0" fontId="11" fillId="0" borderId="0"/>
    <xf numFmtId="0" fontId="3" fillId="0" borderId="0"/>
    <xf numFmtId="0" fontId="11" fillId="0" borderId="0"/>
    <xf numFmtId="0" fontId="3" fillId="0" borderId="0"/>
    <xf numFmtId="0" fontId="3" fillId="0" borderId="0"/>
    <xf numFmtId="0" fontId="11" fillId="0" borderId="0"/>
    <xf numFmtId="9" fontId="3" fillId="0" borderId="0" applyFont="0" applyFill="0" applyBorder="0" applyAlignment="0" applyProtection="0"/>
    <xf numFmtId="0" fontId="3" fillId="0" borderId="0"/>
    <xf numFmtId="0" fontId="1" fillId="0" borderId="0"/>
    <xf numFmtId="0" fontId="20" fillId="0" borderId="0"/>
    <xf numFmtId="0" fontId="27" fillId="0" borderId="0"/>
    <xf numFmtId="0" fontId="32" fillId="0" borderId="0"/>
    <xf numFmtId="43" fontId="32" fillId="0" borderId="0" applyFont="0" applyFill="0" applyBorder="0" applyAlignment="0" applyProtection="0"/>
  </cellStyleXfs>
  <cellXfs count="251">
    <xf numFmtId="0" fontId="0" fillId="0" borderId="0" xfId="0"/>
    <xf numFmtId="0" fontId="3" fillId="0" borderId="0" xfId="0" applyFont="1" applyAlignment="1">
      <alignment vertical="top"/>
    </xf>
    <xf numFmtId="0" fontId="3" fillId="0" borderId="0" xfId="0" applyFont="1"/>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5" fillId="0" borderId="8" xfId="4" applyFont="1" applyBorder="1" applyAlignment="1">
      <alignment horizontal="left" vertical="center" wrapText="1"/>
    </xf>
    <xf numFmtId="2" fontId="5" fillId="0" borderId="8" xfId="0" applyNumberFormat="1" applyFont="1" applyBorder="1" applyAlignment="1">
      <alignment vertical="center" wrapText="1"/>
    </xf>
    <xf numFmtId="0" fontId="5" fillId="0" borderId="8" xfId="0" applyFont="1" applyBorder="1" applyAlignment="1">
      <alignment vertical="center" wrapText="1"/>
    </xf>
    <xf numFmtId="0" fontId="4" fillId="0" borderId="0" xfId="0" applyFont="1" applyAlignment="1">
      <alignment vertical="top"/>
    </xf>
    <xf numFmtId="0" fontId="7" fillId="0" borderId="8" xfId="0" applyFont="1" applyBorder="1" applyAlignment="1">
      <alignment horizontal="center" vertical="center" wrapText="1"/>
    </xf>
    <xf numFmtId="4" fontId="7" fillId="0" borderId="8" xfId="0" applyNumberFormat="1" applyFont="1" applyBorder="1" applyAlignment="1">
      <alignment horizontal="center" vertical="center"/>
    </xf>
    <xf numFmtId="0" fontId="8" fillId="0" borderId="0" xfId="0" applyFont="1" applyAlignment="1">
      <alignment horizontal="left"/>
    </xf>
    <xf numFmtId="0" fontId="7" fillId="0" borderId="0" xfId="0" applyFont="1" applyAlignment="1">
      <alignment vertical="top"/>
    </xf>
    <xf numFmtId="0" fontId="7" fillId="0" borderId="8" xfId="0" applyFont="1" applyBorder="1" applyAlignment="1">
      <alignment horizontal="left" vertical="center" wrapText="1"/>
    </xf>
    <xf numFmtId="0" fontId="5" fillId="0" borderId="8" xfId="0" applyFont="1" applyBorder="1" applyAlignment="1">
      <alignment horizontal="center" vertical="center" wrapText="1"/>
    </xf>
    <xf numFmtId="4" fontId="5" fillId="0" borderId="8" xfId="3" applyNumberFormat="1" applyFont="1" applyFill="1" applyBorder="1" applyAlignment="1">
      <alignment horizontal="center" vertical="center" wrapText="1"/>
    </xf>
    <xf numFmtId="4" fontId="5" fillId="0" borderId="8" xfId="0" applyNumberFormat="1" applyFont="1" applyBorder="1" applyAlignment="1">
      <alignment horizontal="center" vertical="center"/>
    </xf>
    <xf numFmtId="0" fontId="9" fillId="0" borderId="0" xfId="0" applyFont="1" applyAlignment="1">
      <alignment horizontal="left"/>
    </xf>
    <xf numFmtId="0" fontId="5" fillId="0" borderId="0" xfId="0" applyFont="1" applyAlignment="1">
      <alignment vertical="top"/>
    </xf>
    <xf numFmtId="0" fontId="5" fillId="0" borderId="8" xfId="0" applyFont="1" applyBorder="1" applyAlignment="1">
      <alignment horizontal="center"/>
    </xf>
    <xf numFmtId="0" fontId="5" fillId="0" borderId="8" xfId="0" applyFont="1" applyBorder="1" applyAlignment="1">
      <alignment vertical="top"/>
    </xf>
    <xf numFmtId="0" fontId="7" fillId="0" borderId="8" xfId="0" applyFont="1" applyBorder="1" applyAlignment="1">
      <alignment horizontal="center"/>
    </xf>
    <xf numFmtId="0" fontId="5" fillId="2" borderId="0" xfId="0" applyFont="1" applyFill="1" applyAlignment="1">
      <alignment vertical="top"/>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4" fillId="0" borderId="0" xfId="0" applyFont="1" applyAlignment="1">
      <alignment horizontal="center"/>
    </xf>
    <xf numFmtId="0" fontId="14" fillId="0" borderId="0" xfId="0" applyFont="1" applyAlignment="1">
      <alignment vertical="top"/>
    </xf>
    <xf numFmtId="0" fontId="14" fillId="0" borderId="0" xfId="0" applyFont="1"/>
    <xf numFmtId="0" fontId="15" fillId="0" borderId="0" xfId="0" applyFont="1" applyAlignment="1">
      <alignment horizontal="center"/>
    </xf>
    <xf numFmtId="0" fontId="16" fillId="0" borderId="0" xfId="0" applyFont="1" applyAlignment="1">
      <alignment horizontal="center" vertical="top"/>
    </xf>
    <xf numFmtId="0" fontId="5" fillId="3" borderId="7" xfId="0" applyFont="1" applyFill="1" applyBorder="1" applyAlignment="1">
      <alignment horizontal="center" vertical="center"/>
    </xf>
    <xf numFmtId="0" fontId="7" fillId="3" borderId="8" xfId="0" applyFont="1" applyFill="1" applyBorder="1" applyAlignment="1">
      <alignment horizontal="center" vertical="center" wrapText="1"/>
    </xf>
    <xf numFmtId="43" fontId="7" fillId="3" borderId="8" xfId="3" applyFont="1" applyFill="1" applyBorder="1" applyAlignment="1">
      <alignment horizontal="center" vertical="center"/>
    </xf>
    <xf numFmtId="0" fontId="5" fillId="3" borderId="8" xfId="0" applyFont="1" applyFill="1" applyBorder="1" applyAlignment="1">
      <alignment horizontal="center" vertical="center"/>
    </xf>
    <xf numFmtId="2" fontId="7" fillId="3" borderId="8" xfId="0" applyNumberFormat="1" applyFont="1" applyFill="1" applyBorder="1" applyAlignment="1">
      <alignment horizontal="center" vertical="center"/>
    </xf>
    <xf numFmtId="43" fontId="7" fillId="3" borderId="8" xfId="0" applyNumberFormat="1" applyFont="1" applyFill="1" applyBorder="1" applyAlignment="1">
      <alignment vertical="center"/>
    </xf>
    <xf numFmtId="0" fontId="9" fillId="3" borderId="0" xfId="0" applyFont="1" applyFill="1" applyAlignment="1">
      <alignment horizontal="left"/>
    </xf>
    <xf numFmtId="0" fontId="5" fillId="3" borderId="0" xfId="0" applyFont="1" applyFill="1"/>
    <xf numFmtId="0" fontId="9" fillId="4" borderId="0" xfId="0" applyFont="1" applyFill="1" applyAlignment="1">
      <alignment horizontal="left"/>
    </xf>
    <xf numFmtId="0" fontId="5" fillId="4" borderId="0" xfId="0" applyFont="1" applyFill="1"/>
    <xf numFmtId="2" fontId="7" fillId="0" borderId="8" xfId="0" applyNumberFormat="1" applyFont="1" applyBorder="1" applyAlignment="1">
      <alignment vertical="center" wrapText="1"/>
    </xf>
    <xf numFmtId="0" fontId="5" fillId="0" borderId="0" xfId="0" applyFont="1" applyAlignment="1">
      <alignment horizontal="right" vertical="top"/>
    </xf>
    <xf numFmtId="4" fontId="9" fillId="0" borderId="0" xfId="0" applyNumberFormat="1" applyFont="1" applyAlignment="1">
      <alignment horizontal="left"/>
    </xf>
    <xf numFmtId="4" fontId="5" fillId="0" borderId="0" xfId="0" applyNumberFormat="1" applyFont="1" applyAlignment="1">
      <alignment vertical="top"/>
    </xf>
    <xf numFmtId="0" fontId="6" fillId="5" borderId="0" xfId="0" applyFont="1" applyFill="1" applyAlignment="1">
      <alignment vertical="center"/>
    </xf>
    <xf numFmtId="0" fontId="18" fillId="5" borderId="8" xfId="0" applyFont="1" applyFill="1" applyBorder="1" applyAlignment="1">
      <alignment vertical="center" wrapText="1"/>
    </xf>
    <xf numFmtId="0" fontId="8" fillId="0" borderId="0" xfId="0" applyFont="1" applyAlignment="1">
      <alignment horizontal="left" vertical="center"/>
    </xf>
    <xf numFmtId="0" fontId="7" fillId="0" borderId="0" xfId="0" applyFont="1" applyAlignment="1">
      <alignment vertical="center"/>
    </xf>
    <xf numFmtId="0" fontId="7" fillId="0" borderId="8" xfId="0" applyFont="1" applyBorder="1" applyAlignment="1">
      <alignment horizontal="center" vertical="center"/>
    </xf>
    <xf numFmtId="43" fontId="7" fillId="0" borderId="8" xfId="1" applyFont="1" applyFill="1" applyBorder="1" applyAlignment="1">
      <alignment horizontal="center" vertical="center" wrapText="1"/>
    </xf>
    <xf numFmtId="2" fontId="7" fillId="4" borderId="8"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1" fillId="0" borderId="0" xfId="26"/>
    <xf numFmtId="0" fontId="22" fillId="0" borderId="0" xfId="26" applyFont="1"/>
    <xf numFmtId="0" fontId="22" fillId="0" borderId="1" xfId="26" applyFont="1" applyBorder="1" applyAlignment="1">
      <alignment horizontal="center"/>
    </xf>
    <xf numFmtId="0" fontId="22" fillId="0" borderId="2" xfId="26" applyFont="1" applyBorder="1" applyAlignment="1">
      <alignment wrapText="1"/>
    </xf>
    <xf numFmtId="43" fontId="22" fillId="0" borderId="3" xfId="26" applyNumberFormat="1" applyFont="1" applyBorder="1"/>
    <xf numFmtId="0" fontId="22" fillId="0" borderId="7" xfId="26" applyFont="1" applyBorder="1" applyAlignment="1">
      <alignment horizontal="center"/>
    </xf>
    <xf numFmtId="0" fontId="22" fillId="0" borderId="8" xfId="26" applyFont="1" applyBorder="1" applyAlignment="1">
      <alignment wrapText="1"/>
    </xf>
    <xf numFmtId="43" fontId="22" fillId="0" borderId="9" xfId="26" applyNumberFormat="1" applyFont="1" applyBorder="1"/>
    <xf numFmtId="0" fontId="24" fillId="8" borderId="7" xfId="26" applyFont="1" applyFill="1" applyBorder="1" applyAlignment="1">
      <alignment horizontal="center"/>
    </xf>
    <xf numFmtId="0" fontId="24" fillId="8" borderId="8" xfId="26" applyFont="1" applyFill="1" applyBorder="1" applyAlignment="1">
      <alignment wrapText="1"/>
    </xf>
    <xf numFmtId="43" fontId="24" fillId="8" borderId="9" xfId="26" applyNumberFormat="1" applyFont="1" applyFill="1" applyBorder="1"/>
    <xf numFmtId="43" fontId="22" fillId="0" borderId="9" xfId="26" applyNumberFormat="1" applyFont="1" applyBorder="1" applyAlignment="1">
      <alignment wrapText="1"/>
    </xf>
    <xf numFmtId="0" fontId="24" fillId="3" borderId="7" xfId="26" applyFont="1" applyFill="1" applyBorder="1" applyAlignment="1">
      <alignment horizontal="center"/>
    </xf>
    <xf numFmtId="0" fontId="24" fillId="3" borderId="8" xfId="26" applyFont="1" applyFill="1" applyBorder="1" applyAlignment="1">
      <alignment wrapText="1"/>
    </xf>
    <xf numFmtId="43" fontId="24" fillId="3" borderId="9" xfId="26" applyNumberFormat="1" applyFont="1" applyFill="1" applyBorder="1" applyAlignment="1">
      <alignment wrapText="1"/>
    </xf>
    <xf numFmtId="0" fontId="25" fillId="0" borderId="0" xfId="26" applyFont="1" applyAlignment="1">
      <alignment horizontal="center"/>
    </xf>
    <xf numFmtId="0" fontId="5" fillId="0" borderId="0" xfId="0" applyFont="1" applyAlignment="1">
      <alignment horizontal="right"/>
    </xf>
    <xf numFmtId="0" fontId="21" fillId="0" borderId="10" xfId="26" applyFont="1" applyBorder="1" applyAlignment="1">
      <alignment horizontal="center" vertical="center"/>
    </xf>
    <xf numFmtId="0" fontId="21" fillId="0" borderId="11" xfId="26" applyFont="1" applyBorder="1" applyAlignment="1">
      <alignment horizontal="center" vertical="center"/>
    </xf>
    <xf numFmtId="0" fontId="21" fillId="0" borderId="12" xfId="26" applyFont="1" applyBorder="1" applyAlignment="1">
      <alignment horizontal="center" vertical="center" wrapText="1"/>
    </xf>
    <xf numFmtId="0" fontId="19" fillId="0" borderId="0" xfId="26" applyFont="1" applyAlignment="1">
      <alignment vertical="center"/>
    </xf>
    <xf numFmtId="2" fontId="7" fillId="3" borderId="8" xfId="1" applyNumberFormat="1" applyFont="1" applyFill="1" applyBorder="1" applyAlignment="1">
      <alignment horizontal="right" vertical="center"/>
    </xf>
    <xf numFmtId="2" fontId="5" fillId="0" borderId="8" xfId="0" applyNumberFormat="1" applyFont="1" applyBorder="1" applyAlignment="1">
      <alignment vertical="top" wrapText="1"/>
    </xf>
    <xf numFmtId="2" fontId="7" fillId="0" borderId="8" xfId="0" applyNumberFormat="1" applyFont="1" applyBorder="1" applyAlignment="1">
      <alignment vertical="top" wrapText="1"/>
    </xf>
    <xf numFmtId="0" fontId="7" fillId="9" borderId="8" xfId="0" applyFont="1" applyFill="1" applyBorder="1" applyAlignment="1">
      <alignment horizontal="left" vertical="center" wrapText="1"/>
    </xf>
    <xf numFmtId="2" fontId="7" fillId="9" borderId="8" xfId="0" applyNumberFormat="1" applyFont="1" applyFill="1" applyBorder="1" applyAlignment="1">
      <alignment horizontal="center" vertical="center"/>
    </xf>
    <xf numFmtId="0" fontId="8" fillId="9" borderId="0" xfId="0" applyFont="1" applyFill="1" applyAlignment="1">
      <alignment horizontal="left"/>
    </xf>
    <xf numFmtId="0" fontId="7" fillId="9" borderId="0" xfId="0" applyFont="1" applyFill="1"/>
    <xf numFmtId="4" fontId="8" fillId="0" borderId="0" xfId="0" applyNumberFormat="1" applyFont="1" applyAlignment="1">
      <alignment horizontal="left"/>
    </xf>
    <xf numFmtId="4" fontId="7" fillId="0" borderId="0" xfId="0" applyNumberFormat="1" applyFont="1" applyAlignment="1">
      <alignment vertical="top"/>
    </xf>
    <xf numFmtId="0" fontId="13" fillId="6" borderId="5" xfId="0" applyFont="1" applyFill="1" applyBorder="1" applyAlignment="1">
      <alignment horizontal="left" vertical="center" wrapText="1"/>
    </xf>
    <xf numFmtId="0" fontId="13" fillId="0" borderId="0" xfId="0" applyFont="1" applyAlignment="1">
      <alignment vertical="top"/>
    </xf>
    <xf numFmtId="0" fontId="3" fillId="7" borderId="0" xfId="0" applyFont="1" applyFill="1" applyAlignment="1">
      <alignment vertical="top"/>
    </xf>
    <xf numFmtId="0" fontId="4" fillId="7" borderId="0" xfId="0" applyFont="1" applyFill="1" applyAlignment="1">
      <alignment vertical="top"/>
    </xf>
    <xf numFmtId="0" fontId="5" fillId="7" borderId="0" xfId="0" applyFont="1" applyFill="1" applyAlignment="1">
      <alignment vertical="top"/>
    </xf>
    <xf numFmtId="0" fontId="7" fillId="7" borderId="0" xfId="0" applyFont="1" applyFill="1" applyAlignment="1">
      <alignment vertical="top"/>
    </xf>
    <xf numFmtId="0" fontId="7" fillId="7" borderId="0" xfId="0" applyFont="1" applyFill="1" applyAlignment="1">
      <alignment vertical="center"/>
    </xf>
    <xf numFmtId="0" fontId="22" fillId="0" borderId="13" xfId="0" applyFont="1" applyBorder="1" applyAlignment="1">
      <alignment horizontal="center" vertical="center"/>
    </xf>
    <xf numFmtId="2" fontId="22" fillId="0" borderId="13" xfId="0" applyNumberFormat="1" applyFont="1" applyBorder="1" applyAlignment="1">
      <alignment horizontal="center" vertical="center"/>
    </xf>
    <xf numFmtId="0" fontId="22" fillId="0" borderId="13" xfId="0" applyFont="1" applyBorder="1" applyAlignment="1">
      <alignment horizontal="left" vertical="top" wrapText="1"/>
    </xf>
    <xf numFmtId="0" fontId="22" fillId="0" borderId="13" xfId="0" applyFont="1" applyBorder="1" applyAlignment="1">
      <alignment vertical="center"/>
    </xf>
    <xf numFmtId="0" fontId="22" fillId="0" borderId="13" xfId="0" applyFont="1" applyBorder="1" applyAlignment="1">
      <alignment horizontal="left" vertical="center"/>
    </xf>
    <xf numFmtId="0" fontId="22" fillId="0" borderId="0" xfId="28" applyFont="1"/>
    <xf numFmtId="0" fontId="24" fillId="0" borderId="8" xfId="28" applyFont="1" applyBorder="1" applyAlignment="1">
      <alignment horizontal="center" vertical="center"/>
    </xf>
    <xf numFmtId="0" fontId="22" fillId="0" borderId="8" xfId="28" applyFont="1" applyBorder="1" applyAlignment="1">
      <alignment vertical="center"/>
    </xf>
    <xf numFmtId="0" fontId="22" fillId="0" borderId="8" xfId="28" applyFont="1" applyBorder="1" applyAlignment="1">
      <alignment horizontal="left" vertical="center"/>
    </xf>
    <xf numFmtId="0" fontId="22" fillId="0" borderId="8" xfId="28" applyFont="1" applyBorder="1" applyAlignment="1">
      <alignment horizontal="center" vertical="center"/>
    </xf>
    <xf numFmtId="2" fontId="7" fillId="0" borderId="8" xfId="0" applyNumberFormat="1" applyFont="1" applyBorder="1" applyAlignment="1">
      <alignment horizontal="center" vertical="center"/>
    </xf>
    <xf numFmtId="0" fontId="7" fillId="0" borderId="0" xfId="0" applyFont="1"/>
    <xf numFmtId="2" fontId="22" fillId="0" borderId="13" xfId="0" applyNumberFormat="1" applyFont="1" applyBorder="1" applyAlignment="1">
      <alignment vertical="center"/>
    </xf>
    <xf numFmtId="0" fontId="22" fillId="0" borderId="0" xfId="0" applyFont="1"/>
    <xf numFmtId="0" fontId="7" fillId="0" borderId="8" xfId="0" applyFont="1" applyBorder="1" applyAlignment="1">
      <alignment vertical="top"/>
    </xf>
    <xf numFmtId="0" fontId="5" fillId="0" borderId="8" xfId="0" applyFont="1" applyBorder="1" applyAlignment="1">
      <alignment horizontal="center" vertical="center"/>
    </xf>
    <xf numFmtId="4" fontId="5" fillId="0" borderId="8" xfId="3" applyNumberFormat="1" applyFont="1" applyFill="1" applyBorder="1" applyAlignment="1">
      <alignment horizontal="center" wrapText="1"/>
    </xf>
    <xf numFmtId="0" fontId="6"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vertical="top"/>
    </xf>
    <xf numFmtId="4" fontId="6" fillId="0" borderId="8" xfId="0" applyNumberFormat="1" applyFont="1" applyBorder="1" applyAlignment="1">
      <alignment horizontal="center" vertical="center"/>
    </xf>
    <xf numFmtId="0" fontId="28" fillId="0" borderId="0" xfId="0" applyFont="1" applyAlignment="1">
      <alignment horizontal="left"/>
    </xf>
    <xf numFmtId="0" fontId="29" fillId="0" borderId="0" xfId="0" applyFont="1" applyAlignment="1">
      <alignment horizontal="left"/>
    </xf>
    <xf numFmtId="0" fontId="6" fillId="2" borderId="0" xfId="0" applyFont="1" applyFill="1" applyAlignment="1">
      <alignment vertical="top"/>
    </xf>
    <xf numFmtId="0" fontId="22" fillId="0" borderId="8" xfId="0" applyFont="1" applyBorder="1" applyAlignment="1">
      <alignment horizontal="center" vertical="center"/>
    </xf>
    <xf numFmtId="0" fontId="18" fillId="0" borderId="8" xfId="0" applyFont="1" applyBorder="1" applyAlignment="1">
      <alignment horizontal="left" vertical="center" wrapText="1"/>
    </xf>
    <xf numFmtId="0" fontId="22" fillId="0" borderId="8" xfId="0" applyFont="1" applyBorder="1"/>
    <xf numFmtId="4" fontId="5" fillId="0" borderId="8" xfId="0" applyNumberFormat="1" applyFont="1" applyBorder="1" applyAlignment="1">
      <alignment horizontal="center"/>
    </xf>
    <xf numFmtId="0" fontId="5" fillId="0" borderId="8" xfId="0" applyFont="1" applyBorder="1" applyAlignment="1">
      <alignment horizontal="center" wrapText="1"/>
    </xf>
    <xf numFmtId="2" fontId="5" fillId="0" borderId="8" xfId="0" applyNumberFormat="1" applyFont="1" applyBorder="1" applyAlignment="1">
      <alignment horizontal="center" vertical="center"/>
    </xf>
    <xf numFmtId="0" fontId="3" fillId="0" borderId="8" xfId="0" applyFont="1" applyBorder="1" applyAlignment="1">
      <alignment horizontal="center"/>
    </xf>
    <xf numFmtId="0" fontId="18" fillId="0" borderId="8" xfId="0" applyFont="1" applyBorder="1" applyAlignment="1">
      <alignment vertical="center" wrapText="1"/>
    </xf>
    <xf numFmtId="43" fontId="7" fillId="0" borderId="8" xfId="3" applyFont="1" applyFill="1" applyBorder="1" applyAlignment="1">
      <alignment horizontal="center" vertical="center"/>
    </xf>
    <xf numFmtId="0" fontId="22" fillId="0" borderId="8" xfId="0" applyFont="1" applyBorder="1" applyAlignment="1">
      <alignment horizontal="left" vertical="center" wrapText="1"/>
    </xf>
    <xf numFmtId="164" fontId="22" fillId="0" borderId="8" xfId="0" applyNumberFormat="1" applyFont="1" applyBorder="1" applyAlignment="1">
      <alignment horizontal="center" vertical="center"/>
    </xf>
    <xf numFmtId="0" fontId="22" fillId="0" borderId="8" xfId="0" applyFont="1" applyBorder="1" applyAlignment="1">
      <alignment horizontal="center" vertical="center" wrapText="1"/>
    </xf>
    <xf numFmtId="0" fontId="7" fillId="5" borderId="8"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8" xfId="0" applyFont="1" applyFill="1" applyBorder="1" applyAlignment="1">
      <alignment horizontal="center" vertical="center" wrapText="1"/>
    </xf>
    <xf numFmtId="0" fontId="5" fillId="4" borderId="8" xfId="0" applyFont="1" applyFill="1" applyBorder="1" applyAlignment="1">
      <alignment horizontal="center" vertical="center"/>
    </xf>
    <xf numFmtId="0" fontId="7" fillId="9" borderId="8" xfId="0" applyFont="1" applyFill="1" applyBorder="1" applyAlignment="1">
      <alignment horizontal="center" vertical="center"/>
    </xf>
    <xf numFmtId="0" fontId="24" fillId="0" borderId="8" xfId="28" applyFont="1" applyBorder="1" applyAlignment="1">
      <alignment horizontal="center" vertical="center" wrapText="1"/>
    </xf>
    <xf numFmtId="0" fontId="24" fillId="0" borderId="8" xfId="28" applyFont="1" applyBorder="1" applyAlignment="1">
      <alignment horizontal="left" vertical="center"/>
    </xf>
    <xf numFmtId="2" fontId="22" fillId="0" borderId="8" xfId="28" applyNumberFormat="1" applyFont="1" applyBorder="1" applyAlignment="1">
      <alignment vertical="center"/>
    </xf>
    <xf numFmtId="0" fontId="22" fillId="0" borderId="8" xfId="28" applyFont="1" applyBorder="1"/>
    <xf numFmtId="0" fontId="22" fillId="0" borderId="8" xfId="28" applyFont="1" applyBorder="1" applyAlignment="1">
      <alignment horizontal="justify" vertical="top" wrapText="1"/>
    </xf>
    <xf numFmtId="0" fontId="24" fillId="0" borderId="8" xfId="28" applyFont="1" applyBorder="1" applyAlignment="1">
      <alignment horizontal="center" vertical="top"/>
    </xf>
    <xf numFmtId="2" fontId="22" fillId="0" borderId="8" xfId="28" applyNumberFormat="1" applyFont="1" applyBorder="1" applyAlignment="1">
      <alignment horizontal="center" vertical="center"/>
    </xf>
    <xf numFmtId="0" fontId="22" fillId="0" borderId="8" xfId="28" applyFont="1" applyBorder="1" applyAlignment="1">
      <alignment horizontal="left" vertical="center" wrapText="1"/>
    </xf>
    <xf numFmtId="0" fontId="22" fillId="0" borderId="8" xfId="28" applyFont="1" applyBorder="1" applyAlignment="1">
      <alignment horizontal="left" vertical="top" wrapText="1"/>
    </xf>
    <xf numFmtId="4" fontId="12" fillId="0" borderId="8" xfId="0" applyNumberFormat="1" applyFont="1" applyBorder="1" applyAlignment="1">
      <alignment horizontal="center" vertical="center"/>
    </xf>
    <xf numFmtId="164" fontId="24" fillId="0" borderId="8" xfId="28" applyNumberFormat="1" applyFont="1" applyBorder="1" applyAlignment="1">
      <alignment horizontal="center" vertical="top"/>
    </xf>
    <xf numFmtId="0" fontId="22" fillId="0" borderId="8" xfId="28" applyFont="1" applyBorder="1" applyAlignment="1">
      <alignment horizontal="justify" vertical="top"/>
    </xf>
    <xf numFmtId="4" fontId="24" fillId="0" borderId="8" xfId="28" applyNumberFormat="1" applyFont="1" applyBorder="1" applyAlignment="1">
      <alignment horizontal="left" vertical="center"/>
    </xf>
    <xf numFmtId="0" fontId="24" fillId="0" borderId="8" xfId="28" applyFont="1" applyBorder="1" applyAlignment="1">
      <alignment horizontal="left" vertical="top"/>
    </xf>
    <xf numFmtId="1" fontId="24" fillId="0" borderId="8" xfId="28" applyNumberFormat="1" applyFont="1" applyBorder="1" applyAlignment="1">
      <alignment horizontal="center" vertical="top"/>
    </xf>
    <xf numFmtId="0" fontId="22" fillId="0" borderId="8" xfId="28" applyFont="1" applyBorder="1" applyAlignment="1">
      <alignment horizontal="center" vertical="top"/>
    </xf>
    <xf numFmtId="0" fontId="22" fillId="0" borderId="8" xfId="28" applyFont="1" applyBorder="1" applyAlignment="1">
      <alignment vertical="top"/>
    </xf>
    <xf numFmtId="1" fontId="22" fillId="0" borderId="8" xfId="28" applyNumberFormat="1" applyFont="1" applyBorder="1" applyAlignment="1">
      <alignment vertical="center"/>
    </xf>
    <xf numFmtId="0" fontId="24" fillId="0" borderId="8" xfId="0" applyFont="1" applyBorder="1"/>
    <xf numFmtId="0" fontId="24" fillId="0" borderId="8" xfId="0" applyFont="1" applyBorder="1" applyAlignment="1">
      <alignment wrapText="1"/>
    </xf>
    <xf numFmtId="0" fontId="24" fillId="0" borderId="8" xfId="0" applyFont="1" applyBorder="1" applyAlignment="1">
      <alignment horizontal="center" vertical="center"/>
    </xf>
    <xf numFmtId="165" fontId="24" fillId="0" borderId="8" xfId="0" applyNumberFormat="1" applyFont="1" applyBorder="1" applyAlignment="1">
      <alignment horizontal="left" vertical="center" wrapText="1"/>
    </xf>
    <xf numFmtId="0" fontId="6" fillId="2" borderId="8" xfId="0" applyFont="1" applyFill="1" applyBorder="1" applyAlignment="1">
      <alignment vertical="top"/>
    </xf>
    <xf numFmtId="165" fontId="22" fillId="0" borderId="8" xfId="0" applyNumberFormat="1" applyFont="1" applyBorder="1" applyAlignment="1">
      <alignment horizontal="left" vertical="center" wrapText="1"/>
    </xf>
    <xf numFmtId="165" fontId="22" fillId="0" borderId="8" xfId="0" applyNumberFormat="1" applyFont="1" applyBorder="1" applyAlignment="1">
      <alignment horizontal="center" vertical="center" wrapText="1"/>
    </xf>
    <xf numFmtId="0" fontId="22" fillId="0" borderId="8" xfId="0" applyFont="1" applyBorder="1" applyAlignment="1">
      <alignment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24" fillId="0" borderId="8" xfId="0" applyFont="1" applyBorder="1" applyAlignment="1">
      <alignment vertical="top" wrapText="1"/>
    </xf>
    <xf numFmtId="0" fontId="3" fillId="2" borderId="8" xfId="0" applyFont="1" applyFill="1" applyBorder="1" applyAlignment="1">
      <alignment vertical="top"/>
    </xf>
    <xf numFmtId="165" fontId="24" fillId="0" borderId="8" xfId="0" applyNumberFormat="1" applyFont="1" applyBorder="1" applyAlignment="1">
      <alignment horizontal="left" vertical="top" wrapText="1"/>
    </xf>
    <xf numFmtId="0" fontId="4" fillId="2" borderId="8" xfId="0" applyFont="1" applyFill="1" applyBorder="1" applyAlignment="1">
      <alignment horizontal="center"/>
    </xf>
    <xf numFmtId="0" fontId="24" fillId="0" borderId="8" xfId="0" applyFont="1" applyBorder="1" applyAlignment="1">
      <alignment horizontal="center" vertical="center" wrapText="1"/>
    </xf>
    <xf numFmtId="0" fontId="24" fillId="0" borderId="8" xfId="0" applyFont="1" applyBorder="1" applyAlignment="1">
      <alignment horizontal="left" vertical="center" wrapText="1"/>
    </xf>
    <xf numFmtId="0" fontId="22" fillId="0" borderId="8" xfId="0" applyFont="1" applyBorder="1" applyAlignment="1">
      <alignment horizontal="center"/>
    </xf>
    <xf numFmtId="0" fontId="3" fillId="2" borderId="8" xfId="0" applyFont="1" applyFill="1" applyBorder="1" applyAlignment="1">
      <alignment horizontal="center"/>
    </xf>
    <xf numFmtId="1" fontId="22" fillId="0" borderId="8" xfId="0" applyNumberFormat="1" applyFont="1" applyBorder="1" applyAlignment="1">
      <alignment horizontal="center" vertical="center"/>
    </xf>
    <xf numFmtId="0" fontId="22" fillId="0" borderId="8" xfId="0" applyFont="1" applyBorder="1" applyAlignment="1">
      <alignment horizontal="center" vertical="top" wrapText="1"/>
    </xf>
    <xf numFmtId="0" fontId="24" fillId="0" borderId="8" xfId="0" applyFont="1" applyBorder="1" applyAlignment="1">
      <alignment horizontal="left" vertical="center"/>
    </xf>
    <xf numFmtId="0" fontId="30" fillId="0" borderId="8" xfId="0" applyFont="1" applyBorder="1" applyAlignment="1">
      <alignment vertical="justify" wrapText="1"/>
    </xf>
    <xf numFmtId="0" fontId="31" fillId="0" borderId="8" xfId="0" applyFont="1" applyBorder="1" applyAlignment="1">
      <alignment vertical="justify" wrapText="1"/>
    </xf>
    <xf numFmtId="0" fontId="22" fillId="0" borderId="8" xfId="0" applyFont="1" applyBorder="1" applyAlignment="1">
      <alignment horizontal="left" vertical="center"/>
    </xf>
    <xf numFmtId="164" fontId="24" fillId="0" borderId="8" xfId="0" applyNumberFormat="1" applyFont="1" applyBorder="1" applyAlignment="1">
      <alignment horizontal="center"/>
    </xf>
    <xf numFmtId="0" fontId="24" fillId="0" borderId="8" xfId="0" applyFont="1" applyBorder="1" applyAlignment="1">
      <alignment horizontal="center"/>
    </xf>
    <xf numFmtId="3" fontId="22" fillId="0" borderId="8" xfId="0" applyNumberFormat="1" applyFont="1" applyBorder="1" applyAlignment="1">
      <alignment horizontal="center" vertical="center" wrapText="1"/>
    </xf>
    <xf numFmtId="2" fontId="22" fillId="0" borderId="8" xfId="0" applyNumberFormat="1" applyFont="1" applyBorder="1" applyAlignment="1">
      <alignment horizontal="center" vertical="center"/>
    </xf>
    <xf numFmtId="164" fontId="24" fillId="0" borderId="8" xfId="0" applyNumberFormat="1" applyFont="1" applyBorder="1" applyAlignment="1">
      <alignment horizontal="center" vertical="center"/>
    </xf>
    <xf numFmtId="4" fontId="3" fillId="2" borderId="8" xfId="0" applyNumberFormat="1" applyFont="1" applyFill="1" applyBorder="1" applyAlignment="1">
      <alignment horizontal="center"/>
    </xf>
    <xf numFmtId="164" fontId="22" fillId="0" borderId="16" xfId="0" applyNumberFormat="1" applyFont="1" applyBorder="1" applyAlignment="1">
      <alignment horizontal="center" vertical="center"/>
    </xf>
    <xf numFmtId="0" fontId="22" fillId="0" borderId="15" xfId="0" applyFont="1" applyBorder="1" applyAlignment="1">
      <alignment horizontal="left" vertical="center" wrapText="1"/>
    </xf>
    <xf numFmtId="0" fontId="22" fillId="0" borderId="15" xfId="0" applyFont="1" applyBorder="1" applyAlignment="1">
      <alignment horizontal="center" vertical="center" wrapText="1"/>
    </xf>
    <xf numFmtId="164" fontId="24" fillId="0" borderId="16" xfId="0" applyNumberFormat="1" applyFont="1" applyBorder="1" applyAlignment="1">
      <alignment horizontal="center" vertical="center"/>
    </xf>
    <xf numFmtId="0" fontId="24" fillId="0" borderId="15" xfId="0" applyFont="1" applyBorder="1" applyAlignment="1">
      <alignment horizontal="left"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xf>
    <xf numFmtId="1" fontId="3" fillId="2" borderId="0" xfId="0" applyNumberFormat="1" applyFont="1" applyFill="1" applyAlignment="1">
      <alignment horizontal="center"/>
    </xf>
    <xf numFmtId="0" fontId="3" fillId="0" borderId="8" xfId="0" applyFont="1" applyBorder="1" applyAlignment="1">
      <alignment vertical="top"/>
    </xf>
    <xf numFmtId="0" fontId="24" fillId="0" borderId="13" xfId="0" applyFont="1" applyBorder="1" applyAlignment="1">
      <alignment horizontal="center" vertical="top"/>
    </xf>
    <xf numFmtId="0" fontId="24" fillId="0" borderId="13" xfId="0" applyFont="1" applyBorder="1" applyAlignment="1">
      <alignment vertical="center" wrapText="1"/>
    </xf>
    <xf numFmtId="2" fontId="22" fillId="7" borderId="13" xfId="0" applyNumberFormat="1" applyFont="1" applyFill="1" applyBorder="1" applyAlignment="1">
      <alignment vertical="center"/>
    </xf>
    <xf numFmtId="0" fontId="24" fillId="0" borderId="13" xfId="0" applyFont="1" applyBorder="1" applyAlignment="1">
      <alignment horizontal="left" vertical="center"/>
    </xf>
    <xf numFmtId="0" fontId="24" fillId="10" borderId="17" xfId="0" applyFont="1" applyFill="1" applyBorder="1" applyAlignment="1">
      <alignment horizontal="center" vertical="center"/>
    </xf>
    <xf numFmtId="165" fontId="24" fillId="0" borderId="17" xfId="0" applyNumberFormat="1" applyFont="1" applyBorder="1" applyAlignment="1">
      <alignment horizontal="left" vertical="center" wrapText="1"/>
    </xf>
    <xf numFmtId="0" fontId="22" fillId="10" borderId="18" xfId="0" applyFont="1" applyFill="1" applyBorder="1"/>
    <xf numFmtId="2" fontId="22" fillId="10" borderId="17" xfId="0" applyNumberFormat="1" applyFont="1" applyFill="1" applyBorder="1" applyAlignment="1">
      <alignment horizontal="center" vertical="center"/>
    </xf>
    <xf numFmtId="43" fontId="22" fillId="10" borderId="19" xfId="0" applyNumberFormat="1" applyFont="1" applyFill="1" applyBorder="1" applyAlignment="1">
      <alignment horizontal="center" vertical="center"/>
    </xf>
    <xf numFmtId="43" fontId="22" fillId="10" borderId="20" xfId="0" applyNumberFormat="1" applyFont="1" applyFill="1" applyBorder="1" applyAlignment="1">
      <alignment horizontal="center" vertical="center"/>
    </xf>
    <xf numFmtId="2" fontId="22" fillId="10" borderId="0" xfId="0" applyNumberFormat="1" applyFont="1" applyFill="1"/>
    <xf numFmtId="0" fontId="22" fillId="10" borderId="0" xfId="0" applyFont="1" applyFill="1"/>
    <xf numFmtId="0" fontId="22" fillId="10" borderId="17" xfId="0" applyFont="1" applyFill="1" applyBorder="1" applyAlignment="1">
      <alignment horizontal="center" vertical="center"/>
    </xf>
    <xf numFmtId="165" fontId="22" fillId="0" borderId="17" xfId="0" applyNumberFormat="1" applyFont="1" applyBorder="1" applyAlignment="1">
      <alignment horizontal="left" vertical="center" wrapText="1"/>
    </xf>
    <xf numFmtId="0" fontId="22" fillId="10" borderId="21" xfId="0" applyFont="1" applyFill="1" applyBorder="1" applyAlignment="1">
      <alignment horizontal="center" vertical="center"/>
    </xf>
    <xf numFmtId="2" fontId="22" fillId="10" borderId="22" xfId="0" applyNumberFormat="1" applyFont="1" applyFill="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2" fontId="22" fillId="0" borderId="17" xfId="0" applyNumberFormat="1" applyFont="1" applyBorder="1" applyAlignment="1">
      <alignment horizontal="center" vertical="center"/>
    </xf>
    <xf numFmtId="2" fontId="22" fillId="0" borderId="18" xfId="0" applyNumberFormat="1" applyFont="1" applyBorder="1" applyAlignment="1">
      <alignment horizontal="center" vertical="center"/>
    </xf>
    <xf numFmtId="2" fontId="22" fillId="0" borderId="22" xfId="0" applyNumberFormat="1" applyFont="1" applyBorder="1" applyAlignment="1">
      <alignment horizontal="center" vertical="center"/>
    </xf>
    <xf numFmtId="0" fontId="22" fillId="0" borderId="17" xfId="0" applyFont="1" applyBorder="1" applyAlignment="1">
      <alignment horizontal="left" vertical="top" wrapText="1"/>
    </xf>
    <xf numFmtId="2" fontId="22" fillId="0" borderId="23" xfId="0" applyNumberFormat="1" applyFont="1" applyBorder="1" applyAlignment="1">
      <alignment horizontal="center" vertical="center"/>
    </xf>
    <xf numFmtId="2" fontId="24" fillId="0" borderId="23" xfId="0" applyNumberFormat="1" applyFont="1" applyBorder="1" applyAlignment="1">
      <alignment horizontal="center" vertical="center"/>
    </xf>
    <xf numFmtId="43" fontId="5" fillId="0" borderId="8" xfId="3" applyFont="1" applyFill="1" applyBorder="1" applyAlignment="1">
      <alignment horizontal="center" vertical="center"/>
    </xf>
    <xf numFmtId="4" fontId="4" fillId="2" borderId="8" xfId="0" applyNumberFormat="1" applyFont="1" applyFill="1" applyBorder="1" applyAlignment="1">
      <alignment horizontal="center"/>
    </xf>
    <xf numFmtId="0" fontId="24" fillId="0" borderId="13" xfId="0" applyFont="1" applyBorder="1" applyAlignment="1">
      <alignment horizontal="center" vertical="center"/>
    </xf>
    <xf numFmtId="2" fontId="24" fillId="0" borderId="13" xfId="0" applyNumberFormat="1" applyFont="1" applyBorder="1" applyAlignment="1">
      <alignment horizontal="center" vertical="center"/>
    </xf>
    <xf numFmtId="0" fontId="22" fillId="0" borderId="13" xfId="0" applyFont="1" applyBorder="1" applyAlignment="1">
      <alignment horizontal="left" vertical="center" wrapText="1"/>
    </xf>
    <xf numFmtId="165" fontId="24" fillId="0" borderId="21" xfId="0" applyNumberFormat="1" applyFont="1" applyBorder="1" applyAlignment="1">
      <alignment horizontal="left" vertical="center" wrapText="1"/>
    </xf>
    <xf numFmtId="43" fontId="22" fillId="0" borderId="19" xfId="0" applyNumberFormat="1" applyFont="1" applyBorder="1" applyAlignment="1">
      <alignment horizontal="center" vertical="center"/>
    </xf>
    <xf numFmtId="43" fontId="22" fillId="0" borderId="20" xfId="0" applyNumberFormat="1" applyFont="1" applyBorder="1" applyAlignment="1">
      <alignment horizontal="center" vertical="center"/>
    </xf>
    <xf numFmtId="2" fontId="22" fillId="0" borderId="0" xfId="0" applyNumberFormat="1" applyFont="1"/>
    <xf numFmtId="165" fontId="22" fillId="0" borderId="21" xfId="0" applyNumberFormat="1" applyFont="1" applyBorder="1" applyAlignment="1">
      <alignment horizontal="left" vertical="center" wrapText="1"/>
    </xf>
    <xf numFmtId="4" fontId="7" fillId="0" borderId="8" xfId="0" applyNumberFormat="1" applyFont="1" applyBorder="1" applyAlignment="1">
      <alignment horizontal="center" vertical="center" wrapText="1"/>
    </xf>
    <xf numFmtId="0" fontId="7" fillId="0" borderId="8" xfId="0" applyFont="1" applyBorder="1" applyAlignment="1">
      <alignment vertical="center" wrapText="1"/>
    </xf>
    <xf numFmtId="0" fontId="24" fillId="0" borderId="0" xfId="26" applyFont="1" applyAlignment="1">
      <alignment horizontal="center"/>
    </xf>
    <xf numFmtId="0" fontId="23" fillId="0" borderId="0" xfId="26" applyFont="1" applyAlignment="1">
      <alignment horizontal="center"/>
    </xf>
    <xf numFmtId="0" fontId="26" fillId="0" borderId="0" xfId="26" applyFont="1" applyAlignment="1">
      <alignment horizontal="center"/>
    </xf>
    <xf numFmtId="0" fontId="25" fillId="7" borderId="0" xfId="26" applyFont="1" applyFill="1" applyAlignment="1">
      <alignment horizont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4" fillId="3" borderId="7" xfId="26" applyFont="1" applyFill="1" applyBorder="1" applyAlignment="1">
      <alignment horizontal="left" vertical="top"/>
    </xf>
    <xf numFmtId="0" fontId="24" fillId="3" borderId="8" xfId="26" applyFont="1" applyFill="1" applyBorder="1" applyAlignment="1">
      <alignment horizontal="left" vertical="top"/>
    </xf>
    <xf numFmtId="0" fontId="24" fillId="3" borderId="9" xfId="26" applyFont="1" applyFill="1" applyBorder="1" applyAlignment="1">
      <alignment horizontal="left" vertical="top"/>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2"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vertical="top"/>
    </xf>
    <xf numFmtId="0" fontId="12" fillId="0" borderId="8" xfId="0" applyFont="1" applyBorder="1" applyAlignment="1">
      <alignment horizontal="center" vertical="center" wrapText="1"/>
    </xf>
    <xf numFmtId="0" fontId="7" fillId="4" borderId="8" xfId="0" applyFont="1" applyFill="1" applyBorder="1" applyAlignment="1">
      <alignment horizontal="left" vertical="center" wrapText="1"/>
    </xf>
    <xf numFmtId="0" fontId="7" fillId="0" borderId="8" xfId="0" applyFont="1" applyBorder="1" applyAlignment="1">
      <alignment horizontal="center" vertical="center" wrapText="1"/>
    </xf>
    <xf numFmtId="0" fontId="12" fillId="0" borderId="8" xfId="0" applyFont="1" applyBorder="1" applyAlignment="1">
      <alignment horizontal="center" vertical="center"/>
    </xf>
  </cellXfs>
  <cellStyles count="31">
    <cellStyle name="Comma" xfId="1" builtinId="3"/>
    <cellStyle name="Comma 17" xfId="30" xr:uid="{DAC414CD-FCE2-40A0-AD19-767E95D3BB21}"/>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5" xfId="29" xr:uid="{3385FA57-0F6A-4942-8C86-42EAEC08D1B3}"/>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6" xfId="28" xr:uid="{404228FE-F2C0-4626-86C3-144097F601B3}"/>
    <cellStyle name="Normal 8" xfId="23" xr:uid="{00000000-0005-0000-0000-00001A000000}"/>
    <cellStyle name="Percent 2" xfId="24" xr:uid="{00000000-0005-0000-0000-00001B000000}"/>
  </cellStyles>
  <dxfs count="57">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112</xdr:row>
      <xdr:rowOff>0</xdr:rowOff>
    </xdr:from>
    <xdr:ext cx="76200" cy="38100"/>
    <xdr:sp macro="" textlink="">
      <xdr:nvSpPr>
        <xdr:cNvPr id="2" name="Shape 3">
          <a:extLst>
            <a:ext uri="{FF2B5EF4-FFF2-40B4-BE49-F238E27FC236}">
              <a16:creationId xmlns:a16="http://schemas.microsoft.com/office/drawing/2014/main" id="{7C5A8825-E328-4018-8F4C-EA6D8E31682D}"/>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 name="Shape 3">
          <a:extLst>
            <a:ext uri="{FF2B5EF4-FFF2-40B4-BE49-F238E27FC236}">
              <a16:creationId xmlns:a16="http://schemas.microsoft.com/office/drawing/2014/main" id="{619CC4BE-FEF8-4028-A8DA-2B91FF1E6ED7}"/>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 name="Shape 4">
          <a:extLst>
            <a:ext uri="{FF2B5EF4-FFF2-40B4-BE49-F238E27FC236}">
              <a16:creationId xmlns:a16="http://schemas.microsoft.com/office/drawing/2014/main" id="{F74104C8-52CD-4B8C-89A5-A384719750D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 name="Shape 4">
          <a:extLst>
            <a:ext uri="{FF2B5EF4-FFF2-40B4-BE49-F238E27FC236}">
              <a16:creationId xmlns:a16="http://schemas.microsoft.com/office/drawing/2014/main" id="{6D004358-9044-4258-8817-FEE53DAAE24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 name="Shape 3">
          <a:extLst>
            <a:ext uri="{FF2B5EF4-FFF2-40B4-BE49-F238E27FC236}">
              <a16:creationId xmlns:a16="http://schemas.microsoft.com/office/drawing/2014/main" id="{4813561F-0A42-4149-9CF6-8512B5D1456E}"/>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7" name="Shape 3">
          <a:extLst>
            <a:ext uri="{FF2B5EF4-FFF2-40B4-BE49-F238E27FC236}">
              <a16:creationId xmlns:a16="http://schemas.microsoft.com/office/drawing/2014/main" id="{4491A9A5-71D7-48BA-A1AA-B8E4BAABC2F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8" name="Shape 4">
          <a:extLst>
            <a:ext uri="{FF2B5EF4-FFF2-40B4-BE49-F238E27FC236}">
              <a16:creationId xmlns:a16="http://schemas.microsoft.com/office/drawing/2014/main" id="{53F500E2-A6BD-499C-86B2-24651183AC7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9" name="Shape 4">
          <a:extLst>
            <a:ext uri="{FF2B5EF4-FFF2-40B4-BE49-F238E27FC236}">
              <a16:creationId xmlns:a16="http://schemas.microsoft.com/office/drawing/2014/main" id="{B3438790-CCC0-478B-9FE3-76B7EF9E8F7D}"/>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0" name="Shape 5">
          <a:extLst>
            <a:ext uri="{FF2B5EF4-FFF2-40B4-BE49-F238E27FC236}">
              <a16:creationId xmlns:a16="http://schemas.microsoft.com/office/drawing/2014/main" id="{BBDF899B-6414-404A-8598-735F33738948}"/>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1" name="Shape 5">
          <a:extLst>
            <a:ext uri="{FF2B5EF4-FFF2-40B4-BE49-F238E27FC236}">
              <a16:creationId xmlns:a16="http://schemas.microsoft.com/office/drawing/2014/main" id="{B91C6B91-46D7-4078-8132-637392F08B8E}"/>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2" name="Shape 6">
          <a:extLst>
            <a:ext uri="{FF2B5EF4-FFF2-40B4-BE49-F238E27FC236}">
              <a16:creationId xmlns:a16="http://schemas.microsoft.com/office/drawing/2014/main" id="{1611EE39-2A8E-43AA-BD4C-719FD438ECE1}"/>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3" name="Shape 6">
          <a:extLst>
            <a:ext uri="{FF2B5EF4-FFF2-40B4-BE49-F238E27FC236}">
              <a16:creationId xmlns:a16="http://schemas.microsoft.com/office/drawing/2014/main" id="{670A33C4-0BAD-4434-B9A3-1C2489FBCD98}"/>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4" name="Shape 5">
          <a:extLst>
            <a:ext uri="{FF2B5EF4-FFF2-40B4-BE49-F238E27FC236}">
              <a16:creationId xmlns:a16="http://schemas.microsoft.com/office/drawing/2014/main" id="{A713F0A0-BCC7-4262-976C-FF78CF3D5592}"/>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5" name="Shape 5">
          <a:extLst>
            <a:ext uri="{FF2B5EF4-FFF2-40B4-BE49-F238E27FC236}">
              <a16:creationId xmlns:a16="http://schemas.microsoft.com/office/drawing/2014/main" id="{EAD04CFB-B0A4-4202-B3F0-C5C7812CA39F}"/>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6" name="Shape 6">
          <a:extLst>
            <a:ext uri="{FF2B5EF4-FFF2-40B4-BE49-F238E27FC236}">
              <a16:creationId xmlns:a16="http://schemas.microsoft.com/office/drawing/2014/main" id="{0EDDD0E9-9AAB-4D3E-AE05-7315EF34F28C}"/>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7" name="Shape 6">
          <a:extLst>
            <a:ext uri="{FF2B5EF4-FFF2-40B4-BE49-F238E27FC236}">
              <a16:creationId xmlns:a16="http://schemas.microsoft.com/office/drawing/2014/main" id="{10B677AD-FE91-4004-A9D9-1CD0ECB1AF8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8" name="Shape 3">
          <a:extLst>
            <a:ext uri="{FF2B5EF4-FFF2-40B4-BE49-F238E27FC236}">
              <a16:creationId xmlns:a16="http://schemas.microsoft.com/office/drawing/2014/main" id="{96A67E64-D7C8-492F-B9AA-A33B92D9ED77}"/>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19" name="Shape 3">
          <a:extLst>
            <a:ext uri="{FF2B5EF4-FFF2-40B4-BE49-F238E27FC236}">
              <a16:creationId xmlns:a16="http://schemas.microsoft.com/office/drawing/2014/main" id="{696727AE-6202-4D4D-8E43-9DB70C5ADB50}"/>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0" name="Shape 4">
          <a:extLst>
            <a:ext uri="{FF2B5EF4-FFF2-40B4-BE49-F238E27FC236}">
              <a16:creationId xmlns:a16="http://schemas.microsoft.com/office/drawing/2014/main" id="{312697AD-C591-4D93-8F48-CB402ABEE2DF}"/>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1" name="Shape 4">
          <a:extLst>
            <a:ext uri="{FF2B5EF4-FFF2-40B4-BE49-F238E27FC236}">
              <a16:creationId xmlns:a16="http://schemas.microsoft.com/office/drawing/2014/main" id="{313522DA-26AD-4ACA-95D3-D3F3A3C444BC}"/>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2" name="Shape 3">
          <a:extLst>
            <a:ext uri="{FF2B5EF4-FFF2-40B4-BE49-F238E27FC236}">
              <a16:creationId xmlns:a16="http://schemas.microsoft.com/office/drawing/2014/main" id="{50EF4E61-8129-4A9D-9F36-246C825217B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3" name="Shape 3">
          <a:extLst>
            <a:ext uri="{FF2B5EF4-FFF2-40B4-BE49-F238E27FC236}">
              <a16:creationId xmlns:a16="http://schemas.microsoft.com/office/drawing/2014/main" id="{D0F50356-9ECE-45FC-AFFC-D2396BF5ECE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4" name="Shape 4">
          <a:extLst>
            <a:ext uri="{FF2B5EF4-FFF2-40B4-BE49-F238E27FC236}">
              <a16:creationId xmlns:a16="http://schemas.microsoft.com/office/drawing/2014/main" id="{62257340-FF51-44A7-BC31-BF17B8AEA69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5" name="Shape 4">
          <a:extLst>
            <a:ext uri="{FF2B5EF4-FFF2-40B4-BE49-F238E27FC236}">
              <a16:creationId xmlns:a16="http://schemas.microsoft.com/office/drawing/2014/main" id="{57249E89-5BC8-4615-9F33-7970457BE10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6" name="Shape 5">
          <a:extLst>
            <a:ext uri="{FF2B5EF4-FFF2-40B4-BE49-F238E27FC236}">
              <a16:creationId xmlns:a16="http://schemas.microsoft.com/office/drawing/2014/main" id="{9C4B28EE-59DA-4AF5-B6B7-0F4D0FA146D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7" name="Shape 5">
          <a:extLst>
            <a:ext uri="{FF2B5EF4-FFF2-40B4-BE49-F238E27FC236}">
              <a16:creationId xmlns:a16="http://schemas.microsoft.com/office/drawing/2014/main" id="{97DCF911-0C1E-4AFF-8D9A-1B7D439AA9D2}"/>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8" name="Shape 6">
          <a:extLst>
            <a:ext uri="{FF2B5EF4-FFF2-40B4-BE49-F238E27FC236}">
              <a16:creationId xmlns:a16="http://schemas.microsoft.com/office/drawing/2014/main" id="{62B9D8A7-AEBC-4B5A-8F76-187E7B4B576A}"/>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29" name="Shape 6">
          <a:extLst>
            <a:ext uri="{FF2B5EF4-FFF2-40B4-BE49-F238E27FC236}">
              <a16:creationId xmlns:a16="http://schemas.microsoft.com/office/drawing/2014/main" id="{4A7CB25C-E00B-4076-B9E7-8C027502A40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0" name="Shape 5">
          <a:extLst>
            <a:ext uri="{FF2B5EF4-FFF2-40B4-BE49-F238E27FC236}">
              <a16:creationId xmlns:a16="http://schemas.microsoft.com/office/drawing/2014/main" id="{AC8EC3A0-FCD4-4B9F-BE08-603719203C8B}"/>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1" name="Shape 5">
          <a:extLst>
            <a:ext uri="{FF2B5EF4-FFF2-40B4-BE49-F238E27FC236}">
              <a16:creationId xmlns:a16="http://schemas.microsoft.com/office/drawing/2014/main" id="{E3C5C1FC-340C-49A0-921C-730D8B314FB3}"/>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2" name="Shape 6">
          <a:extLst>
            <a:ext uri="{FF2B5EF4-FFF2-40B4-BE49-F238E27FC236}">
              <a16:creationId xmlns:a16="http://schemas.microsoft.com/office/drawing/2014/main" id="{8FE705EC-8075-4E9D-9C7E-B4A56806570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3" name="Shape 6">
          <a:extLst>
            <a:ext uri="{FF2B5EF4-FFF2-40B4-BE49-F238E27FC236}">
              <a16:creationId xmlns:a16="http://schemas.microsoft.com/office/drawing/2014/main" id="{9173A5C5-EB0E-4356-BEC1-1F6D12275691}"/>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4" name="Shape 3">
          <a:extLst>
            <a:ext uri="{FF2B5EF4-FFF2-40B4-BE49-F238E27FC236}">
              <a16:creationId xmlns:a16="http://schemas.microsoft.com/office/drawing/2014/main" id="{3FF8425E-FD06-4D2A-92F3-64AC662B6A1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5" name="Shape 3">
          <a:extLst>
            <a:ext uri="{FF2B5EF4-FFF2-40B4-BE49-F238E27FC236}">
              <a16:creationId xmlns:a16="http://schemas.microsoft.com/office/drawing/2014/main" id="{6A98E883-3695-4A13-A081-BCDEC9EBB588}"/>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6" name="Shape 4">
          <a:extLst>
            <a:ext uri="{FF2B5EF4-FFF2-40B4-BE49-F238E27FC236}">
              <a16:creationId xmlns:a16="http://schemas.microsoft.com/office/drawing/2014/main" id="{C2D237C7-29FD-4300-9F3C-821EF70A69FF}"/>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7" name="Shape 4">
          <a:extLst>
            <a:ext uri="{FF2B5EF4-FFF2-40B4-BE49-F238E27FC236}">
              <a16:creationId xmlns:a16="http://schemas.microsoft.com/office/drawing/2014/main" id="{8DBD81A9-C93C-4862-8646-0D2B6E56BB1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8" name="Shape 3">
          <a:extLst>
            <a:ext uri="{FF2B5EF4-FFF2-40B4-BE49-F238E27FC236}">
              <a16:creationId xmlns:a16="http://schemas.microsoft.com/office/drawing/2014/main" id="{08753B94-EF5E-4F74-8C70-294FFEB7F8D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39" name="Shape 3">
          <a:extLst>
            <a:ext uri="{FF2B5EF4-FFF2-40B4-BE49-F238E27FC236}">
              <a16:creationId xmlns:a16="http://schemas.microsoft.com/office/drawing/2014/main" id="{77469551-CB1D-4159-93C1-E78E7890EF37}"/>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0" name="Shape 4">
          <a:extLst>
            <a:ext uri="{FF2B5EF4-FFF2-40B4-BE49-F238E27FC236}">
              <a16:creationId xmlns:a16="http://schemas.microsoft.com/office/drawing/2014/main" id="{6A0EB2E2-6699-4DA0-A853-5CB92CC57188}"/>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1" name="Shape 4">
          <a:extLst>
            <a:ext uri="{FF2B5EF4-FFF2-40B4-BE49-F238E27FC236}">
              <a16:creationId xmlns:a16="http://schemas.microsoft.com/office/drawing/2014/main" id="{B781128A-9E4D-4B03-BB4C-628D7414E53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2" name="Shape 5">
          <a:extLst>
            <a:ext uri="{FF2B5EF4-FFF2-40B4-BE49-F238E27FC236}">
              <a16:creationId xmlns:a16="http://schemas.microsoft.com/office/drawing/2014/main" id="{5E490FD2-79FD-4037-838F-E90CAB5D5681}"/>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3" name="Shape 5">
          <a:extLst>
            <a:ext uri="{FF2B5EF4-FFF2-40B4-BE49-F238E27FC236}">
              <a16:creationId xmlns:a16="http://schemas.microsoft.com/office/drawing/2014/main" id="{3F850FFC-E1CB-4812-9F98-37E10918D3C7}"/>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4" name="Shape 6">
          <a:extLst>
            <a:ext uri="{FF2B5EF4-FFF2-40B4-BE49-F238E27FC236}">
              <a16:creationId xmlns:a16="http://schemas.microsoft.com/office/drawing/2014/main" id="{0B87A373-B7A7-4983-9E40-153A53393B7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5" name="Shape 6">
          <a:extLst>
            <a:ext uri="{FF2B5EF4-FFF2-40B4-BE49-F238E27FC236}">
              <a16:creationId xmlns:a16="http://schemas.microsoft.com/office/drawing/2014/main" id="{F922DC70-0306-4904-881E-61DAD76823B6}"/>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6" name="Shape 5">
          <a:extLst>
            <a:ext uri="{FF2B5EF4-FFF2-40B4-BE49-F238E27FC236}">
              <a16:creationId xmlns:a16="http://schemas.microsoft.com/office/drawing/2014/main" id="{7B58D600-8C28-45A1-86AE-5073C9C0BC81}"/>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7" name="Shape 5">
          <a:extLst>
            <a:ext uri="{FF2B5EF4-FFF2-40B4-BE49-F238E27FC236}">
              <a16:creationId xmlns:a16="http://schemas.microsoft.com/office/drawing/2014/main" id="{10F78D7F-46B7-4484-87A1-61865B97A1F2}"/>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8" name="Shape 6">
          <a:extLst>
            <a:ext uri="{FF2B5EF4-FFF2-40B4-BE49-F238E27FC236}">
              <a16:creationId xmlns:a16="http://schemas.microsoft.com/office/drawing/2014/main" id="{5672F1CB-20F0-402C-83E1-F03F6D46E93B}"/>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49" name="Shape 6">
          <a:extLst>
            <a:ext uri="{FF2B5EF4-FFF2-40B4-BE49-F238E27FC236}">
              <a16:creationId xmlns:a16="http://schemas.microsoft.com/office/drawing/2014/main" id="{3528AAEA-D70D-46B6-B173-E8061AE8434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0" name="Shape 3">
          <a:extLst>
            <a:ext uri="{FF2B5EF4-FFF2-40B4-BE49-F238E27FC236}">
              <a16:creationId xmlns:a16="http://schemas.microsoft.com/office/drawing/2014/main" id="{90DDA965-71EA-4F85-A13D-67116F83420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1" name="Shape 3">
          <a:extLst>
            <a:ext uri="{FF2B5EF4-FFF2-40B4-BE49-F238E27FC236}">
              <a16:creationId xmlns:a16="http://schemas.microsoft.com/office/drawing/2014/main" id="{73F97E38-2EA2-4074-A244-82C1EBB231AD}"/>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2" name="Shape 4">
          <a:extLst>
            <a:ext uri="{FF2B5EF4-FFF2-40B4-BE49-F238E27FC236}">
              <a16:creationId xmlns:a16="http://schemas.microsoft.com/office/drawing/2014/main" id="{01CA9622-60FC-4724-B36D-DE38141EE949}"/>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3" name="Shape 4">
          <a:extLst>
            <a:ext uri="{FF2B5EF4-FFF2-40B4-BE49-F238E27FC236}">
              <a16:creationId xmlns:a16="http://schemas.microsoft.com/office/drawing/2014/main" id="{2FD7E27D-B0A4-4E7F-AAA1-D82388AA52BB}"/>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4" name="Shape 3">
          <a:extLst>
            <a:ext uri="{FF2B5EF4-FFF2-40B4-BE49-F238E27FC236}">
              <a16:creationId xmlns:a16="http://schemas.microsoft.com/office/drawing/2014/main" id="{FDD4F4D6-78AD-4B66-B247-970C7341AB2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5" name="Shape 3">
          <a:extLst>
            <a:ext uri="{FF2B5EF4-FFF2-40B4-BE49-F238E27FC236}">
              <a16:creationId xmlns:a16="http://schemas.microsoft.com/office/drawing/2014/main" id="{F94CCFDF-8123-45C7-A114-9D711A1240BC}"/>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6" name="Shape 4">
          <a:extLst>
            <a:ext uri="{FF2B5EF4-FFF2-40B4-BE49-F238E27FC236}">
              <a16:creationId xmlns:a16="http://schemas.microsoft.com/office/drawing/2014/main" id="{7CB21194-7C56-4B3D-BB98-C638D1031014}"/>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7" name="Shape 4">
          <a:extLst>
            <a:ext uri="{FF2B5EF4-FFF2-40B4-BE49-F238E27FC236}">
              <a16:creationId xmlns:a16="http://schemas.microsoft.com/office/drawing/2014/main" id="{A3274DBC-2223-41A1-9E8B-8E73D9E81E0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8" name="Shape 5">
          <a:extLst>
            <a:ext uri="{FF2B5EF4-FFF2-40B4-BE49-F238E27FC236}">
              <a16:creationId xmlns:a16="http://schemas.microsoft.com/office/drawing/2014/main" id="{F3E6FA4B-F492-4498-A4D6-57A8C606566F}"/>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59" name="Shape 5">
          <a:extLst>
            <a:ext uri="{FF2B5EF4-FFF2-40B4-BE49-F238E27FC236}">
              <a16:creationId xmlns:a16="http://schemas.microsoft.com/office/drawing/2014/main" id="{EEA9D4E3-FE8D-4B24-9CDB-A359895E18D3}"/>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0" name="Shape 6">
          <a:extLst>
            <a:ext uri="{FF2B5EF4-FFF2-40B4-BE49-F238E27FC236}">
              <a16:creationId xmlns:a16="http://schemas.microsoft.com/office/drawing/2014/main" id="{E84CB513-AF62-454E-9A98-80DA86F607BB}"/>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1" name="Shape 6">
          <a:extLst>
            <a:ext uri="{FF2B5EF4-FFF2-40B4-BE49-F238E27FC236}">
              <a16:creationId xmlns:a16="http://schemas.microsoft.com/office/drawing/2014/main" id="{0EE32492-A374-41F1-A0CF-4A96F42A9385}"/>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2" name="Shape 5">
          <a:extLst>
            <a:ext uri="{FF2B5EF4-FFF2-40B4-BE49-F238E27FC236}">
              <a16:creationId xmlns:a16="http://schemas.microsoft.com/office/drawing/2014/main" id="{6B411C02-148A-4A8B-AD78-613B749D11B0}"/>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3" name="Shape 5">
          <a:extLst>
            <a:ext uri="{FF2B5EF4-FFF2-40B4-BE49-F238E27FC236}">
              <a16:creationId xmlns:a16="http://schemas.microsoft.com/office/drawing/2014/main" id="{B0D6B8E3-AF92-45FB-A84D-0503016E9CD0}"/>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4" name="Shape 6">
          <a:extLst>
            <a:ext uri="{FF2B5EF4-FFF2-40B4-BE49-F238E27FC236}">
              <a16:creationId xmlns:a16="http://schemas.microsoft.com/office/drawing/2014/main" id="{0EE3C8F9-80BF-41C1-8184-440EF6A8F951}"/>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112</xdr:row>
      <xdr:rowOff>0</xdr:rowOff>
    </xdr:from>
    <xdr:ext cx="76200" cy="38100"/>
    <xdr:sp macro="" textlink="">
      <xdr:nvSpPr>
        <xdr:cNvPr id="65" name="Shape 6">
          <a:extLst>
            <a:ext uri="{FF2B5EF4-FFF2-40B4-BE49-F238E27FC236}">
              <a16:creationId xmlns:a16="http://schemas.microsoft.com/office/drawing/2014/main" id="{1EE21D96-D497-442A-AF55-17959A6521DC}"/>
            </a:ext>
          </a:extLst>
        </xdr:cNvPr>
        <xdr:cNvSpPr txBox="1"/>
      </xdr:nvSpPr>
      <xdr:spPr>
        <a:xfrm>
          <a:off x="4617720" y="8100060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116</xdr:row>
      <xdr:rowOff>0</xdr:rowOff>
    </xdr:from>
    <xdr:ext cx="76200" cy="38100"/>
    <xdr:sp macro="" textlink="">
      <xdr:nvSpPr>
        <xdr:cNvPr id="2" name="Shape 3">
          <a:extLst>
            <a:ext uri="{FF2B5EF4-FFF2-40B4-BE49-F238E27FC236}">
              <a16:creationId xmlns:a16="http://schemas.microsoft.com/office/drawing/2014/main" id="{4887EB3C-CAAC-440F-99F9-D2409C6F68E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 name="Shape 3">
          <a:extLst>
            <a:ext uri="{FF2B5EF4-FFF2-40B4-BE49-F238E27FC236}">
              <a16:creationId xmlns:a16="http://schemas.microsoft.com/office/drawing/2014/main" id="{DB4D2606-7575-4735-9DCC-04E69683143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 name="Shape 4">
          <a:extLst>
            <a:ext uri="{FF2B5EF4-FFF2-40B4-BE49-F238E27FC236}">
              <a16:creationId xmlns:a16="http://schemas.microsoft.com/office/drawing/2014/main" id="{8483B48F-C01A-45B6-9029-9BC3916C235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 name="Shape 4">
          <a:extLst>
            <a:ext uri="{FF2B5EF4-FFF2-40B4-BE49-F238E27FC236}">
              <a16:creationId xmlns:a16="http://schemas.microsoft.com/office/drawing/2014/main" id="{FAE1EC96-C894-44F6-8719-62BB27188EA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 name="Shape 3">
          <a:extLst>
            <a:ext uri="{FF2B5EF4-FFF2-40B4-BE49-F238E27FC236}">
              <a16:creationId xmlns:a16="http://schemas.microsoft.com/office/drawing/2014/main" id="{4E2EA21A-C871-424A-B8DB-99EC5CB4595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7" name="Shape 3">
          <a:extLst>
            <a:ext uri="{FF2B5EF4-FFF2-40B4-BE49-F238E27FC236}">
              <a16:creationId xmlns:a16="http://schemas.microsoft.com/office/drawing/2014/main" id="{932F4703-1795-4F27-9A1F-96AF73EE5E6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8" name="Shape 4">
          <a:extLst>
            <a:ext uri="{FF2B5EF4-FFF2-40B4-BE49-F238E27FC236}">
              <a16:creationId xmlns:a16="http://schemas.microsoft.com/office/drawing/2014/main" id="{C7AAE366-655C-4E12-B823-78B28B4BB86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9" name="Shape 4">
          <a:extLst>
            <a:ext uri="{FF2B5EF4-FFF2-40B4-BE49-F238E27FC236}">
              <a16:creationId xmlns:a16="http://schemas.microsoft.com/office/drawing/2014/main" id="{8F76204E-F2BA-4654-A7A6-F249C0E935E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0" name="Shape 5">
          <a:extLst>
            <a:ext uri="{FF2B5EF4-FFF2-40B4-BE49-F238E27FC236}">
              <a16:creationId xmlns:a16="http://schemas.microsoft.com/office/drawing/2014/main" id="{5BD681E0-C3CF-4943-9E1F-4E90EE6AFE9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1" name="Shape 5">
          <a:extLst>
            <a:ext uri="{FF2B5EF4-FFF2-40B4-BE49-F238E27FC236}">
              <a16:creationId xmlns:a16="http://schemas.microsoft.com/office/drawing/2014/main" id="{0CBF3ECB-1790-421E-91EE-450B0A1D594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2" name="Shape 6">
          <a:extLst>
            <a:ext uri="{FF2B5EF4-FFF2-40B4-BE49-F238E27FC236}">
              <a16:creationId xmlns:a16="http://schemas.microsoft.com/office/drawing/2014/main" id="{8D7DD4B4-24F4-4160-ADCE-5E12605E010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3" name="Shape 6">
          <a:extLst>
            <a:ext uri="{FF2B5EF4-FFF2-40B4-BE49-F238E27FC236}">
              <a16:creationId xmlns:a16="http://schemas.microsoft.com/office/drawing/2014/main" id="{6336C561-E38C-4957-BD6D-65722EC9DEC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4" name="Shape 5">
          <a:extLst>
            <a:ext uri="{FF2B5EF4-FFF2-40B4-BE49-F238E27FC236}">
              <a16:creationId xmlns:a16="http://schemas.microsoft.com/office/drawing/2014/main" id="{E2659DA5-901C-46BD-8F8B-F77A004288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5" name="Shape 5">
          <a:extLst>
            <a:ext uri="{FF2B5EF4-FFF2-40B4-BE49-F238E27FC236}">
              <a16:creationId xmlns:a16="http://schemas.microsoft.com/office/drawing/2014/main" id="{9854D13D-151E-4B80-A718-0F236DA6F26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6" name="Shape 6">
          <a:extLst>
            <a:ext uri="{FF2B5EF4-FFF2-40B4-BE49-F238E27FC236}">
              <a16:creationId xmlns:a16="http://schemas.microsoft.com/office/drawing/2014/main" id="{0CDC8EBC-B8BC-40AD-93B1-D92D78BB607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7" name="Shape 6">
          <a:extLst>
            <a:ext uri="{FF2B5EF4-FFF2-40B4-BE49-F238E27FC236}">
              <a16:creationId xmlns:a16="http://schemas.microsoft.com/office/drawing/2014/main" id="{03096A35-22CF-4CB1-BFEB-144E71A041E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8" name="Shape 3">
          <a:extLst>
            <a:ext uri="{FF2B5EF4-FFF2-40B4-BE49-F238E27FC236}">
              <a16:creationId xmlns:a16="http://schemas.microsoft.com/office/drawing/2014/main" id="{57782286-3BCE-459A-AD60-AB014767CDC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9" name="Shape 3">
          <a:extLst>
            <a:ext uri="{FF2B5EF4-FFF2-40B4-BE49-F238E27FC236}">
              <a16:creationId xmlns:a16="http://schemas.microsoft.com/office/drawing/2014/main" id="{25E0A307-2378-4FEE-B572-56BE6EF45BB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0" name="Shape 4">
          <a:extLst>
            <a:ext uri="{FF2B5EF4-FFF2-40B4-BE49-F238E27FC236}">
              <a16:creationId xmlns:a16="http://schemas.microsoft.com/office/drawing/2014/main" id="{34F16019-F3BA-4919-BBE2-8856A84077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1" name="Shape 4">
          <a:extLst>
            <a:ext uri="{FF2B5EF4-FFF2-40B4-BE49-F238E27FC236}">
              <a16:creationId xmlns:a16="http://schemas.microsoft.com/office/drawing/2014/main" id="{D3234357-E21F-4546-8DA6-FDADC992D50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2" name="Shape 3">
          <a:extLst>
            <a:ext uri="{FF2B5EF4-FFF2-40B4-BE49-F238E27FC236}">
              <a16:creationId xmlns:a16="http://schemas.microsoft.com/office/drawing/2014/main" id="{B145DF18-6741-483F-8BFB-FF95E2D8105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3" name="Shape 3">
          <a:extLst>
            <a:ext uri="{FF2B5EF4-FFF2-40B4-BE49-F238E27FC236}">
              <a16:creationId xmlns:a16="http://schemas.microsoft.com/office/drawing/2014/main" id="{62F59DB2-423B-4EC6-95AE-5FF8BE8B321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4" name="Shape 4">
          <a:extLst>
            <a:ext uri="{FF2B5EF4-FFF2-40B4-BE49-F238E27FC236}">
              <a16:creationId xmlns:a16="http://schemas.microsoft.com/office/drawing/2014/main" id="{D6837D79-453F-477A-B9BD-E57983525B3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5" name="Shape 4">
          <a:extLst>
            <a:ext uri="{FF2B5EF4-FFF2-40B4-BE49-F238E27FC236}">
              <a16:creationId xmlns:a16="http://schemas.microsoft.com/office/drawing/2014/main" id="{F99552CD-6D7A-4301-98BC-E1C38D48128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6" name="Shape 5">
          <a:extLst>
            <a:ext uri="{FF2B5EF4-FFF2-40B4-BE49-F238E27FC236}">
              <a16:creationId xmlns:a16="http://schemas.microsoft.com/office/drawing/2014/main" id="{B1592193-5438-4401-A63E-E106E6609E6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7" name="Shape 5">
          <a:extLst>
            <a:ext uri="{FF2B5EF4-FFF2-40B4-BE49-F238E27FC236}">
              <a16:creationId xmlns:a16="http://schemas.microsoft.com/office/drawing/2014/main" id="{6BDB2210-EA55-480B-8ED3-D6CDF4AB5FC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8" name="Shape 6">
          <a:extLst>
            <a:ext uri="{FF2B5EF4-FFF2-40B4-BE49-F238E27FC236}">
              <a16:creationId xmlns:a16="http://schemas.microsoft.com/office/drawing/2014/main" id="{6DCDC095-6F18-4791-B785-21C49F71CAA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9" name="Shape 6">
          <a:extLst>
            <a:ext uri="{FF2B5EF4-FFF2-40B4-BE49-F238E27FC236}">
              <a16:creationId xmlns:a16="http://schemas.microsoft.com/office/drawing/2014/main" id="{B2C615AC-34F5-4D53-8020-1C699993E6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0" name="Shape 5">
          <a:extLst>
            <a:ext uri="{FF2B5EF4-FFF2-40B4-BE49-F238E27FC236}">
              <a16:creationId xmlns:a16="http://schemas.microsoft.com/office/drawing/2014/main" id="{38FFACAF-1DD5-4479-BCD0-3B02850CE2A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1" name="Shape 5">
          <a:extLst>
            <a:ext uri="{FF2B5EF4-FFF2-40B4-BE49-F238E27FC236}">
              <a16:creationId xmlns:a16="http://schemas.microsoft.com/office/drawing/2014/main" id="{D4CE3457-6F5C-44D8-9968-622BE0D1107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2" name="Shape 6">
          <a:extLst>
            <a:ext uri="{FF2B5EF4-FFF2-40B4-BE49-F238E27FC236}">
              <a16:creationId xmlns:a16="http://schemas.microsoft.com/office/drawing/2014/main" id="{305236E6-F5FC-44BE-A89C-EF27F82F800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3" name="Shape 6">
          <a:extLst>
            <a:ext uri="{FF2B5EF4-FFF2-40B4-BE49-F238E27FC236}">
              <a16:creationId xmlns:a16="http://schemas.microsoft.com/office/drawing/2014/main" id="{C507BD49-2D41-4396-8400-2EB2E01D5E7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4" name="Shape 3">
          <a:extLst>
            <a:ext uri="{FF2B5EF4-FFF2-40B4-BE49-F238E27FC236}">
              <a16:creationId xmlns:a16="http://schemas.microsoft.com/office/drawing/2014/main" id="{025BEC2C-A462-403E-978E-A61088F8CEC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5" name="Shape 3">
          <a:extLst>
            <a:ext uri="{FF2B5EF4-FFF2-40B4-BE49-F238E27FC236}">
              <a16:creationId xmlns:a16="http://schemas.microsoft.com/office/drawing/2014/main" id="{11561A53-92A7-4DC6-8D8C-F31697DF0A3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6" name="Shape 4">
          <a:extLst>
            <a:ext uri="{FF2B5EF4-FFF2-40B4-BE49-F238E27FC236}">
              <a16:creationId xmlns:a16="http://schemas.microsoft.com/office/drawing/2014/main" id="{AAC78C58-36E7-4EA0-B470-D35F54607D9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7" name="Shape 4">
          <a:extLst>
            <a:ext uri="{FF2B5EF4-FFF2-40B4-BE49-F238E27FC236}">
              <a16:creationId xmlns:a16="http://schemas.microsoft.com/office/drawing/2014/main" id="{CB68A761-1692-4523-9DB2-61F0691C5C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8" name="Shape 3">
          <a:extLst>
            <a:ext uri="{FF2B5EF4-FFF2-40B4-BE49-F238E27FC236}">
              <a16:creationId xmlns:a16="http://schemas.microsoft.com/office/drawing/2014/main" id="{350BF848-C6C9-4DFC-81E8-0045B78CFDB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9" name="Shape 3">
          <a:extLst>
            <a:ext uri="{FF2B5EF4-FFF2-40B4-BE49-F238E27FC236}">
              <a16:creationId xmlns:a16="http://schemas.microsoft.com/office/drawing/2014/main" id="{2BF41C32-8306-4094-B996-B42E5ACFC81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0" name="Shape 4">
          <a:extLst>
            <a:ext uri="{FF2B5EF4-FFF2-40B4-BE49-F238E27FC236}">
              <a16:creationId xmlns:a16="http://schemas.microsoft.com/office/drawing/2014/main" id="{D89D4E21-1AEC-449B-8851-176EDA3C916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1" name="Shape 4">
          <a:extLst>
            <a:ext uri="{FF2B5EF4-FFF2-40B4-BE49-F238E27FC236}">
              <a16:creationId xmlns:a16="http://schemas.microsoft.com/office/drawing/2014/main" id="{C9B1142F-D4BF-4AA0-9191-CA592257F10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2" name="Shape 5">
          <a:extLst>
            <a:ext uri="{FF2B5EF4-FFF2-40B4-BE49-F238E27FC236}">
              <a16:creationId xmlns:a16="http://schemas.microsoft.com/office/drawing/2014/main" id="{DAECC3BB-73EE-4EFA-8124-222631EC1F6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3" name="Shape 5">
          <a:extLst>
            <a:ext uri="{FF2B5EF4-FFF2-40B4-BE49-F238E27FC236}">
              <a16:creationId xmlns:a16="http://schemas.microsoft.com/office/drawing/2014/main" id="{7613015F-CBD2-43CD-A0F9-47178ED3F95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4" name="Shape 6">
          <a:extLst>
            <a:ext uri="{FF2B5EF4-FFF2-40B4-BE49-F238E27FC236}">
              <a16:creationId xmlns:a16="http://schemas.microsoft.com/office/drawing/2014/main" id="{129BD7C0-4702-4A0B-82C6-0955262DBAE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5" name="Shape 6">
          <a:extLst>
            <a:ext uri="{FF2B5EF4-FFF2-40B4-BE49-F238E27FC236}">
              <a16:creationId xmlns:a16="http://schemas.microsoft.com/office/drawing/2014/main" id="{9CECFF2D-8205-4E20-9BE1-B2487666146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6" name="Shape 5">
          <a:extLst>
            <a:ext uri="{FF2B5EF4-FFF2-40B4-BE49-F238E27FC236}">
              <a16:creationId xmlns:a16="http://schemas.microsoft.com/office/drawing/2014/main" id="{8F5ABD4E-BC02-40DA-8742-82BE8293521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7" name="Shape 5">
          <a:extLst>
            <a:ext uri="{FF2B5EF4-FFF2-40B4-BE49-F238E27FC236}">
              <a16:creationId xmlns:a16="http://schemas.microsoft.com/office/drawing/2014/main" id="{87C85C91-4FF5-4479-BA00-97DD943AA68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8" name="Shape 6">
          <a:extLst>
            <a:ext uri="{FF2B5EF4-FFF2-40B4-BE49-F238E27FC236}">
              <a16:creationId xmlns:a16="http://schemas.microsoft.com/office/drawing/2014/main" id="{798AB72A-48A1-4CCD-9EAA-182A58EAD51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9" name="Shape 6">
          <a:extLst>
            <a:ext uri="{FF2B5EF4-FFF2-40B4-BE49-F238E27FC236}">
              <a16:creationId xmlns:a16="http://schemas.microsoft.com/office/drawing/2014/main" id="{4D3F4000-529A-4F9E-8304-9E355F389E7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0" name="Shape 3">
          <a:extLst>
            <a:ext uri="{FF2B5EF4-FFF2-40B4-BE49-F238E27FC236}">
              <a16:creationId xmlns:a16="http://schemas.microsoft.com/office/drawing/2014/main" id="{F9A4F8A1-A2AB-4AB3-AD16-8B560352FE7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1" name="Shape 3">
          <a:extLst>
            <a:ext uri="{FF2B5EF4-FFF2-40B4-BE49-F238E27FC236}">
              <a16:creationId xmlns:a16="http://schemas.microsoft.com/office/drawing/2014/main" id="{8176C13C-FD8A-411B-92F2-CCAEBEEA86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2" name="Shape 4">
          <a:extLst>
            <a:ext uri="{FF2B5EF4-FFF2-40B4-BE49-F238E27FC236}">
              <a16:creationId xmlns:a16="http://schemas.microsoft.com/office/drawing/2014/main" id="{8D261660-3FEA-47AA-80B8-BA901A3A577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3" name="Shape 4">
          <a:extLst>
            <a:ext uri="{FF2B5EF4-FFF2-40B4-BE49-F238E27FC236}">
              <a16:creationId xmlns:a16="http://schemas.microsoft.com/office/drawing/2014/main" id="{428ABF5F-3BF0-48E6-9B5B-F15D49DBD22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4" name="Shape 3">
          <a:extLst>
            <a:ext uri="{FF2B5EF4-FFF2-40B4-BE49-F238E27FC236}">
              <a16:creationId xmlns:a16="http://schemas.microsoft.com/office/drawing/2014/main" id="{69C29552-0CF8-41E1-B3AB-BC98E05F5C3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5" name="Shape 3">
          <a:extLst>
            <a:ext uri="{FF2B5EF4-FFF2-40B4-BE49-F238E27FC236}">
              <a16:creationId xmlns:a16="http://schemas.microsoft.com/office/drawing/2014/main" id="{78A845C3-903F-4C21-83F9-7B39598BE81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6" name="Shape 4">
          <a:extLst>
            <a:ext uri="{FF2B5EF4-FFF2-40B4-BE49-F238E27FC236}">
              <a16:creationId xmlns:a16="http://schemas.microsoft.com/office/drawing/2014/main" id="{B77F32F8-223F-48E0-B1A5-E9BC72EE46A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7" name="Shape 4">
          <a:extLst>
            <a:ext uri="{FF2B5EF4-FFF2-40B4-BE49-F238E27FC236}">
              <a16:creationId xmlns:a16="http://schemas.microsoft.com/office/drawing/2014/main" id="{126A6047-C51C-4ACD-B291-3A254E63BD1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8" name="Shape 5">
          <a:extLst>
            <a:ext uri="{FF2B5EF4-FFF2-40B4-BE49-F238E27FC236}">
              <a16:creationId xmlns:a16="http://schemas.microsoft.com/office/drawing/2014/main" id="{7951B814-7ED1-4175-A366-4B1A310A3FF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9" name="Shape 5">
          <a:extLst>
            <a:ext uri="{FF2B5EF4-FFF2-40B4-BE49-F238E27FC236}">
              <a16:creationId xmlns:a16="http://schemas.microsoft.com/office/drawing/2014/main" id="{2B157C0B-B141-44D8-B2EE-B6F46BC8A4F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0" name="Shape 6">
          <a:extLst>
            <a:ext uri="{FF2B5EF4-FFF2-40B4-BE49-F238E27FC236}">
              <a16:creationId xmlns:a16="http://schemas.microsoft.com/office/drawing/2014/main" id="{BB7D1076-7BB2-4397-8EB5-E9F9594B676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1" name="Shape 6">
          <a:extLst>
            <a:ext uri="{FF2B5EF4-FFF2-40B4-BE49-F238E27FC236}">
              <a16:creationId xmlns:a16="http://schemas.microsoft.com/office/drawing/2014/main" id="{9458B8D9-10BA-4D24-95B3-79FE186B01E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2" name="Shape 5">
          <a:extLst>
            <a:ext uri="{FF2B5EF4-FFF2-40B4-BE49-F238E27FC236}">
              <a16:creationId xmlns:a16="http://schemas.microsoft.com/office/drawing/2014/main" id="{5200DC30-B6E0-4B14-8AF8-50C46B03856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3" name="Shape 5">
          <a:extLst>
            <a:ext uri="{FF2B5EF4-FFF2-40B4-BE49-F238E27FC236}">
              <a16:creationId xmlns:a16="http://schemas.microsoft.com/office/drawing/2014/main" id="{2A27B038-8FEC-4538-8C17-5A356EF7418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4" name="Shape 6">
          <a:extLst>
            <a:ext uri="{FF2B5EF4-FFF2-40B4-BE49-F238E27FC236}">
              <a16:creationId xmlns:a16="http://schemas.microsoft.com/office/drawing/2014/main" id="{2498D9DA-B6E6-444D-8875-907BFA91D63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5" name="Shape 6">
          <a:extLst>
            <a:ext uri="{FF2B5EF4-FFF2-40B4-BE49-F238E27FC236}">
              <a16:creationId xmlns:a16="http://schemas.microsoft.com/office/drawing/2014/main" id="{78987688-2540-445E-B636-DBF25F9F3AA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115</xdr:row>
      <xdr:rowOff>0</xdr:rowOff>
    </xdr:from>
    <xdr:ext cx="76200" cy="38100"/>
    <xdr:sp macro="" textlink="">
      <xdr:nvSpPr>
        <xdr:cNvPr id="2" name="Shape 3">
          <a:extLst>
            <a:ext uri="{FF2B5EF4-FFF2-40B4-BE49-F238E27FC236}">
              <a16:creationId xmlns:a16="http://schemas.microsoft.com/office/drawing/2014/main" id="{BE11C375-E51C-4D69-A740-C924E74E9AA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 name="Shape 3">
          <a:extLst>
            <a:ext uri="{FF2B5EF4-FFF2-40B4-BE49-F238E27FC236}">
              <a16:creationId xmlns:a16="http://schemas.microsoft.com/office/drawing/2014/main" id="{3B7EAC61-C048-43D1-8F8B-BC517870D87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 name="Shape 4">
          <a:extLst>
            <a:ext uri="{FF2B5EF4-FFF2-40B4-BE49-F238E27FC236}">
              <a16:creationId xmlns:a16="http://schemas.microsoft.com/office/drawing/2014/main" id="{C859B335-C163-41D3-88C4-5FD7BBC3434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 name="Shape 4">
          <a:extLst>
            <a:ext uri="{FF2B5EF4-FFF2-40B4-BE49-F238E27FC236}">
              <a16:creationId xmlns:a16="http://schemas.microsoft.com/office/drawing/2014/main" id="{3117F24D-18CD-4D6D-AE07-C981888ADD0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 name="Shape 3">
          <a:extLst>
            <a:ext uri="{FF2B5EF4-FFF2-40B4-BE49-F238E27FC236}">
              <a16:creationId xmlns:a16="http://schemas.microsoft.com/office/drawing/2014/main" id="{5B2591F2-5EB6-4763-A17F-58A02A846079}"/>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7" name="Shape 3">
          <a:extLst>
            <a:ext uri="{FF2B5EF4-FFF2-40B4-BE49-F238E27FC236}">
              <a16:creationId xmlns:a16="http://schemas.microsoft.com/office/drawing/2014/main" id="{1D2B2216-1E44-4238-A8EA-E694C030DB0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8" name="Shape 4">
          <a:extLst>
            <a:ext uri="{FF2B5EF4-FFF2-40B4-BE49-F238E27FC236}">
              <a16:creationId xmlns:a16="http://schemas.microsoft.com/office/drawing/2014/main" id="{C1C25436-AD33-4189-967D-7ED51F56CFB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9" name="Shape 4">
          <a:extLst>
            <a:ext uri="{FF2B5EF4-FFF2-40B4-BE49-F238E27FC236}">
              <a16:creationId xmlns:a16="http://schemas.microsoft.com/office/drawing/2014/main" id="{247830D1-A0E1-478E-BE3F-DFCC87AEE75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0" name="Shape 5">
          <a:extLst>
            <a:ext uri="{FF2B5EF4-FFF2-40B4-BE49-F238E27FC236}">
              <a16:creationId xmlns:a16="http://schemas.microsoft.com/office/drawing/2014/main" id="{DC030FF9-122B-457B-8258-6ADAA37ADD4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1" name="Shape 5">
          <a:extLst>
            <a:ext uri="{FF2B5EF4-FFF2-40B4-BE49-F238E27FC236}">
              <a16:creationId xmlns:a16="http://schemas.microsoft.com/office/drawing/2014/main" id="{BA5B9520-132E-4BCA-AD70-F3137909959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2" name="Shape 6">
          <a:extLst>
            <a:ext uri="{FF2B5EF4-FFF2-40B4-BE49-F238E27FC236}">
              <a16:creationId xmlns:a16="http://schemas.microsoft.com/office/drawing/2014/main" id="{AA9C126B-7348-4C40-B62A-FCF23F2EC01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3" name="Shape 6">
          <a:extLst>
            <a:ext uri="{FF2B5EF4-FFF2-40B4-BE49-F238E27FC236}">
              <a16:creationId xmlns:a16="http://schemas.microsoft.com/office/drawing/2014/main" id="{3A141E0D-F091-4D2F-BAA2-0E6B6D56A3F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4" name="Shape 5">
          <a:extLst>
            <a:ext uri="{FF2B5EF4-FFF2-40B4-BE49-F238E27FC236}">
              <a16:creationId xmlns:a16="http://schemas.microsoft.com/office/drawing/2014/main" id="{B4A1343E-CD69-4D39-8827-7BE4D0BA93C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5" name="Shape 5">
          <a:extLst>
            <a:ext uri="{FF2B5EF4-FFF2-40B4-BE49-F238E27FC236}">
              <a16:creationId xmlns:a16="http://schemas.microsoft.com/office/drawing/2014/main" id="{8EEDAAAF-D0F3-4C3E-A4A2-72C1E09F6F0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6" name="Shape 6">
          <a:extLst>
            <a:ext uri="{FF2B5EF4-FFF2-40B4-BE49-F238E27FC236}">
              <a16:creationId xmlns:a16="http://schemas.microsoft.com/office/drawing/2014/main" id="{D7A312EC-BD63-469D-A59E-CD7F728798D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7" name="Shape 6">
          <a:extLst>
            <a:ext uri="{FF2B5EF4-FFF2-40B4-BE49-F238E27FC236}">
              <a16:creationId xmlns:a16="http://schemas.microsoft.com/office/drawing/2014/main" id="{E6FB12AE-0153-4E40-B77A-F49FB43C24F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8" name="Shape 3">
          <a:extLst>
            <a:ext uri="{FF2B5EF4-FFF2-40B4-BE49-F238E27FC236}">
              <a16:creationId xmlns:a16="http://schemas.microsoft.com/office/drawing/2014/main" id="{3B4D3F0A-B9B5-44BC-B324-B4F2C656F27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19" name="Shape 3">
          <a:extLst>
            <a:ext uri="{FF2B5EF4-FFF2-40B4-BE49-F238E27FC236}">
              <a16:creationId xmlns:a16="http://schemas.microsoft.com/office/drawing/2014/main" id="{C89B55D3-782A-44A7-BF98-6786F5DA010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0" name="Shape 4">
          <a:extLst>
            <a:ext uri="{FF2B5EF4-FFF2-40B4-BE49-F238E27FC236}">
              <a16:creationId xmlns:a16="http://schemas.microsoft.com/office/drawing/2014/main" id="{65882842-0F73-4BA3-9D79-EE710D5E09D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1" name="Shape 4">
          <a:extLst>
            <a:ext uri="{FF2B5EF4-FFF2-40B4-BE49-F238E27FC236}">
              <a16:creationId xmlns:a16="http://schemas.microsoft.com/office/drawing/2014/main" id="{BB5C96AB-CD37-415D-8921-5A3ECDCA1D7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2" name="Shape 3">
          <a:extLst>
            <a:ext uri="{FF2B5EF4-FFF2-40B4-BE49-F238E27FC236}">
              <a16:creationId xmlns:a16="http://schemas.microsoft.com/office/drawing/2014/main" id="{74177EDB-B82C-42C9-B8E5-139A47CBEDB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3" name="Shape 3">
          <a:extLst>
            <a:ext uri="{FF2B5EF4-FFF2-40B4-BE49-F238E27FC236}">
              <a16:creationId xmlns:a16="http://schemas.microsoft.com/office/drawing/2014/main" id="{36BB9DCE-413C-4E0E-AC0F-8366958668C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4" name="Shape 4">
          <a:extLst>
            <a:ext uri="{FF2B5EF4-FFF2-40B4-BE49-F238E27FC236}">
              <a16:creationId xmlns:a16="http://schemas.microsoft.com/office/drawing/2014/main" id="{327033C0-122B-45D5-A0EC-DF6A1927C06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5" name="Shape 4">
          <a:extLst>
            <a:ext uri="{FF2B5EF4-FFF2-40B4-BE49-F238E27FC236}">
              <a16:creationId xmlns:a16="http://schemas.microsoft.com/office/drawing/2014/main" id="{58B4AF0B-234F-447D-BDF2-73142193D1E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6" name="Shape 5">
          <a:extLst>
            <a:ext uri="{FF2B5EF4-FFF2-40B4-BE49-F238E27FC236}">
              <a16:creationId xmlns:a16="http://schemas.microsoft.com/office/drawing/2014/main" id="{3BC1D7F4-4FB1-45F3-B26B-51CE7D6B144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7" name="Shape 5">
          <a:extLst>
            <a:ext uri="{FF2B5EF4-FFF2-40B4-BE49-F238E27FC236}">
              <a16:creationId xmlns:a16="http://schemas.microsoft.com/office/drawing/2014/main" id="{84B0945B-FE67-4680-9B83-BAC527CB884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8" name="Shape 6">
          <a:extLst>
            <a:ext uri="{FF2B5EF4-FFF2-40B4-BE49-F238E27FC236}">
              <a16:creationId xmlns:a16="http://schemas.microsoft.com/office/drawing/2014/main" id="{EB6DDADC-F4FE-4246-8F55-58C292DF04B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29" name="Shape 6">
          <a:extLst>
            <a:ext uri="{FF2B5EF4-FFF2-40B4-BE49-F238E27FC236}">
              <a16:creationId xmlns:a16="http://schemas.microsoft.com/office/drawing/2014/main" id="{00BFC9F8-A27E-4092-8C9A-3F8D541F6E7A}"/>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0" name="Shape 5">
          <a:extLst>
            <a:ext uri="{FF2B5EF4-FFF2-40B4-BE49-F238E27FC236}">
              <a16:creationId xmlns:a16="http://schemas.microsoft.com/office/drawing/2014/main" id="{C70EC4B5-02D1-43E9-97E5-017FE5F17CA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1" name="Shape 5">
          <a:extLst>
            <a:ext uri="{FF2B5EF4-FFF2-40B4-BE49-F238E27FC236}">
              <a16:creationId xmlns:a16="http://schemas.microsoft.com/office/drawing/2014/main" id="{6A27453C-6D7E-4589-81A3-9FE2C56D54B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2" name="Shape 6">
          <a:extLst>
            <a:ext uri="{FF2B5EF4-FFF2-40B4-BE49-F238E27FC236}">
              <a16:creationId xmlns:a16="http://schemas.microsoft.com/office/drawing/2014/main" id="{7136778A-0B3F-4708-BC1C-4E6082B3407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3" name="Shape 6">
          <a:extLst>
            <a:ext uri="{FF2B5EF4-FFF2-40B4-BE49-F238E27FC236}">
              <a16:creationId xmlns:a16="http://schemas.microsoft.com/office/drawing/2014/main" id="{CB73E525-97DA-4DEE-ABB7-146F13B69CA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4" name="Shape 3">
          <a:extLst>
            <a:ext uri="{FF2B5EF4-FFF2-40B4-BE49-F238E27FC236}">
              <a16:creationId xmlns:a16="http://schemas.microsoft.com/office/drawing/2014/main" id="{7B08FE00-ABB7-4B3D-A32F-46C0C529DFA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5" name="Shape 3">
          <a:extLst>
            <a:ext uri="{FF2B5EF4-FFF2-40B4-BE49-F238E27FC236}">
              <a16:creationId xmlns:a16="http://schemas.microsoft.com/office/drawing/2014/main" id="{8AEECC38-BF2F-436F-AFF2-C2E1316145F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6" name="Shape 4">
          <a:extLst>
            <a:ext uri="{FF2B5EF4-FFF2-40B4-BE49-F238E27FC236}">
              <a16:creationId xmlns:a16="http://schemas.microsoft.com/office/drawing/2014/main" id="{693D0613-F8D7-47E8-BA62-0000FEAA99B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7" name="Shape 4">
          <a:extLst>
            <a:ext uri="{FF2B5EF4-FFF2-40B4-BE49-F238E27FC236}">
              <a16:creationId xmlns:a16="http://schemas.microsoft.com/office/drawing/2014/main" id="{5CC89BD5-DC8C-4EC2-9533-4EC04851251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8" name="Shape 3">
          <a:extLst>
            <a:ext uri="{FF2B5EF4-FFF2-40B4-BE49-F238E27FC236}">
              <a16:creationId xmlns:a16="http://schemas.microsoft.com/office/drawing/2014/main" id="{9248453A-083B-4035-B0F2-836700A96CA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39" name="Shape 3">
          <a:extLst>
            <a:ext uri="{FF2B5EF4-FFF2-40B4-BE49-F238E27FC236}">
              <a16:creationId xmlns:a16="http://schemas.microsoft.com/office/drawing/2014/main" id="{0369B8B3-0384-45C4-A9A5-8502E440440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0" name="Shape 4">
          <a:extLst>
            <a:ext uri="{FF2B5EF4-FFF2-40B4-BE49-F238E27FC236}">
              <a16:creationId xmlns:a16="http://schemas.microsoft.com/office/drawing/2014/main" id="{E75A5059-8796-49F4-B5C8-159454632E0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1" name="Shape 4">
          <a:extLst>
            <a:ext uri="{FF2B5EF4-FFF2-40B4-BE49-F238E27FC236}">
              <a16:creationId xmlns:a16="http://schemas.microsoft.com/office/drawing/2014/main" id="{CD30A530-BE84-437C-B796-059E2D44F41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2" name="Shape 5">
          <a:extLst>
            <a:ext uri="{FF2B5EF4-FFF2-40B4-BE49-F238E27FC236}">
              <a16:creationId xmlns:a16="http://schemas.microsoft.com/office/drawing/2014/main" id="{3E149F22-48BC-4032-93BE-4804C2C308F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3" name="Shape 5">
          <a:extLst>
            <a:ext uri="{FF2B5EF4-FFF2-40B4-BE49-F238E27FC236}">
              <a16:creationId xmlns:a16="http://schemas.microsoft.com/office/drawing/2014/main" id="{1D9841AF-17A9-4C35-B03C-4957B9BE1F5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4" name="Shape 6">
          <a:extLst>
            <a:ext uri="{FF2B5EF4-FFF2-40B4-BE49-F238E27FC236}">
              <a16:creationId xmlns:a16="http://schemas.microsoft.com/office/drawing/2014/main" id="{99E9B591-4400-4500-8630-D7191BDFBB1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5" name="Shape 6">
          <a:extLst>
            <a:ext uri="{FF2B5EF4-FFF2-40B4-BE49-F238E27FC236}">
              <a16:creationId xmlns:a16="http://schemas.microsoft.com/office/drawing/2014/main" id="{BFBA1290-774D-4D86-A1A1-E2894C968D4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6" name="Shape 5">
          <a:extLst>
            <a:ext uri="{FF2B5EF4-FFF2-40B4-BE49-F238E27FC236}">
              <a16:creationId xmlns:a16="http://schemas.microsoft.com/office/drawing/2014/main" id="{D8E9F7E0-785E-45A5-86F7-A93E123E5F0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7" name="Shape 5">
          <a:extLst>
            <a:ext uri="{FF2B5EF4-FFF2-40B4-BE49-F238E27FC236}">
              <a16:creationId xmlns:a16="http://schemas.microsoft.com/office/drawing/2014/main" id="{6FAA4FF5-572F-4A5D-AD7A-D689A91A580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8" name="Shape 6">
          <a:extLst>
            <a:ext uri="{FF2B5EF4-FFF2-40B4-BE49-F238E27FC236}">
              <a16:creationId xmlns:a16="http://schemas.microsoft.com/office/drawing/2014/main" id="{5A9878AA-7BC7-42BC-B288-72D5B9C2441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49" name="Shape 6">
          <a:extLst>
            <a:ext uri="{FF2B5EF4-FFF2-40B4-BE49-F238E27FC236}">
              <a16:creationId xmlns:a16="http://schemas.microsoft.com/office/drawing/2014/main" id="{3D65BDBC-0661-4115-8CE2-35FF0C0DC81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0" name="Shape 3">
          <a:extLst>
            <a:ext uri="{FF2B5EF4-FFF2-40B4-BE49-F238E27FC236}">
              <a16:creationId xmlns:a16="http://schemas.microsoft.com/office/drawing/2014/main" id="{7EF45439-CE3B-4E8D-8A03-F009CE07E3A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1" name="Shape 3">
          <a:extLst>
            <a:ext uri="{FF2B5EF4-FFF2-40B4-BE49-F238E27FC236}">
              <a16:creationId xmlns:a16="http://schemas.microsoft.com/office/drawing/2014/main" id="{2D6F2DC9-53D7-4814-9BF8-F63B09C5DDA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2" name="Shape 4">
          <a:extLst>
            <a:ext uri="{FF2B5EF4-FFF2-40B4-BE49-F238E27FC236}">
              <a16:creationId xmlns:a16="http://schemas.microsoft.com/office/drawing/2014/main" id="{4414C2EE-62B4-415F-9B32-CED12A04050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3" name="Shape 4">
          <a:extLst>
            <a:ext uri="{FF2B5EF4-FFF2-40B4-BE49-F238E27FC236}">
              <a16:creationId xmlns:a16="http://schemas.microsoft.com/office/drawing/2014/main" id="{B2F349FB-0C8D-49B7-9732-D727290D7CD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4" name="Shape 3">
          <a:extLst>
            <a:ext uri="{FF2B5EF4-FFF2-40B4-BE49-F238E27FC236}">
              <a16:creationId xmlns:a16="http://schemas.microsoft.com/office/drawing/2014/main" id="{D162EC23-AF0A-4C08-9BD8-838B69644A0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5" name="Shape 3">
          <a:extLst>
            <a:ext uri="{FF2B5EF4-FFF2-40B4-BE49-F238E27FC236}">
              <a16:creationId xmlns:a16="http://schemas.microsoft.com/office/drawing/2014/main" id="{31A18F60-9CA9-47C5-BA40-0CE193604F7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6" name="Shape 4">
          <a:extLst>
            <a:ext uri="{FF2B5EF4-FFF2-40B4-BE49-F238E27FC236}">
              <a16:creationId xmlns:a16="http://schemas.microsoft.com/office/drawing/2014/main" id="{34D8ECBF-2A5D-488F-ABFE-DBD5657C4C0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7" name="Shape 4">
          <a:extLst>
            <a:ext uri="{FF2B5EF4-FFF2-40B4-BE49-F238E27FC236}">
              <a16:creationId xmlns:a16="http://schemas.microsoft.com/office/drawing/2014/main" id="{61812C5C-B50B-44A6-9B7E-A0677E3CCC4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8" name="Shape 5">
          <a:extLst>
            <a:ext uri="{FF2B5EF4-FFF2-40B4-BE49-F238E27FC236}">
              <a16:creationId xmlns:a16="http://schemas.microsoft.com/office/drawing/2014/main" id="{07919667-765E-48CC-8C2A-3C66FF7DCA2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59" name="Shape 5">
          <a:extLst>
            <a:ext uri="{FF2B5EF4-FFF2-40B4-BE49-F238E27FC236}">
              <a16:creationId xmlns:a16="http://schemas.microsoft.com/office/drawing/2014/main" id="{6662F84A-0908-402C-8364-11F9B1B82999}"/>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0" name="Shape 6">
          <a:extLst>
            <a:ext uri="{FF2B5EF4-FFF2-40B4-BE49-F238E27FC236}">
              <a16:creationId xmlns:a16="http://schemas.microsoft.com/office/drawing/2014/main" id="{FE01E793-C902-47B0-A06D-B89E7277AE1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1" name="Shape 6">
          <a:extLst>
            <a:ext uri="{FF2B5EF4-FFF2-40B4-BE49-F238E27FC236}">
              <a16:creationId xmlns:a16="http://schemas.microsoft.com/office/drawing/2014/main" id="{3EC1626F-1946-4933-B541-B841165F1DD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2" name="Shape 5">
          <a:extLst>
            <a:ext uri="{FF2B5EF4-FFF2-40B4-BE49-F238E27FC236}">
              <a16:creationId xmlns:a16="http://schemas.microsoft.com/office/drawing/2014/main" id="{21EF028B-8629-4A20-8AB8-FFC9BCA8697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3" name="Shape 5">
          <a:extLst>
            <a:ext uri="{FF2B5EF4-FFF2-40B4-BE49-F238E27FC236}">
              <a16:creationId xmlns:a16="http://schemas.microsoft.com/office/drawing/2014/main" id="{C455A971-E82A-4D2E-8C43-69BF1E3D7FB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4" name="Shape 6">
          <a:extLst>
            <a:ext uri="{FF2B5EF4-FFF2-40B4-BE49-F238E27FC236}">
              <a16:creationId xmlns:a16="http://schemas.microsoft.com/office/drawing/2014/main" id="{4FAE47B3-82C5-43AE-96B5-C6D45018FA2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115</xdr:row>
      <xdr:rowOff>0</xdr:rowOff>
    </xdr:from>
    <xdr:ext cx="76200" cy="38100"/>
    <xdr:sp macro="" textlink="">
      <xdr:nvSpPr>
        <xdr:cNvPr id="65" name="Shape 6">
          <a:extLst>
            <a:ext uri="{FF2B5EF4-FFF2-40B4-BE49-F238E27FC236}">
              <a16:creationId xmlns:a16="http://schemas.microsoft.com/office/drawing/2014/main" id="{CF902D4E-EBB8-42BA-AF75-28459BDB3B1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116</xdr:row>
      <xdr:rowOff>0</xdr:rowOff>
    </xdr:from>
    <xdr:ext cx="76200" cy="38100"/>
    <xdr:sp macro="" textlink="">
      <xdr:nvSpPr>
        <xdr:cNvPr id="2" name="Shape 3">
          <a:extLst>
            <a:ext uri="{FF2B5EF4-FFF2-40B4-BE49-F238E27FC236}">
              <a16:creationId xmlns:a16="http://schemas.microsoft.com/office/drawing/2014/main" id="{0E00B56D-FBA0-4368-B0E2-ABE370DD83B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 name="Shape 3">
          <a:extLst>
            <a:ext uri="{FF2B5EF4-FFF2-40B4-BE49-F238E27FC236}">
              <a16:creationId xmlns:a16="http://schemas.microsoft.com/office/drawing/2014/main" id="{1E4FD23B-597E-41EF-AC34-52C1F0451F0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 name="Shape 4">
          <a:extLst>
            <a:ext uri="{FF2B5EF4-FFF2-40B4-BE49-F238E27FC236}">
              <a16:creationId xmlns:a16="http://schemas.microsoft.com/office/drawing/2014/main" id="{6F835F16-43F4-43CF-9EDA-F286C70C225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 name="Shape 4">
          <a:extLst>
            <a:ext uri="{FF2B5EF4-FFF2-40B4-BE49-F238E27FC236}">
              <a16:creationId xmlns:a16="http://schemas.microsoft.com/office/drawing/2014/main" id="{9F3D70AE-E5C0-46A5-912D-F09283E1174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 name="Shape 3">
          <a:extLst>
            <a:ext uri="{FF2B5EF4-FFF2-40B4-BE49-F238E27FC236}">
              <a16:creationId xmlns:a16="http://schemas.microsoft.com/office/drawing/2014/main" id="{A0C45963-6D0D-44B1-94EA-3954CE570F2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7" name="Shape 3">
          <a:extLst>
            <a:ext uri="{FF2B5EF4-FFF2-40B4-BE49-F238E27FC236}">
              <a16:creationId xmlns:a16="http://schemas.microsoft.com/office/drawing/2014/main" id="{C3784AE7-2613-444A-85C4-443ADE77110D}"/>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8" name="Shape 4">
          <a:extLst>
            <a:ext uri="{FF2B5EF4-FFF2-40B4-BE49-F238E27FC236}">
              <a16:creationId xmlns:a16="http://schemas.microsoft.com/office/drawing/2014/main" id="{F26D679A-CCA4-4513-B820-A0CB73A9B48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9" name="Shape 4">
          <a:extLst>
            <a:ext uri="{FF2B5EF4-FFF2-40B4-BE49-F238E27FC236}">
              <a16:creationId xmlns:a16="http://schemas.microsoft.com/office/drawing/2014/main" id="{BFE62CDB-617E-42E3-900B-36935F87ABB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0" name="Shape 5">
          <a:extLst>
            <a:ext uri="{FF2B5EF4-FFF2-40B4-BE49-F238E27FC236}">
              <a16:creationId xmlns:a16="http://schemas.microsoft.com/office/drawing/2014/main" id="{DE4FE41A-EAB9-434A-BC41-81A79ECF0049}"/>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1" name="Shape 5">
          <a:extLst>
            <a:ext uri="{FF2B5EF4-FFF2-40B4-BE49-F238E27FC236}">
              <a16:creationId xmlns:a16="http://schemas.microsoft.com/office/drawing/2014/main" id="{2E68EB5A-1B5E-4D21-A4EE-5174F23D28B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2" name="Shape 6">
          <a:extLst>
            <a:ext uri="{FF2B5EF4-FFF2-40B4-BE49-F238E27FC236}">
              <a16:creationId xmlns:a16="http://schemas.microsoft.com/office/drawing/2014/main" id="{C5356DD8-E66F-4BD6-91F2-B4BE46651CF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3" name="Shape 6">
          <a:extLst>
            <a:ext uri="{FF2B5EF4-FFF2-40B4-BE49-F238E27FC236}">
              <a16:creationId xmlns:a16="http://schemas.microsoft.com/office/drawing/2014/main" id="{772CC524-4AB1-4A15-B21B-9558B10D57B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4" name="Shape 5">
          <a:extLst>
            <a:ext uri="{FF2B5EF4-FFF2-40B4-BE49-F238E27FC236}">
              <a16:creationId xmlns:a16="http://schemas.microsoft.com/office/drawing/2014/main" id="{71E9529F-3DF8-4FD4-952A-6A2F590B9E5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5" name="Shape 5">
          <a:extLst>
            <a:ext uri="{FF2B5EF4-FFF2-40B4-BE49-F238E27FC236}">
              <a16:creationId xmlns:a16="http://schemas.microsoft.com/office/drawing/2014/main" id="{5AABC5A1-C5A2-439F-9ED1-0B5863B1F79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6" name="Shape 6">
          <a:extLst>
            <a:ext uri="{FF2B5EF4-FFF2-40B4-BE49-F238E27FC236}">
              <a16:creationId xmlns:a16="http://schemas.microsoft.com/office/drawing/2014/main" id="{355160E1-4C2E-482A-8140-7A6F6742002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7" name="Shape 6">
          <a:extLst>
            <a:ext uri="{FF2B5EF4-FFF2-40B4-BE49-F238E27FC236}">
              <a16:creationId xmlns:a16="http://schemas.microsoft.com/office/drawing/2014/main" id="{36F9C48D-C43D-4473-8486-F2480C53D6E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8" name="Shape 3">
          <a:extLst>
            <a:ext uri="{FF2B5EF4-FFF2-40B4-BE49-F238E27FC236}">
              <a16:creationId xmlns:a16="http://schemas.microsoft.com/office/drawing/2014/main" id="{EEC93EF9-7DF4-4E6B-AF65-C1E8B4F17E9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19" name="Shape 3">
          <a:extLst>
            <a:ext uri="{FF2B5EF4-FFF2-40B4-BE49-F238E27FC236}">
              <a16:creationId xmlns:a16="http://schemas.microsoft.com/office/drawing/2014/main" id="{5B11CEBB-FFC2-41C9-9ED6-2C76D005F34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0" name="Shape 4">
          <a:extLst>
            <a:ext uri="{FF2B5EF4-FFF2-40B4-BE49-F238E27FC236}">
              <a16:creationId xmlns:a16="http://schemas.microsoft.com/office/drawing/2014/main" id="{ADF2D062-E10F-4AEB-B287-CA32106B6D8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1" name="Shape 4">
          <a:extLst>
            <a:ext uri="{FF2B5EF4-FFF2-40B4-BE49-F238E27FC236}">
              <a16:creationId xmlns:a16="http://schemas.microsoft.com/office/drawing/2014/main" id="{2EA5E094-8ED0-455B-AE08-B2FEB182F3D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2" name="Shape 3">
          <a:extLst>
            <a:ext uri="{FF2B5EF4-FFF2-40B4-BE49-F238E27FC236}">
              <a16:creationId xmlns:a16="http://schemas.microsoft.com/office/drawing/2014/main" id="{9438BED2-C8FE-4023-B4C0-47C8B11694D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3" name="Shape 3">
          <a:extLst>
            <a:ext uri="{FF2B5EF4-FFF2-40B4-BE49-F238E27FC236}">
              <a16:creationId xmlns:a16="http://schemas.microsoft.com/office/drawing/2014/main" id="{9CDD2910-2FB8-4199-801E-1689988571C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4" name="Shape 4">
          <a:extLst>
            <a:ext uri="{FF2B5EF4-FFF2-40B4-BE49-F238E27FC236}">
              <a16:creationId xmlns:a16="http://schemas.microsoft.com/office/drawing/2014/main" id="{2A966203-9D82-4B99-AE39-09A5FFE082A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5" name="Shape 4">
          <a:extLst>
            <a:ext uri="{FF2B5EF4-FFF2-40B4-BE49-F238E27FC236}">
              <a16:creationId xmlns:a16="http://schemas.microsoft.com/office/drawing/2014/main" id="{4262B00A-91FE-4C8C-B7E8-0A7980A3A4E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6" name="Shape 5">
          <a:extLst>
            <a:ext uri="{FF2B5EF4-FFF2-40B4-BE49-F238E27FC236}">
              <a16:creationId xmlns:a16="http://schemas.microsoft.com/office/drawing/2014/main" id="{C4A839E4-FBD4-45BA-87D8-11BC5AAD3F2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7" name="Shape 5">
          <a:extLst>
            <a:ext uri="{FF2B5EF4-FFF2-40B4-BE49-F238E27FC236}">
              <a16:creationId xmlns:a16="http://schemas.microsoft.com/office/drawing/2014/main" id="{AE0F935B-5D80-481B-9BE9-1201CB32D0C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8" name="Shape 6">
          <a:extLst>
            <a:ext uri="{FF2B5EF4-FFF2-40B4-BE49-F238E27FC236}">
              <a16:creationId xmlns:a16="http://schemas.microsoft.com/office/drawing/2014/main" id="{8D4AB864-F585-4B86-BCF3-B1EAC32B810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29" name="Shape 6">
          <a:extLst>
            <a:ext uri="{FF2B5EF4-FFF2-40B4-BE49-F238E27FC236}">
              <a16:creationId xmlns:a16="http://schemas.microsoft.com/office/drawing/2014/main" id="{2CCD7944-4995-49E2-AC8D-D545372316BA}"/>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0" name="Shape 5">
          <a:extLst>
            <a:ext uri="{FF2B5EF4-FFF2-40B4-BE49-F238E27FC236}">
              <a16:creationId xmlns:a16="http://schemas.microsoft.com/office/drawing/2014/main" id="{606ECDB8-1ABC-4CA5-8F31-2ACD62F5C8B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1" name="Shape 5">
          <a:extLst>
            <a:ext uri="{FF2B5EF4-FFF2-40B4-BE49-F238E27FC236}">
              <a16:creationId xmlns:a16="http://schemas.microsoft.com/office/drawing/2014/main" id="{7CDD1934-3302-4834-ACD0-5CA5CCA2C78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2" name="Shape 6">
          <a:extLst>
            <a:ext uri="{FF2B5EF4-FFF2-40B4-BE49-F238E27FC236}">
              <a16:creationId xmlns:a16="http://schemas.microsoft.com/office/drawing/2014/main" id="{A3F95D8A-14D3-4DBA-8F0C-A33B57E3F03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3" name="Shape 6">
          <a:extLst>
            <a:ext uri="{FF2B5EF4-FFF2-40B4-BE49-F238E27FC236}">
              <a16:creationId xmlns:a16="http://schemas.microsoft.com/office/drawing/2014/main" id="{B17EC79D-FC67-457A-B223-9343F439DF0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4" name="Shape 3">
          <a:extLst>
            <a:ext uri="{FF2B5EF4-FFF2-40B4-BE49-F238E27FC236}">
              <a16:creationId xmlns:a16="http://schemas.microsoft.com/office/drawing/2014/main" id="{929E8E90-5615-4D0D-A39A-652DC90FA74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5" name="Shape 3">
          <a:extLst>
            <a:ext uri="{FF2B5EF4-FFF2-40B4-BE49-F238E27FC236}">
              <a16:creationId xmlns:a16="http://schemas.microsoft.com/office/drawing/2014/main" id="{ECE3ED15-DD33-4DE6-8D1F-7392B90B755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6" name="Shape 4">
          <a:extLst>
            <a:ext uri="{FF2B5EF4-FFF2-40B4-BE49-F238E27FC236}">
              <a16:creationId xmlns:a16="http://schemas.microsoft.com/office/drawing/2014/main" id="{A8DF522E-BACD-4E87-A1C2-A2B0AD44313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7" name="Shape 4">
          <a:extLst>
            <a:ext uri="{FF2B5EF4-FFF2-40B4-BE49-F238E27FC236}">
              <a16:creationId xmlns:a16="http://schemas.microsoft.com/office/drawing/2014/main" id="{4F423A87-758F-4F71-B2F3-720B5EAA950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8" name="Shape 3">
          <a:extLst>
            <a:ext uri="{FF2B5EF4-FFF2-40B4-BE49-F238E27FC236}">
              <a16:creationId xmlns:a16="http://schemas.microsoft.com/office/drawing/2014/main" id="{AA9F45C3-952B-40EB-B676-329A607D467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39" name="Shape 3">
          <a:extLst>
            <a:ext uri="{FF2B5EF4-FFF2-40B4-BE49-F238E27FC236}">
              <a16:creationId xmlns:a16="http://schemas.microsoft.com/office/drawing/2014/main" id="{2689EE06-1D12-4D59-80CB-A8B1D6F72E6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0" name="Shape 4">
          <a:extLst>
            <a:ext uri="{FF2B5EF4-FFF2-40B4-BE49-F238E27FC236}">
              <a16:creationId xmlns:a16="http://schemas.microsoft.com/office/drawing/2014/main" id="{F38DB40D-E9F1-419E-8B0A-3C97FFDAF49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1" name="Shape 4">
          <a:extLst>
            <a:ext uri="{FF2B5EF4-FFF2-40B4-BE49-F238E27FC236}">
              <a16:creationId xmlns:a16="http://schemas.microsoft.com/office/drawing/2014/main" id="{88DE7C6C-4225-43A0-9AB2-1D326F6A0754}"/>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2" name="Shape 5">
          <a:extLst>
            <a:ext uri="{FF2B5EF4-FFF2-40B4-BE49-F238E27FC236}">
              <a16:creationId xmlns:a16="http://schemas.microsoft.com/office/drawing/2014/main" id="{B48BC77F-52A8-4CC7-A0BB-50FDBFD1893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3" name="Shape 5">
          <a:extLst>
            <a:ext uri="{FF2B5EF4-FFF2-40B4-BE49-F238E27FC236}">
              <a16:creationId xmlns:a16="http://schemas.microsoft.com/office/drawing/2014/main" id="{0AC5D693-4602-4EF9-AF37-ED47091E0840}"/>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4" name="Shape 6">
          <a:extLst>
            <a:ext uri="{FF2B5EF4-FFF2-40B4-BE49-F238E27FC236}">
              <a16:creationId xmlns:a16="http://schemas.microsoft.com/office/drawing/2014/main" id="{0C4964C7-DF74-4677-A647-9FCF0C27708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5" name="Shape 6">
          <a:extLst>
            <a:ext uri="{FF2B5EF4-FFF2-40B4-BE49-F238E27FC236}">
              <a16:creationId xmlns:a16="http://schemas.microsoft.com/office/drawing/2014/main" id="{B416B97C-713C-4323-BBE7-825722ED8B9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6" name="Shape 5">
          <a:extLst>
            <a:ext uri="{FF2B5EF4-FFF2-40B4-BE49-F238E27FC236}">
              <a16:creationId xmlns:a16="http://schemas.microsoft.com/office/drawing/2014/main" id="{A8EA4372-B57F-4BB9-B096-2A89E11080C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7" name="Shape 5">
          <a:extLst>
            <a:ext uri="{FF2B5EF4-FFF2-40B4-BE49-F238E27FC236}">
              <a16:creationId xmlns:a16="http://schemas.microsoft.com/office/drawing/2014/main" id="{A6C6DE1D-C2E1-45C8-8014-4369C7EA16E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8" name="Shape 6">
          <a:extLst>
            <a:ext uri="{FF2B5EF4-FFF2-40B4-BE49-F238E27FC236}">
              <a16:creationId xmlns:a16="http://schemas.microsoft.com/office/drawing/2014/main" id="{B1228CA8-FE23-40B2-9C69-03132D72C9B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49" name="Shape 6">
          <a:extLst>
            <a:ext uri="{FF2B5EF4-FFF2-40B4-BE49-F238E27FC236}">
              <a16:creationId xmlns:a16="http://schemas.microsoft.com/office/drawing/2014/main" id="{7CCCFA4E-E445-4AD6-90DA-A1C367F74F06}"/>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0" name="Shape 3">
          <a:extLst>
            <a:ext uri="{FF2B5EF4-FFF2-40B4-BE49-F238E27FC236}">
              <a16:creationId xmlns:a16="http://schemas.microsoft.com/office/drawing/2014/main" id="{14D5A1C2-FD58-4FD9-99CD-6238F351973A}"/>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1" name="Shape 3">
          <a:extLst>
            <a:ext uri="{FF2B5EF4-FFF2-40B4-BE49-F238E27FC236}">
              <a16:creationId xmlns:a16="http://schemas.microsoft.com/office/drawing/2014/main" id="{BA6972CB-ED1C-4983-88CD-E9CFDDA8E5B5}"/>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2" name="Shape 4">
          <a:extLst>
            <a:ext uri="{FF2B5EF4-FFF2-40B4-BE49-F238E27FC236}">
              <a16:creationId xmlns:a16="http://schemas.microsoft.com/office/drawing/2014/main" id="{8EAA1E55-FF9B-479B-9354-7F66D8BC7F9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3" name="Shape 4">
          <a:extLst>
            <a:ext uri="{FF2B5EF4-FFF2-40B4-BE49-F238E27FC236}">
              <a16:creationId xmlns:a16="http://schemas.microsoft.com/office/drawing/2014/main" id="{F9D925B0-B39F-45A2-A733-A113E1F5F25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4" name="Shape 3">
          <a:extLst>
            <a:ext uri="{FF2B5EF4-FFF2-40B4-BE49-F238E27FC236}">
              <a16:creationId xmlns:a16="http://schemas.microsoft.com/office/drawing/2014/main" id="{FCBC67EE-348B-4739-A9A0-B354949C183B}"/>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5" name="Shape 3">
          <a:extLst>
            <a:ext uri="{FF2B5EF4-FFF2-40B4-BE49-F238E27FC236}">
              <a16:creationId xmlns:a16="http://schemas.microsoft.com/office/drawing/2014/main" id="{00225835-7FE5-49B2-A837-3F26803D1502}"/>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6" name="Shape 4">
          <a:extLst>
            <a:ext uri="{FF2B5EF4-FFF2-40B4-BE49-F238E27FC236}">
              <a16:creationId xmlns:a16="http://schemas.microsoft.com/office/drawing/2014/main" id="{0590199C-0722-416F-8762-8C0F395AF2B8}"/>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7" name="Shape 4">
          <a:extLst>
            <a:ext uri="{FF2B5EF4-FFF2-40B4-BE49-F238E27FC236}">
              <a16:creationId xmlns:a16="http://schemas.microsoft.com/office/drawing/2014/main" id="{D0C7610E-05C1-4112-AB35-FFCD860BE9E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8" name="Shape 5">
          <a:extLst>
            <a:ext uri="{FF2B5EF4-FFF2-40B4-BE49-F238E27FC236}">
              <a16:creationId xmlns:a16="http://schemas.microsoft.com/office/drawing/2014/main" id="{EA66C114-0017-4285-8494-035A4673346E}"/>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59" name="Shape 5">
          <a:extLst>
            <a:ext uri="{FF2B5EF4-FFF2-40B4-BE49-F238E27FC236}">
              <a16:creationId xmlns:a16="http://schemas.microsoft.com/office/drawing/2014/main" id="{5CE4C0FD-C8C3-4127-B8FE-14E560DAE7B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0" name="Shape 6">
          <a:extLst>
            <a:ext uri="{FF2B5EF4-FFF2-40B4-BE49-F238E27FC236}">
              <a16:creationId xmlns:a16="http://schemas.microsoft.com/office/drawing/2014/main" id="{824CB811-5BF9-42F5-884A-1796866DD34F}"/>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1" name="Shape 6">
          <a:extLst>
            <a:ext uri="{FF2B5EF4-FFF2-40B4-BE49-F238E27FC236}">
              <a16:creationId xmlns:a16="http://schemas.microsoft.com/office/drawing/2014/main" id="{219BE916-C255-4560-85AC-43B2D6696A3C}"/>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2" name="Shape 5">
          <a:extLst>
            <a:ext uri="{FF2B5EF4-FFF2-40B4-BE49-F238E27FC236}">
              <a16:creationId xmlns:a16="http://schemas.microsoft.com/office/drawing/2014/main" id="{BDD07CC0-2827-4C0B-9B5B-D612B5D02FD7}"/>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3" name="Shape 5">
          <a:extLst>
            <a:ext uri="{FF2B5EF4-FFF2-40B4-BE49-F238E27FC236}">
              <a16:creationId xmlns:a16="http://schemas.microsoft.com/office/drawing/2014/main" id="{E2C8ADDB-0EA5-41E0-B1CA-A1D49AED82EA}"/>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4" name="Shape 6">
          <a:extLst>
            <a:ext uri="{FF2B5EF4-FFF2-40B4-BE49-F238E27FC236}">
              <a16:creationId xmlns:a16="http://schemas.microsoft.com/office/drawing/2014/main" id="{404187AE-65F9-4EDE-B649-AF3340156E41}"/>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116</xdr:row>
      <xdr:rowOff>0</xdr:rowOff>
    </xdr:from>
    <xdr:ext cx="76200" cy="38100"/>
    <xdr:sp macro="" textlink="">
      <xdr:nvSpPr>
        <xdr:cNvPr id="65" name="Shape 6">
          <a:extLst>
            <a:ext uri="{FF2B5EF4-FFF2-40B4-BE49-F238E27FC236}">
              <a16:creationId xmlns:a16="http://schemas.microsoft.com/office/drawing/2014/main" id="{230E2C70-D5F5-4FA9-9A87-9B13DCA99E23}"/>
            </a:ext>
          </a:extLst>
        </xdr:cNvPr>
        <xdr:cNvSpPr txBox="1"/>
      </xdr:nvSpPr>
      <xdr:spPr>
        <a:xfrm>
          <a:off x="4495800" y="102136575"/>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113</xdr:row>
      <xdr:rowOff>0</xdr:rowOff>
    </xdr:from>
    <xdr:ext cx="76200" cy="38100"/>
    <xdr:sp macro="" textlink="">
      <xdr:nvSpPr>
        <xdr:cNvPr id="2" name="Shape 3">
          <a:extLst>
            <a:ext uri="{FF2B5EF4-FFF2-40B4-BE49-F238E27FC236}">
              <a16:creationId xmlns:a16="http://schemas.microsoft.com/office/drawing/2014/main" id="{3DD167A4-3D6D-4C9B-B96F-E59C03EF2B2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 name="Shape 3">
          <a:extLst>
            <a:ext uri="{FF2B5EF4-FFF2-40B4-BE49-F238E27FC236}">
              <a16:creationId xmlns:a16="http://schemas.microsoft.com/office/drawing/2014/main" id="{30433D7D-2722-4E04-9742-D7CF8000877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 name="Shape 4">
          <a:extLst>
            <a:ext uri="{FF2B5EF4-FFF2-40B4-BE49-F238E27FC236}">
              <a16:creationId xmlns:a16="http://schemas.microsoft.com/office/drawing/2014/main" id="{45D7F915-E50C-423D-B0BD-D007E35CF47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 name="Shape 4">
          <a:extLst>
            <a:ext uri="{FF2B5EF4-FFF2-40B4-BE49-F238E27FC236}">
              <a16:creationId xmlns:a16="http://schemas.microsoft.com/office/drawing/2014/main" id="{CCFA3017-A376-4335-9B36-A65C62FCD0A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 name="Shape 3">
          <a:extLst>
            <a:ext uri="{FF2B5EF4-FFF2-40B4-BE49-F238E27FC236}">
              <a16:creationId xmlns:a16="http://schemas.microsoft.com/office/drawing/2014/main" id="{296A5C2E-80ED-4329-AFEC-BB021C3D529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7" name="Shape 3">
          <a:extLst>
            <a:ext uri="{FF2B5EF4-FFF2-40B4-BE49-F238E27FC236}">
              <a16:creationId xmlns:a16="http://schemas.microsoft.com/office/drawing/2014/main" id="{707316A5-15BB-49D5-B4E8-9767D4001F6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8" name="Shape 4">
          <a:extLst>
            <a:ext uri="{FF2B5EF4-FFF2-40B4-BE49-F238E27FC236}">
              <a16:creationId xmlns:a16="http://schemas.microsoft.com/office/drawing/2014/main" id="{ED9C9104-89EA-4AD3-90E9-2CA3073B0BB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9" name="Shape 4">
          <a:extLst>
            <a:ext uri="{FF2B5EF4-FFF2-40B4-BE49-F238E27FC236}">
              <a16:creationId xmlns:a16="http://schemas.microsoft.com/office/drawing/2014/main" id="{881EF852-BA68-4340-8F7A-90AEAAA646A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0" name="Shape 5">
          <a:extLst>
            <a:ext uri="{FF2B5EF4-FFF2-40B4-BE49-F238E27FC236}">
              <a16:creationId xmlns:a16="http://schemas.microsoft.com/office/drawing/2014/main" id="{5FFCEF0D-2734-479D-AB62-0435D5A7960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1" name="Shape 5">
          <a:extLst>
            <a:ext uri="{FF2B5EF4-FFF2-40B4-BE49-F238E27FC236}">
              <a16:creationId xmlns:a16="http://schemas.microsoft.com/office/drawing/2014/main" id="{607529F1-065B-4CEB-83FB-A03F990AB1A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2" name="Shape 6">
          <a:extLst>
            <a:ext uri="{FF2B5EF4-FFF2-40B4-BE49-F238E27FC236}">
              <a16:creationId xmlns:a16="http://schemas.microsoft.com/office/drawing/2014/main" id="{C68B94C4-AB16-4FD1-969E-2CCB157C3B2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3" name="Shape 6">
          <a:extLst>
            <a:ext uri="{FF2B5EF4-FFF2-40B4-BE49-F238E27FC236}">
              <a16:creationId xmlns:a16="http://schemas.microsoft.com/office/drawing/2014/main" id="{73BF5EDC-1678-4196-8434-9C1EE7F342E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4" name="Shape 5">
          <a:extLst>
            <a:ext uri="{FF2B5EF4-FFF2-40B4-BE49-F238E27FC236}">
              <a16:creationId xmlns:a16="http://schemas.microsoft.com/office/drawing/2014/main" id="{0DE0C9B4-223E-4A6D-8CA7-40D6D8DF9E2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5" name="Shape 5">
          <a:extLst>
            <a:ext uri="{FF2B5EF4-FFF2-40B4-BE49-F238E27FC236}">
              <a16:creationId xmlns:a16="http://schemas.microsoft.com/office/drawing/2014/main" id="{51FE06F7-E08C-48AE-BF74-57C281EBD6C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6" name="Shape 6">
          <a:extLst>
            <a:ext uri="{FF2B5EF4-FFF2-40B4-BE49-F238E27FC236}">
              <a16:creationId xmlns:a16="http://schemas.microsoft.com/office/drawing/2014/main" id="{C15F581A-F46E-4ED6-B60E-7A6DC96699E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7" name="Shape 6">
          <a:extLst>
            <a:ext uri="{FF2B5EF4-FFF2-40B4-BE49-F238E27FC236}">
              <a16:creationId xmlns:a16="http://schemas.microsoft.com/office/drawing/2014/main" id="{2C6FE168-3E04-4032-9E7C-96A6B56551A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8" name="Shape 3">
          <a:extLst>
            <a:ext uri="{FF2B5EF4-FFF2-40B4-BE49-F238E27FC236}">
              <a16:creationId xmlns:a16="http://schemas.microsoft.com/office/drawing/2014/main" id="{8DC70ADA-ED32-4C7D-B863-05497F1C03F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19" name="Shape 3">
          <a:extLst>
            <a:ext uri="{FF2B5EF4-FFF2-40B4-BE49-F238E27FC236}">
              <a16:creationId xmlns:a16="http://schemas.microsoft.com/office/drawing/2014/main" id="{76BBCDA6-6DFD-41DB-A9C4-CCFD0D14CAC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0" name="Shape 4">
          <a:extLst>
            <a:ext uri="{FF2B5EF4-FFF2-40B4-BE49-F238E27FC236}">
              <a16:creationId xmlns:a16="http://schemas.microsoft.com/office/drawing/2014/main" id="{5D789BCA-8521-4C44-A5D9-1C885F17B4E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1" name="Shape 4">
          <a:extLst>
            <a:ext uri="{FF2B5EF4-FFF2-40B4-BE49-F238E27FC236}">
              <a16:creationId xmlns:a16="http://schemas.microsoft.com/office/drawing/2014/main" id="{5835E0DC-B1C0-491F-A464-2FAF1A7533E2}"/>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2" name="Shape 3">
          <a:extLst>
            <a:ext uri="{FF2B5EF4-FFF2-40B4-BE49-F238E27FC236}">
              <a16:creationId xmlns:a16="http://schemas.microsoft.com/office/drawing/2014/main" id="{94534B68-F14D-4E5B-A2F9-BAAFD92093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3" name="Shape 3">
          <a:extLst>
            <a:ext uri="{FF2B5EF4-FFF2-40B4-BE49-F238E27FC236}">
              <a16:creationId xmlns:a16="http://schemas.microsoft.com/office/drawing/2014/main" id="{C145D7F6-FCB5-4808-BF0E-BBFEA1F66D3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4" name="Shape 4">
          <a:extLst>
            <a:ext uri="{FF2B5EF4-FFF2-40B4-BE49-F238E27FC236}">
              <a16:creationId xmlns:a16="http://schemas.microsoft.com/office/drawing/2014/main" id="{2B69D3AD-9313-43D1-90DB-4E9CF51C1C1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5" name="Shape 4">
          <a:extLst>
            <a:ext uri="{FF2B5EF4-FFF2-40B4-BE49-F238E27FC236}">
              <a16:creationId xmlns:a16="http://schemas.microsoft.com/office/drawing/2014/main" id="{175FB3D9-6F1D-43A1-BAF2-6184C3D58CE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6" name="Shape 5">
          <a:extLst>
            <a:ext uri="{FF2B5EF4-FFF2-40B4-BE49-F238E27FC236}">
              <a16:creationId xmlns:a16="http://schemas.microsoft.com/office/drawing/2014/main" id="{D518E19D-9065-4B92-9FD0-21E362A8F58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7" name="Shape 5">
          <a:extLst>
            <a:ext uri="{FF2B5EF4-FFF2-40B4-BE49-F238E27FC236}">
              <a16:creationId xmlns:a16="http://schemas.microsoft.com/office/drawing/2014/main" id="{1E7BD41C-D127-470A-BCD6-5466D5EA138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8" name="Shape 6">
          <a:extLst>
            <a:ext uri="{FF2B5EF4-FFF2-40B4-BE49-F238E27FC236}">
              <a16:creationId xmlns:a16="http://schemas.microsoft.com/office/drawing/2014/main" id="{DB11B032-49BB-425F-B4DE-C4DF859B7EF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29" name="Shape 6">
          <a:extLst>
            <a:ext uri="{FF2B5EF4-FFF2-40B4-BE49-F238E27FC236}">
              <a16:creationId xmlns:a16="http://schemas.microsoft.com/office/drawing/2014/main" id="{D39D7410-67B9-4FFD-B7F1-7ACB492DD7C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0" name="Shape 5">
          <a:extLst>
            <a:ext uri="{FF2B5EF4-FFF2-40B4-BE49-F238E27FC236}">
              <a16:creationId xmlns:a16="http://schemas.microsoft.com/office/drawing/2014/main" id="{2C7AFD13-B557-4C0B-875F-BB351B26791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1" name="Shape 5">
          <a:extLst>
            <a:ext uri="{FF2B5EF4-FFF2-40B4-BE49-F238E27FC236}">
              <a16:creationId xmlns:a16="http://schemas.microsoft.com/office/drawing/2014/main" id="{4649D9B9-D40B-4822-89C5-C17C312467A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2" name="Shape 6">
          <a:extLst>
            <a:ext uri="{FF2B5EF4-FFF2-40B4-BE49-F238E27FC236}">
              <a16:creationId xmlns:a16="http://schemas.microsoft.com/office/drawing/2014/main" id="{D4372B37-AF29-41F6-B89E-176054F9C2DE}"/>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3" name="Shape 6">
          <a:extLst>
            <a:ext uri="{FF2B5EF4-FFF2-40B4-BE49-F238E27FC236}">
              <a16:creationId xmlns:a16="http://schemas.microsoft.com/office/drawing/2014/main" id="{73045E0F-E971-4E7B-A17C-D21CEC0F771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4" name="Shape 3">
          <a:extLst>
            <a:ext uri="{FF2B5EF4-FFF2-40B4-BE49-F238E27FC236}">
              <a16:creationId xmlns:a16="http://schemas.microsoft.com/office/drawing/2014/main" id="{FA6FB9A6-0401-4F32-8086-6AF2F64A644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5" name="Shape 3">
          <a:extLst>
            <a:ext uri="{FF2B5EF4-FFF2-40B4-BE49-F238E27FC236}">
              <a16:creationId xmlns:a16="http://schemas.microsoft.com/office/drawing/2014/main" id="{E63AD92B-82A4-4920-8AC5-49A236106B1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6" name="Shape 4">
          <a:extLst>
            <a:ext uri="{FF2B5EF4-FFF2-40B4-BE49-F238E27FC236}">
              <a16:creationId xmlns:a16="http://schemas.microsoft.com/office/drawing/2014/main" id="{6C3A979C-4D2C-4214-BDC7-79217D6CA5F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7" name="Shape 4">
          <a:extLst>
            <a:ext uri="{FF2B5EF4-FFF2-40B4-BE49-F238E27FC236}">
              <a16:creationId xmlns:a16="http://schemas.microsoft.com/office/drawing/2014/main" id="{1067B349-B346-4517-B12F-1DE1554113B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8" name="Shape 3">
          <a:extLst>
            <a:ext uri="{FF2B5EF4-FFF2-40B4-BE49-F238E27FC236}">
              <a16:creationId xmlns:a16="http://schemas.microsoft.com/office/drawing/2014/main" id="{AA846273-96E3-4568-95AD-49E4B25B6597}"/>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39" name="Shape 3">
          <a:extLst>
            <a:ext uri="{FF2B5EF4-FFF2-40B4-BE49-F238E27FC236}">
              <a16:creationId xmlns:a16="http://schemas.microsoft.com/office/drawing/2014/main" id="{A4635E88-3DB4-4DD4-B88D-419BC76764D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0" name="Shape 4">
          <a:extLst>
            <a:ext uri="{FF2B5EF4-FFF2-40B4-BE49-F238E27FC236}">
              <a16:creationId xmlns:a16="http://schemas.microsoft.com/office/drawing/2014/main" id="{63EDE65B-680D-4531-B5F9-105F14B38BD1}"/>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1" name="Shape 4">
          <a:extLst>
            <a:ext uri="{FF2B5EF4-FFF2-40B4-BE49-F238E27FC236}">
              <a16:creationId xmlns:a16="http://schemas.microsoft.com/office/drawing/2014/main" id="{3902508A-5E8A-4EE4-B3C7-FEB8C429E41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2" name="Shape 5">
          <a:extLst>
            <a:ext uri="{FF2B5EF4-FFF2-40B4-BE49-F238E27FC236}">
              <a16:creationId xmlns:a16="http://schemas.microsoft.com/office/drawing/2014/main" id="{D820CC38-9DD0-4C69-BAD5-2A7DCAB1C744}"/>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3" name="Shape 5">
          <a:extLst>
            <a:ext uri="{FF2B5EF4-FFF2-40B4-BE49-F238E27FC236}">
              <a16:creationId xmlns:a16="http://schemas.microsoft.com/office/drawing/2014/main" id="{9EF5A082-D072-4372-93FA-70B7E7A39BB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4" name="Shape 6">
          <a:extLst>
            <a:ext uri="{FF2B5EF4-FFF2-40B4-BE49-F238E27FC236}">
              <a16:creationId xmlns:a16="http://schemas.microsoft.com/office/drawing/2014/main" id="{87E8543C-BB96-4CF9-A4C9-C20B4BC855C0}"/>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5" name="Shape 6">
          <a:extLst>
            <a:ext uri="{FF2B5EF4-FFF2-40B4-BE49-F238E27FC236}">
              <a16:creationId xmlns:a16="http://schemas.microsoft.com/office/drawing/2014/main" id="{E0CE6095-6E26-4CA3-AE5C-AF620D5A008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6" name="Shape 5">
          <a:extLst>
            <a:ext uri="{FF2B5EF4-FFF2-40B4-BE49-F238E27FC236}">
              <a16:creationId xmlns:a16="http://schemas.microsoft.com/office/drawing/2014/main" id="{6CF55B00-305A-4DBA-943D-BDD9F31B97C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7" name="Shape 5">
          <a:extLst>
            <a:ext uri="{FF2B5EF4-FFF2-40B4-BE49-F238E27FC236}">
              <a16:creationId xmlns:a16="http://schemas.microsoft.com/office/drawing/2014/main" id="{C542E203-63D6-4A16-B132-4E554B48ECC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8" name="Shape 6">
          <a:extLst>
            <a:ext uri="{FF2B5EF4-FFF2-40B4-BE49-F238E27FC236}">
              <a16:creationId xmlns:a16="http://schemas.microsoft.com/office/drawing/2014/main" id="{19EC4CE5-A472-455D-9A6E-61FE61CC775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49" name="Shape 6">
          <a:extLst>
            <a:ext uri="{FF2B5EF4-FFF2-40B4-BE49-F238E27FC236}">
              <a16:creationId xmlns:a16="http://schemas.microsoft.com/office/drawing/2014/main" id="{531CEE64-762C-4EE9-93BA-9D78CCD8BFA3}"/>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0" name="Shape 3">
          <a:extLst>
            <a:ext uri="{FF2B5EF4-FFF2-40B4-BE49-F238E27FC236}">
              <a16:creationId xmlns:a16="http://schemas.microsoft.com/office/drawing/2014/main" id="{C772C4C1-6472-4C64-81FF-477702D9C81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1" name="Shape 3">
          <a:extLst>
            <a:ext uri="{FF2B5EF4-FFF2-40B4-BE49-F238E27FC236}">
              <a16:creationId xmlns:a16="http://schemas.microsoft.com/office/drawing/2014/main" id="{72A88670-5863-4F2D-8B62-D61EFB70D5D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2" name="Shape 4">
          <a:extLst>
            <a:ext uri="{FF2B5EF4-FFF2-40B4-BE49-F238E27FC236}">
              <a16:creationId xmlns:a16="http://schemas.microsoft.com/office/drawing/2014/main" id="{2D6FEE25-7A7D-4CF1-BF3E-8438B214D49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3" name="Shape 4">
          <a:extLst>
            <a:ext uri="{FF2B5EF4-FFF2-40B4-BE49-F238E27FC236}">
              <a16:creationId xmlns:a16="http://schemas.microsoft.com/office/drawing/2014/main" id="{21E131A0-0D01-4D14-BBCD-A20B88183D5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4" name="Shape 3">
          <a:extLst>
            <a:ext uri="{FF2B5EF4-FFF2-40B4-BE49-F238E27FC236}">
              <a16:creationId xmlns:a16="http://schemas.microsoft.com/office/drawing/2014/main" id="{5A1706F2-035C-4EA2-B59C-8A8C4BA5972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5" name="Shape 3">
          <a:extLst>
            <a:ext uri="{FF2B5EF4-FFF2-40B4-BE49-F238E27FC236}">
              <a16:creationId xmlns:a16="http://schemas.microsoft.com/office/drawing/2014/main" id="{4942E0E2-7329-4233-A5C5-B4985F898A2C}"/>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6" name="Shape 4">
          <a:extLst>
            <a:ext uri="{FF2B5EF4-FFF2-40B4-BE49-F238E27FC236}">
              <a16:creationId xmlns:a16="http://schemas.microsoft.com/office/drawing/2014/main" id="{F889E2B4-84C8-46EC-B9BC-5AD4B79D8958}"/>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7" name="Shape 4">
          <a:extLst>
            <a:ext uri="{FF2B5EF4-FFF2-40B4-BE49-F238E27FC236}">
              <a16:creationId xmlns:a16="http://schemas.microsoft.com/office/drawing/2014/main" id="{04507A24-8A83-4801-9872-08DCF4E85936}"/>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8" name="Shape 5">
          <a:extLst>
            <a:ext uri="{FF2B5EF4-FFF2-40B4-BE49-F238E27FC236}">
              <a16:creationId xmlns:a16="http://schemas.microsoft.com/office/drawing/2014/main" id="{22211093-4FBC-4525-BF46-752472F6903B}"/>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59" name="Shape 5">
          <a:extLst>
            <a:ext uri="{FF2B5EF4-FFF2-40B4-BE49-F238E27FC236}">
              <a16:creationId xmlns:a16="http://schemas.microsoft.com/office/drawing/2014/main" id="{10B2FEBD-7EA7-465F-ACF5-C8712D79152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0" name="Shape 6">
          <a:extLst>
            <a:ext uri="{FF2B5EF4-FFF2-40B4-BE49-F238E27FC236}">
              <a16:creationId xmlns:a16="http://schemas.microsoft.com/office/drawing/2014/main" id="{719C108D-FB57-4DF5-90B9-A0CABBB49BD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1" name="Shape 6">
          <a:extLst>
            <a:ext uri="{FF2B5EF4-FFF2-40B4-BE49-F238E27FC236}">
              <a16:creationId xmlns:a16="http://schemas.microsoft.com/office/drawing/2014/main" id="{1CD631C7-9787-47E8-9915-116BB5BEA955}"/>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2" name="Shape 5">
          <a:extLst>
            <a:ext uri="{FF2B5EF4-FFF2-40B4-BE49-F238E27FC236}">
              <a16:creationId xmlns:a16="http://schemas.microsoft.com/office/drawing/2014/main" id="{A5A7EE53-14E2-4E59-96CF-5D779F33A9CA}"/>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3" name="Shape 5">
          <a:extLst>
            <a:ext uri="{FF2B5EF4-FFF2-40B4-BE49-F238E27FC236}">
              <a16:creationId xmlns:a16="http://schemas.microsoft.com/office/drawing/2014/main" id="{E8036D29-3FB3-4127-9C88-A9BD582FF549}"/>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4" name="Shape 6">
          <a:extLst>
            <a:ext uri="{FF2B5EF4-FFF2-40B4-BE49-F238E27FC236}">
              <a16:creationId xmlns:a16="http://schemas.microsoft.com/office/drawing/2014/main" id="{5F6DE7AA-D787-41A9-AC52-7FE39EE0949F}"/>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113</xdr:row>
      <xdr:rowOff>0</xdr:rowOff>
    </xdr:from>
    <xdr:ext cx="76200" cy="38100"/>
    <xdr:sp macro="" textlink="">
      <xdr:nvSpPr>
        <xdr:cNvPr id="65" name="Shape 6">
          <a:extLst>
            <a:ext uri="{FF2B5EF4-FFF2-40B4-BE49-F238E27FC236}">
              <a16:creationId xmlns:a16="http://schemas.microsoft.com/office/drawing/2014/main" id="{F5F9526F-103B-4459-98E1-230EA8B5F89D}"/>
            </a:ext>
          </a:extLst>
        </xdr:cNvPr>
        <xdr:cNvSpPr txBox="1"/>
      </xdr:nvSpPr>
      <xdr:spPr>
        <a:xfrm>
          <a:off x="4617720" y="89603580"/>
          <a:ext cx="76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ell\Documents\082-083\Rate%20Analysis%202082-83.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ari%20pen\GAUTAM%20(F)\Rate%20Analysis-road2069-70\Palpa_Rate%20Analysis_069_7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8-59\Notice%20No.%203\contract-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ari%20pen\GAUTAM%20(F)\Etc\Dumre%20Bazzer\Accessor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ari%20pen\GAUTAM%20(F)\kusum\Rate%20Analysis-road\Palpa_Rate%20Analysis_069_7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DR"/>
      <sheetName val="4aoc"/>
      <sheetName val="Input"/>
      <sheetName val="SUMM_RATE"/>
      <sheetName val="10(MB)"/>
      <sheetName val="BASIC_UR"/>
      <sheetName val="C.W of Germu"/>
      <sheetName val="Sheet1"/>
      <sheetName val="material rate"/>
      <sheetName val="Rate analysis"/>
      <sheetName val="Wall"/>
      <sheetName val="manhole1"/>
      <sheetName val="pumph"/>
      <sheetName val="septik "/>
      <sheetName val="sitednt."/>
      <sheetName val="Abstract1"/>
      <sheetName val="DetailEst"/>
      <sheetName val="MHS12"/>
      <sheetName val="1.5m slab culvert"/>
      <sheetName val="RevisedBOQ"/>
      <sheetName val="VC_Cost"/>
      <sheetName val="Updated Rates Summary"/>
      <sheetName val="District Rate"/>
      <sheetName val="Control"/>
      <sheetName val="Rates"/>
      <sheetName val="Ta301"/>
      <sheetName val="Ta304"/>
      <sheetName val="Ta403"/>
      <sheetName val="Rate analysis of Road"/>
      <sheetName val="Main_Reinforc"/>
      <sheetName val="Update Descrip"/>
      <sheetName val="Toilet block"/>
      <sheetName val="Projection Summary"/>
      <sheetName val="Input SQ"/>
      <sheetName val="Basic rates"/>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Guard h"/>
      <sheetName val="Sheets"/>
      <sheetName val="Slab sch to bf-4"/>
      <sheetName val="MB1"/>
      <sheetName val="ablast"/>
      <sheetName val="1. material rate"/>
      <sheetName val="main block"/>
      <sheetName val="Pipedesign"/>
      <sheetName val="bldg"/>
      <sheetName val="C wall &amp;gate"/>
      <sheetName val="#REF"/>
      <sheetName val="Rates_Latest"/>
      <sheetName val="TranspAnalysis"/>
      <sheetName val="Features"/>
      <sheetName val="FER-BPC"/>
      <sheetName val="Flow Dia"/>
      <sheetName val="Trans_Ana Final"/>
      <sheetName val="MatLabRate"/>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 val="Dim. cal."/>
      <sheetName val="waterT"/>
      <sheetName val="NORMS"/>
      <sheetName val="Summary of CostHalf"/>
      <sheetName val="pumph12"/>
      <sheetName val="Soakpit12"/>
      <sheetName val="Collection"/>
      <sheetName val="Transportation"/>
      <sheetName val="Loading_Unloading"/>
      <sheetName val="Summary_of_Rates"/>
      <sheetName val="Abstract Cost"/>
      <sheetName val="FRT 20m³"/>
      <sheetName val="transpt"/>
      <sheetName val="Basic Rate"/>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damie Khata"/>
      <sheetName val="Sheet2"/>
      <sheetName val="Sheet3"/>
      <sheetName val="Amdanie Khata"/>
      <sheetName val="Bir.C."/>
      <sheetName val="Basic 2"/>
      <sheetName val="manhole1"/>
      <sheetName val="pumph"/>
      <sheetName val="septik "/>
      <sheetName val="sitednt."/>
      <sheetName val="soakpit"/>
      <sheetName val="water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1. Material rate"/>
      <sheetName val="Hire rate"/>
      <sheetName val="2.Transportation"/>
      <sheetName val="3.Load_Unload"/>
      <sheetName val="4. Collection"/>
      <sheetName val="Final Summary of Rates"/>
      <sheetName val="Rate analysis"/>
      <sheetName val="Sheet3"/>
      <sheetName val="Sheet2"/>
      <sheetName val="Sheet1"/>
      <sheetName val="print"/>
      <sheetName val="calculation sheet"/>
      <sheetName val="transp data"/>
      <sheetName val="Summary (Checklist)"/>
    </sheetNames>
    <sheetDataSet>
      <sheetData sheetId="0" refreshError="1"/>
      <sheetData sheetId="1" refreshError="1">
        <row r="49">
          <cell r="I49">
            <v>1085</v>
          </cell>
        </row>
        <row r="189">
          <cell r="I189">
            <v>1314.19</v>
          </cell>
        </row>
        <row r="190">
          <cell r="I190">
            <v>1355.47</v>
          </cell>
        </row>
        <row r="191">
          <cell r="I191">
            <v>1314.65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BR"/>
      <sheetName val="Rates"/>
      <sheetName val="Rate Analysis"/>
      <sheetName val="Name"/>
      <sheetName val="DO NOT EDIT"/>
      <sheetName val="Basic rates"/>
      <sheetName val="Electric of office bldg"/>
      <sheetName val="Electric of Quater"/>
      <sheetName val="Qtr bldg final"/>
      <sheetName val="sanitary of office bldg"/>
      <sheetName val="sanitary of Quater"/>
      <sheetName val="material rate"/>
      <sheetName val="1.5m slab culvert"/>
      <sheetName val="Toilet"/>
      <sheetName val="main building"/>
      <sheetName val="C.W of Germu"/>
      <sheetName val="Sheet1"/>
      <sheetName val="Input"/>
      <sheetName val="SUMM_RATE"/>
      <sheetName val="C.W and landescape "/>
      <sheetName val="furnishing (2)"/>
      <sheetName val="GroundFloor"/>
      <sheetName val="Sheet2"/>
      <sheetName val="EW Revisd63 (2)"/>
      <sheetName val="DRates"/>
      <sheetName val="FRT Estimate 2 cum"/>
      <sheetName val="Furniture"/>
      <sheetName val="Septictank (2)"/>
      <sheetName val="F-Apdx-VII"/>
      <sheetName val="F_Apdx-VI"/>
      <sheetName val="F_XVI-1(1.WD)"/>
      <sheetName val="F_Apdx-V"/>
      <sheetName val="Bir.C."/>
      <sheetName val="Basic064-65"/>
      <sheetName val="Cost_Boundary_Wall"/>
      <sheetName val="Cost_Footpath_Pavement_Others"/>
      <sheetName val="Cost_Gate"/>
      <sheetName val="Cost_Shop"/>
      <sheetName val="Cost_Storm_Drain"/>
      <sheetName val="Cost_Workshop"/>
      <sheetName val="PD_Design"/>
      <sheetName val="Sheets"/>
      <sheetName val="post office"/>
      <sheetName val=" Shed &amp; canteen"/>
      <sheetName val="bar wt."/>
      <sheetName val="RCT"/>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RtAn"/>
      <sheetName val="C.W and landescape tanahu"/>
      <sheetName val="furnishing "/>
      <sheetName val="Rate"/>
      <sheetName val="Detail"/>
      <sheetName val="MatLabRate"/>
      <sheetName val="ablast"/>
      <sheetName val="Delast"/>
      <sheetName val="Estimate Summary"/>
      <sheetName val="Details"/>
      <sheetName val="Guard h"/>
      <sheetName val="shop room"/>
      <sheetName val="transportation"/>
      <sheetName val="Estimate"/>
      <sheetName val="Slab span-thickness table"/>
      <sheetName val="CheckList"/>
      <sheetName val="PipeDesign"/>
      <sheetName val="detailest"/>
      <sheetName val="irrigation"/>
      <sheetName val="drain pipe and kitchen"/>
      <sheetName val="final report"/>
      <sheetName val="DI fittings"/>
      <sheetName val="GI fittings"/>
      <sheetName val="mat. rat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DR"/>
      <sheetName val="5aoc"/>
      <sheetName val="Collection"/>
      <sheetName val="1RB"/>
      <sheetName val="Anchorage"/>
      <sheetName val="Final RB "/>
      <sheetName val="Anchorage_MB"/>
      <sheetName val="BPT_MB"/>
      <sheetName val="Intake_MB"/>
      <sheetName val="Pipe lay_MB"/>
      <sheetName val="RVT_MB"/>
      <sheetName val="_MB Final"/>
      <sheetName val="Pipe laying"/>
      <sheetName val="Pipe &amp; fittings (1"/>
      <sheetName val="25 m3 RVT"/>
      <sheetName val="4th CB"/>
      <sheetName val="Dist. Rate"/>
      <sheetName val="Equipment Rates"/>
      <sheetName val="Transport_Cost_F"/>
      <sheetName val=" kaski D.Rate"/>
      <sheetName val="Labour"/>
      <sheetName val="4aoc"/>
      <sheetName val="Abstract1"/>
      <sheetName val="HL-Data"/>
      <sheetName val="District Rate"/>
      <sheetName val="Update Descrip"/>
      <sheetName val="Estimate drain vinayak"/>
      <sheetName val="RevisedBOQ"/>
      <sheetName val="VC_Cost"/>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row r="12">
          <cell r="C12" t="str">
            <v>Approach road and Compound / Retaining Wall</v>
          </cell>
        </row>
      </sheetData>
      <sheetData sheetId="111"/>
      <sheetData sheetId="112">
        <row r="12">
          <cell r="C12" t="str">
            <v>Approach road and Compound / Retaining Wall</v>
          </cell>
        </row>
      </sheetData>
      <sheetData sheetId="113"/>
      <sheetData sheetId="114"/>
      <sheetData sheetId="115"/>
      <sheetData sheetId="116"/>
      <sheetData sheetId="117"/>
      <sheetData sheetId="118"/>
      <sheetData sheetId="119"/>
      <sheetData sheetId="120"/>
      <sheetData sheetId="121"/>
      <sheetData sheetId="122">
        <row r="12">
          <cell r="C12" t="str">
            <v>Approach road and Compound / Retaining Wall</v>
          </cell>
        </row>
      </sheetData>
      <sheetData sheetId="123"/>
      <sheetData sheetId="124"/>
      <sheetData sheetId="125"/>
      <sheetData sheetId="126"/>
      <sheetData sheetId="127"/>
      <sheetData sheetId="128">
        <row r="12">
          <cell r="C12" t="str">
            <v>Approach road and Compound / Retaining Wall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2">
          <cell r="C12" t="str">
            <v>Approach road and Compound / Retaining Wall</v>
          </cell>
        </row>
      </sheetData>
      <sheetData sheetId="158"/>
      <sheetData sheetId="159"/>
      <sheetData sheetId="160"/>
      <sheetData sheetId="161"/>
      <sheetData sheetId="162"/>
      <sheetData sheetId="163">
        <row r="12">
          <cell r="C12" t="str">
            <v>Approach road and Compound / Retaining Wall</v>
          </cell>
        </row>
      </sheetData>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sheetData sheetId="177"/>
      <sheetData sheetId="178"/>
      <sheetData sheetId="179"/>
      <sheetData sheetId="180"/>
      <sheetData sheetId="181">
        <row r="12">
          <cell r="C12" t="str">
            <v>Approach road and Compound / Retaining Wall</v>
          </cell>
        </row>
      </sheetData>
      <sheetData sheetId="182"/>
      <sheetData sheetId="183"/>
      <sheetData sheetId="184"/>
      <sheetData sheetId="185"/>
      <sheetData sheetId="186"/>
      <sheetData sheetId="187">
        <row r="12">
          <cell r="C12" t="str">
            <v>Approach road and Compound / Retaining Wall</v>
          </cell>
        </row>
      </sheetData>
      <sheetData sheetId="188"/>
      <sheetData sheetId="189"/>
      <sheetData sheetId="190"/>
      <sheetData sheetId="191"/>
      <sheetData sheetId="192"/>
      <sheetData sheetId="193">
        <row r="12">
          <cell r="C12" t="str">
            <v>Approach road and Compound / Retaining Wall</v>
          </cell>
        </row>
      </sheetData>
      <sheetData sheetId="194"/>
      <sheetData sheetId="195"/>
      <sheetData sheetId="196"/>
      <sheetData sheetId="197"/>
      <sheetData sheetId="198"/>
      <sheetData sheetId="199">
        <row r="12">
          <cell r="C12" t="str">
            <v>Approach road and Compound / Retaining Wall</v>
          </cell>
        </row>
      </sheetData>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DO NOT EDIT"/>
      <sheetName val="Rate analysis"/>
      <sheetName val="mainb"/>
      <sheetName val="basic coding "/>
      <sheetName val="update Rate"/>
      <sheetName val="MatLabRate"/>
      <sheetName val="Electric of office bldg"/>
      <sheetName val="Electric of Quater"/>
      <sheetName val="Qtr bldg final"/>
      <sheetName val="sanitary of office bldg"/>
      <sheetName val="sanitary of Quater"/>
      <sheetName val="Running Bill"/>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Basic"/>
      <sheetName val="Quantities"/>
      <sheetName val="Sheet2"/>
      <sheetName val="Slab span-thickness table"/>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INPUT"/>
      <sheetName val="District Rate +....."/>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Update Descrip"/>
      <sheetName val="DRates"/>
      <sheetName val="RtAn"/>
      <sheetName val="Sheets"/>
      <sheetName val="SUMM_RATE"/>
      <sheetName val="BR"/>
      <sheetName val="C.W and landescape "/>
      <sheetName val="bar wt."/>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 val="1. material rate"/>
      <sheetName val="WorkerChart"/>
      <sheetName val="MaterialChart"/>
      <sheetName val="RATA_ANA"/>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Electric of office bldg"/>
      <sheetName val="Electric of Quater"/>
      <sheetName val="Qtr bldg final"/>
      <sheetName val="sanitary of office bldg"/>
      <sheetName val="sanitary of Quater"/>
      <sheetName val="Dist. Rate"/>
      <sheetName val="Input mat rate"/>
      <sheetName val="Detail"/>
      <sheetName val="Projection Summary"/>
      <sheetName val="material rate"/>
      <sheetName val="GF"/>
      <sheetName val="Basic rates"/>
      <sheetName val="Sheet2"/>
      <sheetName val="Input"/>
      <sheetName val="BASIC_UR"/>
      <sheetName val="Rate Analysis"/>
      <sheetName val="M-RATE"/>
      <sheetName val="bldg"/>
      <sheetName val="main block"/>
      <sheetName val="quantity of 6m slab culvurt"/>
      <sheetName val="F_Piperate"/>
      <sheetName val="UR PLJ(TB)"/>
      <sheetName val="4aoc"/>
      <sheetName val="Major Crossing Pipe marker"/>
      <sheetName val="Running Bill"/>
      <sheetName val="Basic"/>
      <sheetName val="8th MB"/>
      <sheetName val="BR"/>
      <sheetName val="Bir.C."/>
      <sheetName val="RevisedBOQ"/>
      <sheetName val="VC_Cost"/>
      <sheetName val="DO NOT EDI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detail estimation"/>
      <sheetName val="DI fittings"/>
      <sheetName val="GI fittings"/>
      <sheetName val="rate from boq"/>
      <sheetName val="drain pipe and kitchen"/>
      <sheetName val="MatLabRate"/>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 val="transportation"/>
      <sheetName val="Abstract Cost"/>
      <sheetName val="G-Abstract"/>
      <sheetName val="Machinery"/>
      <sheetName val="Pipedesign"/>
      <sheetName val="Custom_Intake_DataEntry"/>
      <sheetName val="Nodal_Data"/>
      <sheetName val="LPCD"/>
      <sheetName val="Basic Rate"/>
      <sheetName val="District Rate"/>
      <sheetName val="MAT"/>
      <sheetName val="BOQ_ZB"/>
      <sheetName val="Detailed"/>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sheetData sheetId="60"/>
      <sheetData sheetId="61"/>
      <sheetData sheetId="62"/>
      <sheetData sheetId="63"/>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row r="11">
          <cell r="C11" t="str">
            <v>Earth work excavation in foundation</v>
          </cell>
        </row>
      </sheetData>
      <sheetData sheetId="73"/>
      <sheetData sheetId="74"/>
      <sheetData sheetId="75"/>
      <sheetData sheetId="76"/>
      <sheetData sheetId="77"/>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row r="11">
          <cell r="C11" t="str">
            <v>Earth work excavation in foundation</v>
          </cell>
        </row>
      </sheetData>
      <sheetData sheetId="85"/>
      <sheetData sheetId="86"/>
      <sheetData sheetId="87"/>
      <sheetData sheetId="88"/>
      <sheetData sheetId="89"/>
      <sheetData sheetId="90"/>
      <sheetData sheetId="91"/>
      <sheetData sheetId="92"/>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sheetData sheetId="104"/>
      <sheetData sheetId="105">
        <row r="11">
          <cell r="C11" t="str">
            <v>Earth work excavation in foundation</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1">
          <cell r="C11" t="str">
            <v>Earth work excavation in foundation</v>
          </cell>
        </row>
      </sheetData>
      <sheetData sheetId="128"/>
      <sheetData sheetId="129">
        <row r="11">
          <cell r="C11" t="str">
            <v>Earth work excavation in foundation</v>
          </cell>
        </row>
      </sheetData>
      <sheetData sheetId="130"/>
      <sheetData sheetId="131"/>
      <sheetData sheetId="132"/>
      <sheetData sheetId="133"/>
      <sheetData sheetId="134">
        <row r="11">
          <cell r="C11" t="str">
            <v>Earth work excavation in foundation</v>
          </cell>
        </row>
      </sheetData>
      <sheetData sheetId="135"/>
      <sheetData sheetId="136">
        <row r="11">
          <cell r="C11" t="str">
            <v>Earth work excavation in foundation</v>
          </cell>
        </row>
      </sheetData>
      <sheetData sheetId="137"/>
      <sheetData sheetId="138"/>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row r="11">
          <cell r="C11" t="str">
            <v>Earth work excavation in foundation</v>
          </cell>
        </row>
      </sheetData>
      <sheetData sheetId="149"/>
      <sheetData sheetId="150">
        <row r="11">
          <cell r="C11" t="str">
            <v>Earth work excavation in foundation</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EW Revisd63 (2)"/>
      <sheetName val="Basic"/>
      <sheetName val="final estimate"/>
      <sheetName val="sanitary of office bldg"/>
      <sheetName val="WorkerChart"/>
      <sheetName val="MaterialChart"/>
      <sheetName val="HP"/>
      <sheetName val="Sheet2"/>
      <sheetName val="C wall &amp;gate"/>
      <sheetName val="Basic rates"/>
      <sheetName val="offfice building"/>
      <sheetName val="manhole"/>
      <sheetName val="bldg"/>
      <sheetName val="sanitary"/>
      <sheetName val="SUMM_RATE"/>
      <sheetName val="1.5m slab culvert"/>
      <sheetName val="DetailEst"/>
      <sheetName val="Input"/>
      <sheetName val="BASIC_UR"/>
      <sheetName val="pumph"/>
      <sheetName val="SANI"/>
      <sheetName val="Qty_Manhole"/>
      <sheetName val="Constants"/>
      <sheetName val="PD-CW-Sample"/>
      <sheetName val="rates"/>
      <sheetName val="Sheet1"/>
      <sheetName val="Final Abstract"/>
      <sheetName val="Detail Estimation"/>
      <sheetName val="C.W of Germu"/>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Name"/>
      <sheetName val="1st mb"/>
      <sheetName val="District Rate Input"/>
      <sheetName val="QTY"/>
      <sheetName val="Basic Rate"/>
      <sheetName val="District Rate"/>
      <sheetName val="District mat Rate"/>
      <sheetName val="Site UNITRATES"/>
      <sheetName val="Land Scapping"/>
      <sheetName val="incinerator"/>
      <sheetName val="Quantities"/>
      <sheetName val="ab"/>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Grease"/>
      <sheetName val="Reno_Main"/>
      <sheetName val="Reno_MCH"/>
      <sheetName val="ToiletBl"/>
      <sheetName val="Services"/>
      <sheetName val="ST-1"/>
      <sheetName val="ST-3"/>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 val="Abstract1"/>
      <sheetName val="Road and Drain Construction"/>
      <sheetName val="waste burner"/>
      <sheetName val="Estimate"/>
      <sheetName val="4aoc"/>
      <sheetName val="Rate analysis_New"/>
      <sheetName val="1. material rate"/>
      <sheetName val="Schedule Of Rates"/>
      <sheetName val="RA"/>
      <sheetName val="transpt"/>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row r="11">
          <cell r="C11" t="str">
            <v>Old building</v>
          </cell>
        </row>
      </sheetData>
      <sheetData sheetId="83">
        <row r="11">
          <cell r="C11" t="str">
            <v>Old building</v>
          </cell>
        </row>
      </sheetData>
      <sheetData sheetId="84"/>
      <sheetData sheetId="85">
        <row r="11">
          <cell r="C11" t="str">
            <v>Old building</v>
          </cell>
        </row>
      </sheetData>
      <sheetData sheetId="86">
        <row r="11">
          <cell r="C11" t="str">
            <v>Old building</v>
          </cell>
        </row>
      </sheetData>
      <sheetData sheetId="87">
        <row r="11">
          <cell r="C11" t="str">
            <v>Old building</v>
          </cell>
        </row>
      </sheetData>
      <sheetData sheetId="88">
        <row r="11">
          <cell r="C11" t="str">
            <v>Old building</v>
          </cell>
        </row>
      </sheetData>
      <sheetData sheetId="89"/>
      <sheetData sheetId="90"/>
      <sheetData sheetId="91"/>
      <sheetData sheetId="92"/>
      <sheetData sheetId="93"/>
      <sheetData sheetId="94"/>
      <sheetData sheetId="95">
        <row r="11">
          <cell r="C11" t="str">
            <v>Old building</v>
          </cell>
        </row>
      </sheetData>
      <sheetData sheetId="96">
        <row r="11">
          <cell r="C11" t="str">
            <v>Old building</v>
          </cell>
        </row>
      </sheetData>
      <sheetData sheetId="97">
        <row r="11">
          <cell r="C11" t="str">
            <v>Old building</v>
          </cell>
        </row>
      </sheetData>
      <sheetData sheetId="98"/>
      <sheetData sheetId="99">
        <row r="11">
          <cell r="C11" t="str">
            <v>Old building</v>
          </cell>
        </row>
      </sheetData>
      <sheetData sheetId="100">
        <row r="11">
          <cell r="C11" t="str">
            <v>Old building</v>
          </cell>
        </row>
      </sheetData>
      <sheetData sheetId="101">
        <row r="11">
          <cell r="C11" t="str">
            <v>Old building</v>
          </cell>
        </row>
      </sheetData>
      <sheetData sheetId="102">
        <row r="11">
          <cell r="C11" t="str">
            <v>Old building</v>
          </cell>
        </row>
      </sheetData>
      <sheetData sheetId="103">
        <row r="11">
          <cell r="C11" t="str">
            <v>Old building</v>
          </cell>
        </row>
      </sheetData>
      <sheetData sheetId="104">
        <row r="11">
          <cell r="C11" t="str">
            <v>Old building</v>
          </cell>
        </row>
      </sheetData>
      <sheetData sheetId="105"/>
      <sheetData sheetId="106"/>
      <sheetData sheetId="107">
        <row r="11">
          <cell r="C11" t="str">
            <v>Old building</v>
          </cell>
        </row>
      </sheetData>
      <sheetData sheetId="108">
        <row r="11">
          <cell r="C11" t="str">
            <v>Old building</v>
          </cell>
        </row>
      </sheetData>
      <sheetData sheetId="109">
        <row r="11">
          <cell r="C11" t="str">
            <v>Old building</v>
          </cell>
        </row>
      </sheetData>
      <sheetData sheetId="110"/>
      <sheetData sheetId="111"/>
      <sheetData sheetId="112"/>
      <sheetData sheetId="113">
        <row r="11">
          <cell r="C11" t="str">
            <v>Old building</v>
          </cell>
        </row>
      </sheetData>
      <sheetData sheetId="114">
        <row r="11">
          <cell r="C11" t="str">
            <v>Old building</v>
          </cell>
        </row>
      </sheetData>
      <sheetData sheetId="115"/>
      <sheetData sheetId="116"/>
      <sheetData sheetId="117">
        <row r="11">
          <cell r="C11" t="str">
            <v>Old building</v>
          </cell>
        </row>
      </sheetData>
      <sheetData sheetId="118">
        <row r="11">
          <cell r="C11" t="str">
            <v>Old building</v>
          </cell>
        </row>
      </sheetData>
      <sheetData sheetId="119">
        <row r="11">
          <cell r="C11" t="str">
            <v>Old building</v>
          </cell>
        </row>
      </sheetData>
      <sheetData sheetId="120"/>
      <sheetData sheetId="121"/>
      <sheetData sheetId="122"/>
      <sheetData sheetId="123"/>
      <sheetData sheetId="124"/>
      <sheetData sheetId="125">
        <row r="11">
          <cell r="C11" t="str">
            <v>Old building</v>
          </cell>
        </row>
      </sheetData>
      <sheetData sheetId="126"/>
      <sheetData sheetId="127"/>
      <sheetData sheetId="128"/>
      <sheetData sheetId="129">
        <row r="11">
          <cell r="C11" t="str">
            <v>Old building</v>
          </cell>
        </row>
      </sheetData>
      <sheetData sheetId="130"/>
      <sheetData sheetId="131"/>
      <sheetData sheetId="132"/>
      <sheetData sheetId="133"/>
      <sheetData sheetId="134">
        <row r="11">
          <cell r="C11" t="str">
            <v>Old building</v>
          </cell>
        </row>
      </sheetData>
      <sheetData sheetId="135">
        <row r="11">
          <cell r="C11" t="str">
            <v>Old building</v>
          </cell>
        </row>
      </sheetData>
      <sheetData sheetId="136"/>
      <sheetData sheetId="137"/>
      <sheetData sheetId="138">
        <row r="11">
          <cell r="C11" t="str">
            <v>Old building</v>
          </cell>
        </row>
      </sheetData>
      <sheetData sheetId="139">
        <row r="11">
          <cell r="C11" t="str">
            <v>Old building</v>
          </cell>
        </row>
      </sheetData>
      <sheetData sheetId="140">
        <row r="11">
          <cell r="C11" t="str">
            <v>Old building</v>
          </cell>
        </row>
      </sheetData>
      <sheetData sheetId="141"/>
      <sheetData sheetId="142"/>
      <sheetData sheetId="143"/>
      <sheetData sheetId="144">
        <row r="11">
          <cell r="C11" t="str">
            <v>Old building</v>
          </cell>
        </row>
      </sheetData>
      <sheetData sheetId="145">
        <row r="11">
          <cell r="C11" t="str">
            <v>Old building</v>
          </cell>
        </row>
      </sheetData>
      <sheetData sheetId="146"/>
      <sheetData sheetId="147"/>
      <sheetData sheetId="148">
        <row r="11">
          <cell r="C11" t="str">
            <v>Old building</v>
          </cell>
        </row>
      </sheetData>
      <sheetData sheetId="149">
        <row r="11">
          <cell r="C11" t="str">
            <v>Old building</v>
          </cell>
        </row>
      </sheetData>
      <sheetData sheetId="150">
        <row r="11">
          <cell r="C11" t="str">
            <v>Old building</v>
          </cell>
        </row>
      </sheetData>
      <sheetData sheetId="151"/>
      <sheetData sheetId="152"/>
      <sheetData sheetId="153"/>
      <sheetData sheetId="154">
        <row r="11">
          <cell r="C11" t="str">
            <v>Old building</v>
          </cell>
        </row>
      </sheetData>
      <sheetData sheetId="155">
        <row r="11">
          <cell r="C11" t="str">
            <v>Old building</v>
          </cell>
        </row>
      </sheetData>
      <sheetData sheetId="156"/>
      <sheetData sheetId="157"/>
      <sheetData sheetId="158">
        <row r="11">
          <cell r="C11" t="str">
            <v>Old building</v>
          </cell>
        </row>
      </sheetData>
      <sheetData sheetId="159">
        <row r="11">
          <cell r="C11" t="str">
            <v>Old building</v>
          </cell>
        </row>
      </sheetData>
      <sheetData sheetId="160">
        <row r="11">
          <cell r="C11" t="str">
            <v>Old building</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zoomScale="85" zoomScaleNormal="85" workbookViewId="0">
      <selection activeCell="B13" sqref="B13"/>
    </sheetView>
  </sheetViews>
  <sheetFormatPr defaultColWidth="9.140625" defaultRowHeight="15"/>
  <cols>
    <col min="1" max="1" width="9.140625" style="56"/>
    <col min="2" max="2" width="54.85546875" style="56" customWidth="1"/>
    <col min="3" max="3" width="35.85546875" style="56" customWidth="1"/>
    <col min="4" max="16384" width="9.140625" style="56"/>
  </cols>
  <sheetData>
    <row r="1" spans="1:8" s="57" customFormat="1">
      <c r="A1" s="229" t="s">
        <v>0</v>
      </c>
      <c r="B1" s="229"/>
      <c r="C1" s="229"/>
    </row>
    <row r="2" spans="1:8" s="57" customFormat="1" ht="15.75">
      <c r="A2" s="230" t="s">
        <v>38</v>
      </c>
      <c r="B2" s="230"/>
      <c r="C2" s="230"/>
    </row>
    <row r="3" spans="1:8" s="57" customFormat="1" ht="18.75">
      <c r="A3" s="231" t="s">
        <v>39</v>
      </c>
      <c r="B3" s="231"/>
      <c r="C3" s="231"/>
    </row>
    <row r="4" spans="1:8" s="57" customFormat="1" ht="18.75">
      <c r="A4" s="231" t="s">
        <v>23</v>
      </c>
      <c r="B4" s="231"/>
      <c r="C4" s="231"/>
    </row>
    <row r="5" spans="1:8" s="57" customFormat="1" ht="18.75">
      <c r="A5" s="232" t="s">
        <v>45</v>
      </c>
      <c r="B5" s="232"/>
      <c r="C5" s="232"/>
    </row>
    <row r="6" spans="1:8" s="57" customFormat="1" ht="18.75">
      <c r="A6" s="71"/>
      <c r="B6" s="71"/>
      <c r="C6" s="71"/>
    </row>
    <row r="7" spans="1:8" s="27" customFormat="1" ht="14.25" customHeight="1">
      <c r="A7" s="14" t="s">
        <v>105</v>
      </c>
      <c r="B7" s="14"/>
      <c r="C7" s="14"/>
      <c r="D7" s="14"/>
      <c r="E7" s="14"/>
      <c r="F7" s="33"/>
      <c r="G7" s="33"/>
      <c r="H7" s="33"/>
    </row>
    <row r="8" spans="1:8" s="30" customFormat="1" ht="15" customHeight="1">
      <c r="A8" s="14" t="s">
        <v>409</v>
      </c>
      <c r="B8" s="14"/>
      <c r="C8" s="14"/>
      <c r="D8" s="87"/>
      <c r="E8" s="87"/>
      <c r="F8" s="87"/>
      <c r="G8" s="29"/>
      <c r="H8" s="29"/>
    </row>
    <row r="9" spans="1:8" s="30" customFormat="1" ht="15" customHeight="1">
      <c r="A9" s="87" t="s">
        <v>402</v>
      </c>
      <c r="B9" s="87"/>
      <c r="C9" s="87"/>
      <c r="D9" s="29"/>
      <c r="E9" s="29"/>
      <c r="F9" s="31"/>
      <c r="G9" s="32"/>
      <c r="H9" s="32"/>
    </row>
    <row r="10" spans="1:8" ht="15.75" thickBot="1">
      <c r="C10" s="72" t="s">
        <v>50</v>
      </c>
    </row>
    <row r="11" spans="1:8" s="76" customFormat="1" ht="24.75" customHeight="1" thickTop="1" thickBot="1">
      <c r="A11" s="73" t="s">
        <v>40</v>
      </c>
      <c r="B11" s="74" t="s">
        <v>6</v>
      </c>
      <c r="C11" s="75" t="s">
        <v>41</v>
      </c>
    </row>
    <row r="12" spans="1:8" s="57" customFormat="1" ht="31.5" customHeight="1" thickTop="1">
      <c r="A12" s="58" t="s">
        <v>27</v>
      </c>
      <c r="B12" s="59" t="s">
        <v>42</v>
      </c>
      <c r="C12" s="60"/>
    </row>
    <row r="13" spans="1:8" s="57" customFormat="1" ht="31.5" customHeight="1">
      <c r="A13" s="61" t="s">
        <v>26</v>
      </c>
      <c r="B13" s="62" t="s">
        <v>410</v>
      </c>
      <c r="C13" s="63"/>
    </row>
    <row r="14" spans="1:8" s="57" customFormat="1" ht="31.5" customHeight="1">
      <c r="A14" s="64" t="s">
        <v>28</v>
      </c>
      <c r="B14" s="65" t="s">
        <v>43</v>
      </c>
      <c r="C14" s="66"/>
    </row>
    <row r="15" spans="1:8" s="57" customFormat="1" ht="31.5" customHeight="1">
      <c r="A15" s="61" t="s">
        <v>33</v>
      </c>
      <c r="B15" s="62" t="s">
        <v>44</v>
      </c>
      <c r="C15" s="67"/>
    </row>
    <row r="16" spans="1:8" s="57" customFormat="1" ht="31.5" customHeight="1">
      <c r="A16" s="68" t="s">
        <v>35</v>
      </c>
      <c r="B16" s="69" t="s">
        <v>46</v>
      </c>
      <c r="C16" s="70"/>
    </row>
    <row r="17" spans="1:3" s="57" customFormat="1" ht="74.25" customHeight="1">
      <c r="A17" s="236" t="s">
        <v>47</v>
      </c>
      <c r="B17" s="237"/>
      <c r="C17" s="238"/>
    </row>
    <row r="18" spans="1:3" s="28" customFormat="1" ht="50.25" customHeight="1">
      <c r="A18" s="239" t="s">
        <v>14</v>
      </c>
      <c r="B18" s="240"/>
      <c r="C18" s="241"/>
    </row>
    <row r="19" spans="1:3" s="28" customFormat="1" ht="72.75" customHeight="1">
      <c r="A19" s="239" t="s">
        <v>15</v>
      </c>
      <c r="B19" s="240"/>
      <c r="C19" s="241"/>
    </row>
    <row r="20" spans="1:3" s="28" customFormat="1" ht="43.5" customHeight="1">
      <c r="A20" s="239" t="s">
        <v>16</v>
      </c>
      <c r="B20" s="240"/>
      <c r="C20" s="241"/>
    </row>
    <row r="21" spans="1:3" s="28" customFormat="1" ht="39.75" customHeight="1">
      <c r="A21" s="239" t="s">
        <v>17</v>
      </c>
      <c r="B21" s="240"/>
      <c r="C21" s="241"/>
    </row>
    <row r="22" spans="1:3" s="28" customFormat="1" ht="39" customHeight="1">
      <c r="A22" s="239" t="s">
        <v>18</v>
      </c>
      <c r="B22" s="240"/>
      <c r="C22" s="241"/>
    </row>
    <row r="23" spans="1:3" s="28" customFormat="1" ht="52.5" customHeight="1">
      <c r="A23" s="239" t="s">
        <v>19</v>
      </c>
      <c r="B23" s="240"/>
      <c r="C23" s="241"/>
    </row>
    <row r="24" spans="1:3" s="28" customFormat="1" ht="42" customHeight="1" thickBot="1">
      <c r="A24" s="233" t="s">
        <v>20</v>
      </c>
      <c r="B24" s="234"/>
      <c r="C24" s="235"/>
    </row>
    <row r="25" spans="1:3" s="57" customFormat="1" ht="15.75" thickTop="1"/>
    <row r="26" spans="1:3" s="57" customFormat="1"/>
    <row r="27" spans="1:3" s="57" customFormat="1"/>
    <row r="28" spans="1:3" s="57" customFormat="1"/>
    <row r="29" spans="1:3" s="57" customFormat="1"/>
    <row r="30" spans="1:3" s="57" customFormat="1"/>
    <row r="31" spans="1:3" s="57" customFormat="1"/>
    <row r="32" spans="1:3" s="57" customFormat="1"/>
    <row r="33" s="57" customFormat="1"/>
    <row r="34" s="57" customFormat="1"/>
    <row r="35" s="57" customFormat="1"/>
    <row r="36" s="57" customFormat="1"/>
    <row r="37" s="57" customFormat="1"/>
    <row r="38" s="57" customFormat="1"/>
    <row r="39" s="57" customFormat="1"/>
    <row r="40" s="57" customFormat="1"/>
    <row r="41" s="57" customFormat="1"/>
    <row r="42" s="57" customFormat="1"/>
    <row r="43" s="57" customFormat="1"/>
    <row r="44" s="57" customFormat="1"/>
    <row r="45" s="57" customFormat="1"/>
    <row r="46" s="57" customFormat="1"/>
    <row r="47" s="57" customFormat="1"/>
    <row r="48" s="57" customFormat="1"/>
    <row r="49" s="57" customFormat="1"/>
    <row r="50" s="57" customFormat="1"/>
    <row r="51" s="57" customFormat="1"/>
    <row r="52" s="57" customFormat="1"/>
    <row r="53" s="57" customFormat="1"/>
    <row r="54" s="57" customFormat="1"/>
    <row r="55" s="57" customFormat="1"/>
    <row r="56" s="57" customFormat="1"/>
  </sheetData>
  <mergeCells count="13">
    <mergeCell ref="A24:C24"/>
    <mergeCell ref="A17:C17"/>
    <mergeCell ref="A18:C18"/>
    <mergeCell ref="A19:C19"/>
    <mergeCell ref="A20:C20"/>
    <mergeCell ref="A21:C21"/>
    <mergeCell ref="A22:C22"/>
    <mergeCell ref="A23:C23"/>
    <mergeCell ref="A1:C1"/>
    <mergeCell ref="A2:C2"/>
    <mergeCell ref="A3:C3"/>
    <mergeCell ref="A5:C5"/>
    <mergeCell ref="A4:C4"/>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BOQ_GoI-02</oddFooter>
  </headerFooter>
  <colBreaks count="1" manualBreakCount="1">
    <brk id="3"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F3D-BFA0-4565-B12E-7E6800B39BF7}">
  <dimension ref="A1:W275"/>
  <sheetViews>
    <sheetView view="pageBreakPreview" topLeftCell="A139" zoomScale="70" zoomScaleNormal="100" zoomScaleSheetLayoutView="70" workbookViewId="0">
      <pane xSplit="1" topLeftCell="B1" activePane="topRight" state="frozen"/>
      <selection activeCell="A17" sqref="A17:C17"/>
      <selection pane="topRight" activeCell="B153" sqref="B153"/>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3" t="s">
        <v>0</v>
      </c>
      <c r="B1" s="243"/>
      <c r="C1" s="243"/>
      <c r="D1" s="243"/>
      <c r="E1" s="243"/>
      <c r="F1" s="243"/>
      <c r="G1" s="243"/>
      <c r="H1" s="243"/>
    </row>
    <row r="2" spans="1:8" s="27" customFormat="1" ht="14.25">
      <c r="A2" s="244" t="s">
        <v>21</v>
      </c>
      <c r="B2" s="244"/>
      <c r="C2" s="244"/>
      <c r="D2" s="244"/>
      <c r="E2" s="244"/>
      <c r="F2" s="244"/>
      <c r="G2" s="244"/>
      <c r="H2" s="244"/>
    </row>
    <row r="3" spans="1:8" s="27" customFormat="1" ht="18.75">
      <c r="A3" s="245" t="s">
        <v>22</v>
      </c>
      <c r="B3" s="245"/>
      <c r="C3" s="245"/>
      <c r="D3" s="245"/>
      <c r="E3" s="245"/>
      <c r="F3" s="245"/>
      <c r="G3" s="245"/>
      <c r="H3" s="245"/>
    </row>
    <row r="4" spans="1:8" s="27" customFormat="1" ht="14.25">
      <c r="A4" s="244" t="s">
        <v>23</v>
      </c>
      <c r="B4" s="244"/>
      <c r="C4" s="244"/>
      <c r="D4" s="244"/>
      <c r="E4" s="244"/>
      <c r="F4" s="244"/>
      <c r="G4" s="244"/>
      <c r="H4" s="244"/>
    </row>
    <row r="5" spans="1:8" s="27" customFormat="1" ht="14.25">
      <c r="A5" s="246" t="s">
        <v>1</v>
      </c>
      <c r="B5" s="246"/>
      <c r="C5" s="246"/>
      <c r="D5" s="246"/>
      <c r="E5" s="246"/>
      <c r="F5" s="246"/>
      <c r="G5" s="246"/>
      <c r="H5" s="246"/>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5(Five) School Buildings across Kathmandu, Nuwakot, Dhading and Gorkha Districts.</v>
      </c>
      <c r="B8" s="87"/>
      <c r="C8" s="87"/>
      <c r="D8" s="87"/>
      <c r="E8" s="87"/>
      <c r="F8" s="87"/>
      <c r="G8" s="29"/>
      <c r="H8" s="29"/>
    </row>
    <row r="9" spans="1:8" s="30" customFormat="1" ht="15" customHeight="1">
      <c r="A9" s="87" t="str">
        <f>Summary_BOQ!A9</f>
        <v>Contract ID: MoEST/CLPIU/GoI/WORKS/2082-083/NCB-02</v>
      </c>
      <c r="B9" s="87"/>
      <c r="C9" s="87"/>
      <c r="D9" s="87"/>
      <c r="E9" s="87"/>
      <c r="F9" s="87"/>
      <c r="G9" s="29"/>
      <c r="H9" s="29"/>
    </row>
    <row r="10" spans="1:8" s="30" customFormat="1" ht="15" customHeight="1">
      <c r="A10" s="87" t="s">
        <v>379</v>
      </c>
      <c r="B10" s="87"/>
      <c r="C10" s="87"/>
      <c r="D10" s="87"/>
      <c r="E10" s="87"/>
      <c r="F10" s="87"/>
      <c r="G10" s="29"/>
      <c r="H10" s="29"/>
    </row>
    <row r="11" spans="1:8" s="30" customFormat="1" ht="15" customHeight="1">
      <c r="A11" s="87" t="s">
        <v>380</v>
      </c>
      <c r="B11" s="87"/>
      <c r="C11" s="31"/>
      <c r="D11" s="29"/>
      <c r="E11" s="29"/>
      <c r="F11" s="31"/>
      <c r="G11" s="32"/>
      <c r="H11" s="32"/>
    </row>
    <row r="12" spans="1:8" s="30" customFormat="1" ht="15" customHeight="1">
      <c r="A12" s="87"/>
      <c r="B12" s="87"/>
      <c r="C12" s="31"/>
      <c r="D12" s="29"/>
      <c r="E12" s="29"/>
      <c r="F12" s="31"/>
      <c r="G12" s="32"/>
      <c r="H12" s="32"/>
    </row>
    <row r="13" spans="1:8" s="4" customFormat="1">
      <c r="A13" s="242" t="s">
        <v>2</v>
      </c>
      <c r="B13" s="242"/>
      <c r="C13" s="242"/>
    </row>
    <row r="14" spans="1:8" s="4" customFormat="1">
      <c r="A14" s="242" t="s">
        <v>49</v>
      </c>
      <c r="B14" s="242"/>
      <c r="C14" s="242"/>
      <c r="D14" s="242"/>
      <c r="E14" s="242"/>
    </row>
    <row r="15" spans="1:8" s="4" customFormat="1">
      <c r="A15" s="242" t="s">
        <v>48</v>
      </c>
      <c r="B15" s="242"/>
      <c r="C15" s="242"/>
      <c r="D15" s="242"/>
      <c r="E15" s="242"/>
      <c r="F15" s="242"/>
    </row>
    <row r="16" spans="1:8" s="4" customFormat="1">
      <c r="A16" s="242" t="s">
        <v>3</v>
      </c>
      <c r="B16" s="242"/>
      <c r="C16" s="242"/>
    </row>
    <row r="17" spans="1:9" s="5" customFormat="1">
      <c r="A17" s="242" t="s">
        <v>4</v>
      </c>
      <c r="B17" s="242"/>
      <c r="C17" s="242"/>
      <c r="G17" s="28" t="s">
        <v>50</v>
      </c>
    </row>
    <row r="18" spans="1:9" s="1" customFormat="1">
      <c r="A18" s="45"/>
      <c r="B18" s="6"/>
      <c r="C18" s="2"/>
      <c r="D18" s="3"/>
      <c r="E18" s="3"/>
      <c r="F18" s="3"/>
      <c r="G18" s="3"/>
      <c r="H18" s="3"/>
    </row>
    <row r="19" spans="1:9" s="1" customFormat="1" ht="20.25" customHeight="1">
      <c r="A19" s="249" t="s">
        <v>5</v>
      </c>
      <c r="B19" s="247" t="s">
        <v>6</v>
      </c>
      <c r="C19" s="250" t="s">
        <v>7</v>
      </c>
      <c r="D19" s="247" t="s">
        <v>8</v>
      </c>
      <c r="E19" s="250" t="s">
        <v>9</v>
      </c>
      <c r="F19" s="250"/>
      <c r="G19" s="247" t="s">
        <v>10</v>
      </c>
      <c r="H19" s="247" t="s">
        <v>11</v>
      </c>
      <c r="I19" s="27"/>
    </row>
    <row r="20" spans="1:9" s="1" customFormat="1" ht="45.75" customHeight="1">
      <c r="A20" s="249"/>
      <c r="B20" s="247"/>
      <c r="C20" s="250"/>
      <c r="D20" s="247"/>
      <c r="E20" s="112" t="s">
        <v>12</v>
      </c>
      <c r="F20" s="111" t="s">
        <v>13</v>
      </c>
      <c r="G20" s="247"/>
      <c r="H20" s="247"/>
      <c r="I20" s="27"/>
    </row>
    <row r="21" spans="1:9" s="43" customFormat="1" ht="21.75" customHeight="1">
      <c r="A21" s="133"/>
      <c r="B21" s="248" t="s">
        <v>403</v>
      </c>
      <c r="C21" s="248"/>
      <c r="D21" s="248"/>
      <c r="E21" s="248"/>
      <c r="F21" s="248"/>
      <c r="G21" s="54"/>
      <c r="H21" s="133"/>
      <c r="I21" s="42"/>
    </row>
    <row r="22" spans="1:9" s="48" customFormat="1" ht="22.5" customHeight="1">
      <c r="A22" s="130" t="s">
        <v>27</v>
      </c>
      <c r="B22" s="49" t="s">
        <v>357</v>
      </c>
      <c r="C22" s="131"/>
      <c r="D22" s="111"/>
      <c r="E22" s="132"/>
      <c r="F22" s="132"/>
      <c r="G22" s="132"/>
      <c r="H22" s="132"/>
    </row>
    <row r="23" spans="1:9" s="1" customFormat="1" ht="90">
      <c r="A23" s="108">
        <v>1</v>
      </c>
      <c r="B23" s="7" t="s">
        <v>106</v>
      </c>
      <c r="C23" s="52" t="s">
        <v>24</v>
      </c>
      <c r="D23" s="11">
        <v>1</v>
      </c>
      <c r="E23" s="227">
        <v>6293884.1519999998</v>
      </c>
      <c r="F23" s="228" t="s">
        <v>408</v>
      </c>
      <c r="G23" s="53">
        <f>E23</f>
        <v>6293884.1519999998</v>
      </c>
      <c r="H23" s="111"/>
      <c r="I23" s="27"/>
    </row>
    <row r="24" spans="1:9" s="41" customFormat="1" ht="21.75" customHeight="1">
      <c r="A24" s="37"/>
      <c r="B24" s="35" t="s">
        <v>25</v>
      </c>
      <c r="C24" s="36"/>
      <c r="D24" s="108"/>
      <c r="E24" s="38"/>
      <c r="F24" s="39"/>
      <c r="G24" s="77">
        <f>SUM(G21:G23)</f>
        <v>6293884.1519999998</v>
      </c>
      <c r="H24" s="37"/>
      <c r="I24" s="40"/>
    </row>
    <row r="25" spans="1:9" s="83" customFormat="1" ht="21.75" customHeight="1">
      <c r="A25" s="134" t="s">
        <v>26</v>
      </c>
      <c r="B25" s="80" t="s">
        <v>51</v>
      </c>
      <c r="C25" s="80"/>
      <c r="D25" s="15"/>
      <c r="E25" s="80"/>
      <c r="F25" s="80"/>
      <c r="G25" s="81"/>
      <c r="H25" s="134"/>
      <c r="I25" s="82"/>
    </row>
    <row r="26" spans="1:9" s="104" customFormat="1" ht="21.75" customHeight="1">
      <c r="A26" s="135">
        <v>1</v>
      </c>
      <c r="B26" s="136" t="s">
        <v>211</v>
      </c>
      <c r="C26" s="99"/>
      <c r="D26" s="137">
        <v>0</v>
      </c>
      <c r="E26" s="138"/>
      <c r="F26" s="15"/>
      <c r="G26" s="103"/>
      <c r="H26" s="52"/>
      <c r="I26" s="13"/>
    </row>
    <row r="27" spans="1:9" s="1" customFormat="1" ht="285">
      <c r="A27" s="101">
        <v>1.1000000000000001</v>
      </c>
      <c r="B27" s="139" t="s">
        <v>219</v>
      </c>
      <c r="C27" s="101" t="s">
        <v>94</v>
      </c>
      <c r="D27" s="137">
        <v>15</v>
      </c>
      <c r="E27" s="137"/>
      <c r="F27" s="110"/>
      <c r="G27" s="111"/>
      <c r="H27" s="111"/>
      <c r="I27" s="27"/>
    </row>
    <row r="28" spans="1:9" s="1" customFormat="1">
      <c r="A28" s="108">
        <v>1.2</v>
      </c>
      <c r="B28" s="44" t="str">
        <f>'[42]Summary(Civil)'!$B$13</f>
        <v>GENERAL</v>
      </c>
      <c r="C28" s="112"/>
      <c r="D28" s="111"/>
      <c r="E28" s="111"/>
      <c r="F28" s="110"/>
      <c r="G28" s="111"/>
      <c r="H28" s="111"/>
      <c r="I28" s="27"/>
    </row>
    <row r="29" spans="1:9" s="1" customFormat="1" ht="45">
      <c r="A29" s="108" t="s">
        <v>212</v>
      </c>
      <c r="B29" s="78" t="s">
        <v>107</v>
      </c>
      <c r="C29" s="8" t="s">
        <v>95</v>
      </c>
      <c r="D29" s="8">
        <v>1</v>
      </c>
      <c r="E29" s="110"/>
      <c r="F29" s="110"/>
      <c r="G29" s="111"/>
      <c r="H29" s="111"/>
      <c r="I29" s="27"/>
    </row>
    <row r="30" spans="1:9" s="1" customFormat="1" ht="45">
      <c r="A30" s="108" t="s">
        <v>213</v>
      </c>
      <c r="B30" s="78" t="s">
        <v>108</v>
      </c>
      <c r="C30" s="8" t="s">
        <v>96</v>
      </c>
      <c r="D30" s="8">
        <v>1</v>
      </c>
      <c r="E30" s="110"/>
      <c r="F30" s="110"/>
      <c r="G30" s="111"/>
      <c r="H30" s="111"/>
      <c r="I30" s="27"/>
    </row>
    <row r="31" spans="1:9" s="10" customFormat="1" ht="105">
      <c r="A31" s="108" t="s">
        <v>214</v>
      </c>
      <c r="B31" s="78" t="s">
        <v>109</v>
      </c>
      <c r="C31" s="8" t="s">
        <v>97</v>
      </c>
      <c r="D31" s="8">
        <v>1</v>
      </c>
      <c r="E31" s="110"/>
      <c r="F31" s="110"/>
      <c r="G31" s="111"/>
      <c r="H31" s="111"/>
      <c r="I31" s="113"/>
    </row>
    <row r="32" spans="1:9" s="1" customFormat="1" ht="135">
      <c r="A32" s="108" t="s">
        <v>215</v>
      </c>
      <c r="B32" s="78" t="s">
        <v>110</v>
      </c>
      <c r="C32" s="8" t="s">
        <v>97</v>
      </c>
      <c r="D32" s="8">
        <v>1</v>
      </c>
      <c r="E32" s="110"/>
      <c r="F32" s="110"/>
      <c r="G32" s="110"/>
      <c r="H32" s="110"/>
      <c r="I32" s="27"/>
    </row>
    <row r="33" spans="1:12" s="88" customFormat="1" ht="28.5">
      <c r="A33" s="52">
        <v>1.3</v>
      </c>
      <c r="B33" s="79" t="s">
        <v>111</v>
      </c>
      <c r="C33" s="44"/>
      <c r="D33" s="44"/>
      <c r="E33" s="111"/>
      <c r="F33" s="110"/>
      <c r="G33" s="111"/>
      <c r="H33" s="111"/>
      <c r="I33" s="27"/>
      <c r="J33" s="1"/>
      <c r="K33" s="1"/>
      <c r="L33" s="1"/>
    </row>
    <row r="34" spans="1:12" s="88" customFormat="1" ht="45">
      <c r="A34" s="108" t="s">
        <v>220</v>
      </c>
      <c r="B34" s="78" t="s">
        <v>112</v>
      </c>
      <c r="C34" s="8" t="s">
        <v>113</v>
      </c>
      <c r="D34" s="8">
        <v>22.049999999999997</v>
      </c>
      <c r="E34" s="110"/>
      <c r="F34" s="110"/>
      <c r="G34" s="110"/>
      <c r="H34" s="110"/>
      <c r="I34" s="27"/>
      <c r="J34" s="1"/>
      <c r="K34" s="1"/>
      <c r="L34" s="1"/>
    </row>
    <row r="35" spans="1:12" s="98" customFormat="1">
      <c r="A35" s="140">
        <v>1.4</v>
      </c>
      <c r="B35" s="136" t="s">
        <v>216</v>
      </c>
      <c r="C35" s="102"/>
      <c r="D35" s="137">
        <v>0</v>
      </c>
      <c r="E35" s="141"/>
      <c r="F35" s="110"/>
      <c r="G35" s="138"/>
      <c r="H35" s="138"/>
    </row>
    <row r="36" spans="1:12" s="98" customFormat="1">
      <c r="A36" s="140" t="s">
        <v>221</v>
      </c>
      <c r="B36" s="136" t="s">
        <v>217</v>
      </c>
      <c r="C36" s="102"/>
      <c r="D36" s="137">
        <v>0</v>
      </c>
      <c r="E36" s="141"/>
      <c r="F36" s="110"/>
      <c r="G36" s="138"/>
      <c r="H36" s="138"/>
    </row>
    <row r="37" spans="1:12" s="98" customFormat="1" ht="67.5" customHeight="1">
      <c r="A37" s="140"/>
      <c r="B37" s="142" t="s">
        <v>218</v>
      </c>
      <c r="C37" s="102" t="s">
        <v>113</v>
      </c>
      <c r="D37" s="137">
        <v>1316.7719999999999</v>
      </c>
      <c r="E37" s="141"/>
      <c r="F37" s="110"/>
      <c r="G37" s="138"/>
      <c r="H37" s="138"/>
    </row>
    <row r="38" spans="1:12" s="88" customFormat="1">
      <c r="A38" s="108" t="s">
        <v>222</v>
      </c>
      <c r="B38" s="79" t="s">
        <v>53</v>
      </c>
      <c r="C38" s="44"/>
      <c r="D38" s="44">
        <v>0</v>
      </c>
      <c r="E38" s="111"/>
      <c r="F38" s="110"/>
      <c r="G38" s="110"/>
      <c r="H38" s="110"/>
      <c r="I38" s="27"/>
      <c r="J38" s="1"/>
      <c r="K38" s="1"/>
      <c r="L38" s="1"/>
    </row>
    <row r="39" spans="1:12" s="88" customFormat="1" ht="180">
      <c r="A39" s="108" t="s">
        <v>223</v>
      </c>
      <c r="B39" s="78" t="s">
        <v>114</v>
      </c>
      <c r="C39" s="8" t="s">
        <v>115</v>
      </c>
      <c r="D39" s="8">
        <v>810.7084500000002</v>
      </c>
      <c r="E39" s="110"/>
      <c r="F39" s="110"/>
      <c r="G39" s="111"/>
      <c r="H39" s="111"/>
      <c r="I39" s="27"/>
      <c r="J39" s="1"/>
      <c r="K39" s="1"/>
      <c r="L39" s="1"/>
    </row>
    <row r="40" spans="1:12" s="88" customFormat="1" ht="210">
      <c r="A40" s="108" t="s">
        <v>224</v>
      </c>
      <c r="B40" s="78" t="s">
        <v>116</v>
      </c>
      <c r="C40" s="8" t="s">
        <v>115</v>
      </c>
      <c r="D40" s="8">
        <v>456.62</v>
      </c>
      <c r="E40" s="110"/>
      <c r="F40" s="110"/>
      <c r="G40" s="110"/>
      <c r="H40" s="110"/>
      <c r="I40" s="27"/>
      <c r="J40" s="1"/>
      <c r="K40" s="1"/>
      <c r="L40" s="1"/>
    </row>
    <row r="41" spans="1:12" s="88" customFormat="1">
      <c r="A41" s="108" t="s">
        <v>225</v>
      </c>
      <c r="B41" s="79" t="s">
        <v>117</v>
      </c>
      <c r="C41" s="44"/>
      <c r="D41" s="44">
        <v>0</v>
      </c>
      <c r="E41" s="111"/>
      <c r="F41" s="110"/>
      <c r="G41" s="114"/>
      <c r="H41" s="114"/>
      <c r="I41" s="115"/>
      <c r="J41" s="1"/>
      <c r="K41" s="1"/>
      <c r="L41" s="1"/>
    </row>
    <row r="42" spans="1:12" s="88" customFormat="1" ht="120">
      <c r="A42" s="108" t="s">
        <v>226</v>
      </c>
      <c r="B42" s="78" t="s">
        <v>54</v>
      </c>
      <c r="C42" s="8" t="s">
        <v>115</v>
      </c>
      <c r="D42" s="8">
        <v>805.10550000000035</v>
      </c>
      <c r="E42" s="110"/>
      <c r="F42" s="110"/>
      <c r="G42" s="114"/>
      <c r="H42" s="114"/>
      <c r="I42" s="115"/>
      <c r="J42" s="1"/>
      <c r="K42" s="1"/>
      <c r="L42" s="1"/>
    </row>
    <row r="43" spans="1:12" s="88" customFormat="1">
      <c r="A43" s="140" t="s">
        <v>227</v>
      </c>
      <c r="B43" s="136" t="s">
        <v>55</v>
      </c>
      <c r="C43" s="102"/>
      <c r="D43" s="137">
        <v>0</v>
      </c>
      <c r="E43" s="141"/>
      <c r="F43" s="110"/>
      <c r="G43" s="114"/>
      <c r="H43" s="114"/>
      <c r="I43" s="115"/>
      <c r="J43" s="1"/>
      <c r="K43" s="1"/>
      <c r="L43" s="1"/>
    </row>
    <row r="44" spans="1:12" s="88" customFormat="1" ht="45">
      <c r="A44" s="140"/>
      <c r="B44" s="143" t="s">
        <v>118</v>
      </c>
      <c r="C44" s="102" t="s">
        <v>115</v>
      </c>
      <c r="D44" s="137">
        <v>62.858791500000009</v>
      </c>
      <c r="E44" s="141"/>
      <c r="F44" s="110"/>
      <c r="G44" s="114"/>
      <c r="H44" s="114"/>
      <c r="I44" s="115"/>
      <c r="J44" s="1"/>
      <c r="K44" s="1"/>
      <c r="L44" s="1"/>
    </row>
    <row r="45" spans="1:12" s="88" customFormat="1">
      <c r="A45" s="140" t="s">
        <v>228</v>
      </c>
      <c r="B45" s="136" t="s">
        <v>119</v>
      </c>
      <c r="C45" s="102"/>
      <c r="D45" s="137">
        <v>0</v>
      </c>
      <c r="E45" s="141"/>
      <c r="F45" s="110"/>
      <c r="G45" s="114"/>
      <c r="H45" s="114"/>
      <c r="I45" s="115"/>
      <c r="J45" s="1"/>
      <c r="K45" s="1"/>
      <c r="L45" s="1"/>
    </row>
    <row r="46" spans="1:12" s="88" customFormat="1" ht="135">
      <c r="A46" s="140"/>
      <c r="B46" s="143" t="s">
        <v>120</v>
      </c>
      <c r="C46" s="102" t="s">
        <v>115</v>
      </c>
      <c r="D46" s="137">
        <v>273.98208300000005</v>
      </c>
      <c r="E46" s="141"/>
      <c r="F46" s="110"/>
      <c r="G46" s="114"/>
      <c r="H46" s="114"/>
      <c r="I46" s="115"/>
      <c r="J46" s="1"/>
      <c r="K46" s="1"/>
      <c r="L46" s="1"/>
    </row>
    <row r="47" spans="1:12" s="88" customFormat="1">
      <c r="A47" s="140">
        <v>2</v>
      </c>
      <c r="B47" s="136" t="s">
        <v>57</v>
      </c>
      <c r="C47" s="102"/>
      <c r="D47" s="137">
        <v>0</v>
      </c>
      <c r="E47" s="141"/>
      <c r="F47" s="110"/>
      <c r="G47" s="114"/>
      <c r="H47" s="114"/>
      <c r="I47" s="115"/>
      <c r="J47" s="1"/>
      <c r="K47" s="1"/>
      <c r="L47" s="1"/>
    </row>
    <row r="48" spans="1:12" s="88" customFormat="1">
      <c r="A48" s="140">
        <v>2.1</v>
      </c>
      <c r="B48" s="136" t="s">
        <v>121</v>
      </c>
      <c r="C48" s="102"/>
      <c r="D48" s="137">
        <v>0</v>
      </c>
      <c r="E48" s="141"/>
      <c r="F48" s="110"/>
      <c r="G48" s="114"/>
      <c r="H48" s="114"/>
      <c r="I48" s="115"/>
      <c r="J48" s="1"/>
      <c r="K48" s="1"/>
      <c r="L48" s="1"/>
    </row>
    <row r="49" spans="1:12" s="88" customFormat="1">
      <c r="A49" s="140" t="s">
        <v>122</v>
      </c>
      <c r="B49" s="136" t="s">
        <v>58</v>
      </c>
      <c r="C49" s="102"/>
      <c r="D49" s="137">
        <v>0</v>
      </c>
      <c r="E49" s="141"/>
      <c r="F49" s="110"/>
      <c r="G49" s="114"/>
      <c r="H49" s="114"/>
      <c r="I49" s="115"/>
      <c r="J49" s="1"/>
      <c r="K49" s="1"/>
      <c r="L49" s="1"/>
    </row>
    <row r="50" spans="1:12" s="88" customFormat="1" ht="135">
      <c r="A50" s="140"/>
      <c r="B50" s="143" t="s">
        <v>123</v>
      </c>
      <c r="C50" s="102" t="s">
        <v>115</v>
      </c>
      <c r="D50" s="137">
        <v>69.378799999999998</v>
      </c>
      <c r="E50" s="141"/>
      <c r="F50" s="110"/>
      <c r="G50" s="114"/>
      <c r="H50" s="114"/>
      <c r="I50" s="115"/>
      <c r="J50" s="1"/>
      <c r="K50" s="1"/>
      <c r="L50" s="1"/>
    </row>
    <row r="51" spans="1:12" s="88" customFormat="1">
      <c r="A51" s="140" t="s">
        <v>124</v>
      </c>
      <c r="B51" s="136" t="s">
        <v>59</v>
      </c>
      <c r="C51" s="102"/>
      <c r="D51" s="137">
        <v>0</v>
      </c>
      <c r="E51" s="141"/>
      <c r="F51" s="110"/>
      <c r="G51" s="114"/>
      <c r="H51" s="114"/>
      <c r="I51" s="115"/>
      <c r="J51" s="1"/>
      <c r="K51" s="1"/>
      <c r="L51" s="1"/>
    </row>
    <row r="52" spans="1:12" s="88" customFormat="1" ht="135">
      <c r="A52" s="100"/>
      <c r="B52" s="143" t="s">
        <v>125</v>
      </c>
      <c r="C52" s="102" t="s">
        <v>115</v>
      </c>
      <c r="D52" s="137">
        <v>43.039572999999997</v>
      </c>
      <c r="E52" s="141"/>
      <c r="F52" s="110"/>
      <c r="G52" s="114"/>
      <c r="H52" s="114"/>
      <c r="I52" s="115"/>
      <c r="J52" s="1"/>
      <c r="K52" s="1"/>
      <c r="L52" s="1"/>
    </row>
    <row r="53" spans="1:12" s="88" customFormat="1">
      <c r="A53" s="140">
        <v>2.2000000000000002</v>
      </c>
      <c r="B53" s="136" t="s">
        <v>126</v>
      </c>
      <c r="C53" s="102"/>
      <c r="D53" s="137">
        <v>0</v>
      </c>
      <c r="E53" s="141"/>
      <c r="F53" s="110"/>
      <c r="G53" s="114"/>
      <c r="H53" s="114"/>
      <c r="I53" s="115"/>
      <c r="J53" s="1"/>
      <c r="K53" s="1"/>
      <c r="L53" s="1"/>
    </row>
    <row r="54" spans="1:12" s="88" customFormat="1" ht="225">
      <c r="A54" s="140" t="s">
        <v>140</v>
      </c>
      <c r="B54" s="142" t="s">
        <v>127</v>
      </c>
      <c r="C54" s="102" t="s">
        <v>115</v>
      </c>
      <c r="D54" s="137">
        <v>691.38455125000053</v>
      </c>
      <c r="E54" s="141"/>
      <c r="F54" s="110"/>
      <c r="G54" s="114"/>
      <c r="H54" s="114"/>
      <c r="I54" s="115"/>
      <c r="J54" s="1"/>
      <c r="K54" s="1"/>
      <c r="L54" s="1"/>
    </row>
    <row r="55" spans="1:12" s="88" customFormat="1" ht="135">
      <c r="A55" s="140" t="s">
        <v>128</v>
      </c>
      <c r="B55" s="139" t="s">
        <v>358</v>
      </c>
      <c r="C55" s="102" t="s">
        <v>115</v>
      </c>
      <c r="D55" s="137">
        <v>50.225000000000001</v>
      </c>
      <c r="E55" s="141"/>
      <c r="F55" s="110"/>
      <c r="G55" s="114"/>
      <c r="H55" s="114"/>
      <c r="I55" s="115"/>
      <c r="J55" s="1"/>
      <c r="K55" s="1"/>
      <c r="L55" s="1"/>
    </row>
    <row r="56" spans="1:12" s="88" customFormat="1">
      <c r="A56" s="140">
        <v>2.3000000000000003</v>
      </c>
      <c r="B56" s="136" t="s">
        <v>61</v>
      </c>
      <c r="C56" s="102"/>
      <c r="D56" s="137">
        <v>0</v>
      </c>
      <c r="E56" s="141"/>
      <c r="F56" s="110"/>
      <c r="G56" s="114"/>
      <c r="H56" s="114"/>
      <c r="I56" s="115"/>
      <c r="J56" s="1"/>
      <c r="K56" s="1"/>
      <c r="L56" s="1"/>
    </row>
    <row r="57" spans="1:12" s="88" customFormat="1" ht="195">
      <c r="A57" s="140"/>
      <c r="B57" s="142" t="s">
        <v>62</v>
      </c>
      <c r="C57" s="102" t="s">
        <v>129</v>
      </c>
      <c r="D57" s="137">
        <v>89.966249582533322</v>
      </c>
      <c r="E57" s="141"/>
      <c r="F57" s="110"/>
      <c r="G57" s="114"/>
      <c r="H57" s="114"/>
      <c r="I57" s="115"/>
      <c r="J57" s="1"/>
      <c r="K57" s="1"/>
      <c r="L57" s="1"/>
    </row>
    <row r="58" spans="1:12" s="88" customFormat="1">
      <c r="A58" s="140">
        <v>2.4000000000000004</v>
      </c>
      <c r="B58" s="136" t="s">
        <v>60</v>
      </c>
      <c r="C58" s="102"/>
      <c r="D58" s="137">
        <v>0</v>
      </c>
      <c r="E58" s="141"/>
      <c r="F58" s="110"/>
      <c r="G58" s="114"/>
      <c r="H58" s="114"/>
      <c r="I58" s="115"/>
      <c r="J58" s="1"/>
      <c r="K58" s="1"/>
      <c r="L58" s="1"/>
    </row>
    <row r="59" spans="1:12" s="89" customFormat="1" ht="180">
      <c r="A59" s="140"/>
      <c r="B59" s="142" t="s">
        <v>130</v>
      </c>
      <c r="C59" s="102" t="s">
        <v>113</v>
      </c>
      <c r="D59" s="137">
        <v>4201.6047500000004</v>
      </c>
      <c r="E59" s="141"/>
      <c r="F59" s="110"/>
      <c r="G59" s="114"/>
      <c r="H59" s="144"/>
      <c r="I59" s="116"/>
      <c r="J59" s="10"/>
      <c r="K59" s="10"/>
      <c r="L59" s="10"/>
    </row>
    <row r="60" spans="1:12" s="88" customFormat="1">
      <c r="A60" s="140">
        <v>3</v>
      </c>
      <c r="B60" s="136" t="s">
        <v>56</v>
      </c>
      <c r="C60" s="102"/>
      <c r="D60" s="137">
        <v>0</v>
      </c>
      <c r="E60" s="141"/>
      <c r="F60" s="110"/>
      <c r="G60" s="114"/>
      <c r="H60" s="114"/>
      <c r="I60" s="115"/>
      <c r="J60" s="1"/>
      <c r="K60" s="1"/>
      <c r="L60" s="1"/>
    </row>
    <row r="61" spans="1:12" s="88" customFormat="1">
      <c r="A61" s="140">
        <v>3.1</v>
      </c>
      <c r="B61" s="136" t="s">
        <v>131</v>
      </c>
      <c r="C61" s="102"/>
      <c r="D61" s="137">
        <v>0</v>
      </c>
      <c r="E61" s="141"/>
      <c r="F61" s="110"/>
      <c r="G61" s="114"/>
      <c r="H61" s="114"/>
      <c r="I61" s="115"/>
      <c r="J61" s="1"/>
      <c r="K61" s="1"/>
      <c r="L61" s="1"/>
    </row>
    <row r="62" spans="1:12" s="88" customFormat="1" ht="105">
      <c r="A62" s="140" t="s">
        <v>132</v>
      </c>
      <c r="B62" s="142" t="s">
        <v>133</v>
      </c>
      <c r="C62" s="102" t="s">
        <v>115</v>
      </c>
      <c r="D62" s="137">
        <v>112</v>
      </c>
      <c r="E62" s="141"/>
      <c r="F62" s="110"/>
      <c r="G62" s="114"/>
      <c r="H62" s="114"/>
      <c r="I62" s="115"/>
      <c r="J62" s="1"/>
      <c r="K62" s="1"/>
      <c r="L62" s="1"/>
    </row>
    <row r="63" spans="1:12" s="88" customFormat="1">
      <c r="A63" s="145">
        <v>3.2</v>
      </c>
      <c r="B63" s="136" t="s">
        <v>134</v>
      </c>
      <c r="C63" s="102"/>
      <c r="D63" s="137">
        <v>0</v>
      </c>
      <c r="E63" s="141"/>
      <c r="F63" s="110"/>
      <c r="G63" s="114"/>
      <c r="H63" s="114"/>
      <c r="I63" s="115"/>
      <c r="J63" s="1"/>
      <c r="K63" s="1"/>
      <c r="L63" s="1"/>
    </row>
    <row r="64" spans="1:12" s="88" customFormat="1" ht="120">
      <c r="A64" s="140" t="s">
        <v>140</v>
      </c>
      <c r="B64" s="143" t="s">
        <v>135</v>
      </c>
      <c r="C64" s="102" t="s">
        <v>115</v>
      </c>
      <c r="D64" s="137">
        <v>277.26965000000001</v>
      </c>
      <c r="E64" s="141"/>
      <c r="F64" s="110"/>
      <c r="G64" s="114"/>
      <c r="H64" s="114"/>
      <c r="I64" s="115"/>
      <c r="J64" s="1"/>
      <c r="K64" s="1"/>
      <c r="L64" s="1"/>
    </row>
    <row r="65" spans="1:12" s="88" customFormat="1" ht="120">
      <c r="A65" s="140" t="s">
        <v>128</v>
      </c>
      <c r="B65" s="143" t="s">
        <v>136</v>
      </c>
      <c r="C65" s="102" t="s">
        <v>115</v>
      </c>
      <c r="D65" s="137">
        <v>26.329650000000004</v>
      </c>
      <c r="E65" s="141"/>
      <c r="F65" s="110"/>
      <c r="G65" s="114"/>
      <c r="H65" s="114"/>
      <c r="I65" s="115"/>
      <c r="J65" s="1"/>
      <c r="K65" s="1"/>
      <c r="L65" s="1"/>
    </row>
    <row r="66" spans="1:12" s="88" customFormat="1">
      <c r="A66" s="140">
        <v>4.0999999999999996</v>
      </c>
      <c r="B66" s="136" t="s">
        <v>141</v>
      </c>
      <c r="C66" s="101"/>
      <c r="D66" s="137">
        <v>0</v>
      </c>
      <c r="E66" s="141"/>
      <c r="F66" s="110"/>
      <c r="G66" s="114"/>
      <c r="H66" s="114"/>
      <c r="I66" s="115"/>
      <c r="J66" s="1"/>
      <c r="K66" s="1"/>
      <c r="L66" s="1"/>
    </row>
    <row r="67" spans="1:12" s="88" customFormat="1" ht="409.5">
      <c r="A67" s="140"/>
      <c r="B67" s="142" t="s">
        <v>142</v>
      </c>
      <c r="C67" s="102" t="s">
        <v>113</v>
      </c>
      <c r="D67" s="137">
        <v>141.66</v>
      </c>
      <c r="E67" s="141"/>
      <c r="F67" s="110"/>
      <c r="G67" s="114"/>
      <c r="H67" s="114"/>
      <c r="I67" s="115"/>
      <c r="J67" s="1"/>
      <c r="K67" s="1"/>
      <c r="L67" s="1"/>
    </row>
    <row r="68" spans="1:12" s="88" customFormat="1">
      <c r="A68" s="140">
        <v>4.2</v>
      </c>
      <c r="B68" s="136" t="s">
        <v>359</v>
      </c>
      <c r="C68" s="102"/>
      <c r="D68" s="137">
        <v>0</v>
      </c>
      <c r="E68" s="141"/>
      <c r="F68" s="110"/>
      <c r="G68" s="114"/>
      <c r="H68" s="114"/>
      <c r="I68" s="115"/>
      <c r="J68" s="1"/>
      <c r="K68" s="1"/>
      <c r="L68" s="1"/>
    </row>
    <row r="69" spans="1:12" s="88" customFormat="1" ht="375">
      <c r="A69" s="140"/>
      <c r="B69" s="146" t="s">
        <v>143</v>
      </c>
      <c r="C69" s="102" t="s">
        <v>113</v>
      </c>
      <c r="D69" s="137">
        <v>114.12500000000003</v>
      </c>
      <c r="E69" s="141"/>
      <c r="F69" s="110"/>
      <c r="G69" s="114"/>
      <c r="H69" s="114"/>
      <c r="I69" s="115"/>
      <c r="J69" s="1"/>
      <c r="K69" s="1"/>
      <c r="L69" s="1"/>
    </row>
    <row r="70" spans="1:12" s="88" customFormat="1">
      <c r="A70" s="140">
        <v>5</v>
      </c>
      <c r="B70" s="136" t="s">
        <v>145</v>
      </c>
      <c r="C70" s="102"/>
      <c r="D70" s="137">
        <v>0</v>
      </c>
      <c r="E70" s="141"/>
      <c r="F70" s="110"/>
      <c r="G70" s="114"/>
      <c r="H70" s="114"/>
      <c r="I70" s="115"/>
      <c r="J70" s="1"/>
      <c r="K70" s="1"/>
      <c r="L70" s="1"/>
    </row>
    <row r="71" spans="1:12" s="88" customFormat="1">
      <c r="A71" s="140">
        <v>5.0999999999999996</v>
      </c>
      <c r="B71" s="136" t="s">
        <v>146</v>
      </c>
      <c r="C71" s="102"/>
      <c r="D71" s="137">
        <v>0</v>
      </c>
      <c r="E71" s="141"/>
      <c r="F71" s="110"/>
      <c r="G71" s="114"/>
      <c r="H71" s="114"/>
      <c r="I71" s="115"/>
      <c r="J71" s="1"/>
      <c r="K71" s="1"/>
      <c r="L71" s="1"/>
    </row>
    <row r="72" spans="1:12" s="88" customFormat="1" ht="45">
      <c r="A72" s="140"/>
      <c r="B72" s="142" t="s">
        <v>147</v>
      </c>
      <c r="C72" s="102" t="s">
        <v>139</v>
      </c>
      <c r="D72" s="137">
        <v>583</v>
      </c>
      <c r="E72" s="141"/>
      <c r="F72" s="110"/>
      <c r="G72" s="114"/>
      <c r="H72" s="114"/>
      <c r="I72" s="115"/>
      <c r="J72" s="1"/>
      <c r="K72" s="1"/>
      <c r="L72" s="1"/>
    </row>
    <row r="73" spans="1:12" s="88" customFormat="1">
      <c r="A73" s="140">
        <v>5.2</v>
      </c>
      <c r="B73" s="147" t="s">
        <v>148</v>
      </c>
      <c r="C73" s="102"/>
      <c r="D73" s="137">
        <v>0</v>
      </c>
      <c r="E73" s="141"/>
      <c r="F73" s="110"/>
      <c r="G73" s="114"/>
      <c r="H73" s="114"/>
      <c r="I73" s="115"/>
      <c r="J73" s="1"/>
      <c r="K73" s="1"/>
      <c r="L73" s="1"/>
    </row>
    <row r="74" spans="1:12" s="88" customFormat="1" ht="90">
      <c r="A74" s="140" t="s">
        <v>140</v>
      </c>
      <c r="B74" s="143" t="s">
        <v>149</v>
      </c>
      <c r="C74" s="102" t="s">
        <v>113</v>
      </c>
      <c r="D74" s="137">
        <v>943</v>
      </c>
      <c r="E74" s="141"/>
      <c r="F74" s="110"/>
      <c r="G74" s="114"/>
      <c r="H74" s="114"/>
      <c r="I74" s="115"/>
      <c r="J74" s="1"/>
      <c r="K74" s="1"/>
      <c r="L74" s="1"/>
    </row>
    <row r="75" spans="1:12" s="88" customFormat="1">
      <c r="A75" s="140">
        <v>5.3</v>
      </c>
      <c r="B75" s="148" t="s">
        <v>152</v>
      </c>
      <c r="C75" s="102"/>
      <c r="D75" s="137">
        <v>0</v>
      </c>
      <c r="E75" s="141"/>
      <c r="F75" s="110"/>
      <c r="G75" s="114"/>
      <c r="H75" s="114"/>
      <c r="I75" s="115"/>
      <c r="J75" s="1"/>
      <c r="K75" s="1"/>
      <c r="L75" s="1"/>
    </row>
    <row r="76" spans="1:12" s="88" customFormat="1" ht="75">
      <c r="A76" s="140"/>
      <c r="B76" s="143" t="s">
        <v>153</v>
      </c>
      <c r="C76" s="102" t="s">
        <v>154</v>
      </c>
      <c r="D76" s="137">
        <v>57</v>
      </c>
      <c r="E76" s="141"/>
      <c r="F76" s="110"/>
      <c r="G76" s="114"/>
      <c r="H76" s="114"/>
      <c r="I76" s="115"/>
      <c r="J76" s="1"/>
      <c r="K76" s="1"/>
      <c r="L76" s="1"/>
    </row>
    <row r="77" spans="1:12" s="88" customFormat="1" ht="75">
      <c r="A77" s="140">
        <v>5.4</v>
      </c>
      <c r="B77" s="143" t="s">
        <v>155</v>
      </c>
      <c r="C77" s="102" t="s">
        <v>154</v>
      </c>
      <c r="D77" s="137">
        <v>2.7</v>
      </c>
      <c r="E77" s="141"/>
      <c r="F77" s="110"/>
      <c r="G77" s="114"/>
      <c r="H77" s="114"/>
      <c r="I77" s="115"/>
      <c r="J77" s="1"/>
      <c r="K77" s="1"/>
      <c r="L77" s="1"/>
    </row>
    <row r="78" spans="1:12" s="88" customFormat="1" ht="75">
      <c r="A78" s="140">
        <v>5.6</v>
      </c>
      <c r="B78" s="143" t="s">
        <v>150</v>
      </c>
      <c r="C78" s="102" t="s">
        <v>113</v>
      </c>
      <c r="D78" s="137">
        <v>94.123199999999997</v>
      </c>
      <c r="E78" s="141"/>
      <c r="F78" s="110"/>
      <c r="G78" s="114"/>
      <c r="H78" s="114"/>
      <c r="I78" s="115"/>
      <c r="J78" s="1"/>
      <c r="K78" s="1"/>
      <c r="L78" s="1"/>
    </row>
    <row r="79" spans="1:12" s="88" customFormat="1">
      <c r="A79" s="149">
        <v>6</v>
      </c>
      <c r="B79" s="136" t="s">
        <v>156</v>
      </c>
      <c r="C79" s="102"/>
      <c r="D79" s="137">
        <v>0</v>
      </c>
      <c r="E79" s="141"/>
      <c r="F79" s="110"/>
      <c r="G79" s="114"/>
      <c r="H79" s="114"/>
      <c r="I79" s="115"/>
      <c r="J79" s="1"/>
      <c r="K79" s="1"/>
      <c r="L79" s="1"/>
    </row>
    <row r="80" spans="1:12" s="88" customFormat="1">
      <c r="A80" s="145">
        <v>6.1</v>
      </c>
      <c r="B80" s="136" t="s">
        <v>157</v>
      </c>
      <c r="C80" s="102"/>
      <c r="D80" s="137">
        <v>0</v>
      </c>
      <c r="E80" s="141"/>
      <c r="F80" s="110"/>
      <c r="G80" s="114"/>
      <c r="H80" s="114"/>
      <c r="I80" s="115"/>
      <c r="J80" s="1"/>
      <c r="K80" s="1"/>
      <c r="L80" s="1"/>
    </row>
    <row r="81" spans="1:12" s="88" customFormat="1" ht="255">
      <c r="A81" s="140"/>
      <c r="B81" s="143" t="s">
        <v>158</v>
      </c>
      <c r="C81" s="102" t="s">
        <v>159</v>
      </c>
      <c r="D81" s="137">
        <v>1046</v>
      </c>
      <c r="E81" s="141"/>
      <c r="F81" s="110"/>
      <c r="G81" s="114"/>
      <c r="H81" s="114"/>
      <c r="I81" s="115"/>
      <c r="J81" s="1"/>
      <c r="K81" s="1"/>
      <c r="L81" s="1"/>
    </row>
    <row r="82" spans="1:12" s="88" customFormat="1">
      <c r="A82" s="140">
        <v>6.2</v>
      </c>
      <c r="B82" s="136" t="s">
        <v>160</v>
      </c>
      <c r="C82" s="102"/>
      <c r="D82" s="137">
        <v>0</v>
      </c>
      <c r="E82" s="141"/>
      <c r="F82" s="110"/>
      <c r="G82" s="114"/>
      <c r="H82" s="114"/>
      <c r="I82" s="115"/>
      <c r="J82" s="1"/>
      <c r="K82" s="1"/>
      <c r="L82" s="1"/>
    </row>
    <row r="83" spans="1:12" s="88" customFormat="1" ht="210">
      <c r="A83" s="140"/>
      <c r="B83" s="143" t="s">
        <v>161</v>
      </c>
      <c r="C83" s="102" t="s">
        <v>113</v>
      </c>
      <c r="D83" s="137">
        <v>39.871649999999995</v>
      </c>
      <c r="E83" s="141"/>
      <c r="F83" s="110"/>
      <c r="G83" s="114"/>
      <c r="H83" s="114"/>
      <c r="I83" s="115"/>
      <c r="J83" s="1"/>
      <c r="K83" s="1"/>
      <c r="L83" s="1"/>
    </row>
    <row r="84" spans="1:12" s="88" customFormat="1">
      <c r="A84" s="140">
        <v>6.3</v>
      </c>
      <c r="B84" s="136" t="s">
        <v>164</v>
      </c>
      <c r="C84" s="102"/>
      <c r="D84" s="137">
        <v>0</v>
      </c>
      <c r="E84" s="141"/>
      <c r="F84" s="110"/>
      <c r="G84" s="114"/>
      <c r="H84" s="114"/>
      <c r="I84" s="115"/>
      <c r="J84" s="1"/>
      <c r="K84" s="1"/>
      <c r="L84" s="1"/>
    </row>
    <row r="85" spans="1:12" s="88" customFormat="1" ht="105">
      <c r="A85" s="140"/>
      <c r="B85" s="143" t="s">
        <v>165</v>
      </c>
      <c r="C85" s="102" t="s">
        <v>98</v>
      </c>
      <c r="D85" s="137">
        <v>50.930007149999994</v>
      </c>
      <c r="E85" s="141"/>
      <c r="F85" s="110"/>
      <c r="G85" s="114"/>
      <c r="H85" s="114"/>
      <c r="I85" s="115"/>
      <c r="J85" s="1"/>
      <c r="K85" s="1"/>
      <c r="L85" s="1"/>
    </row>
    <row r="86" spans="1:12" s="88" customFormat="1">
      <c r="A86" s="140">
        <v>6.4</v>
      </c>
      <c r="B86" s="136" t="s">
        <v>166</v>
      </c>
      <c r="C86" s="102"/>
      <c r="D86" s="137">
        <v>0</v>
      </c>
      <c r="E86" s="141"/>
      <c r="F86" s="110"/>
      <c r="G86" s="114"/>
      <c r="H86" s="114"/>
      <c r="I86" s="115"/>
      <c r="J86" s="1"/>
      <c r="K86" s="1"/>
      <c r="L86" s="1"/>
    </row>
    <row r="87" spans="1:12" s="88" customFormat="1" ht="240">
      <c r="A87" s="140"/>
      <c r="B87" s="143" t="s">
        <v>167</v>
      </c>
      <c r="C87" s="102" t="s">
        <v>98</v>
      </c>
      <c r="D87" s="137">
        <v>7875.7032879999997</v>
      </c>
      <c r="E87" s="141"/>
      <c r="F87" s="110"/>
      <c r="G87" s="114"/>
      <c r="H87" s="114"/>
      <c r="I87" s="115"/>
      <c r="J87" s="1"/>
      <c r="K87" s="1"/>
      <c r="L87" s="1"/>
    </row>
    <row r="88" spans="1:12" s="88" customFormat="1">
      <c r="A88" s="140">
        <v>7</v>
      </c>
      <c r="B88" s="136" t="s">
        <v>168</v>
      </c>
      <c r="C88" s="102"/>
      <c r="D88" s="137">
        <v>0</v>
      </c>
      <c r="E88" s="141"/>
      <c r="F88" s="110"/>
      <c r="G88" s="114"/>
      <c r="H88" s="114"/>
      <c r="I88" s="115"/>
      <c r="J88" s="1"/>
      <c r="K88" s="1"/>
      <c r="L88" s="1"/>
    </row>
    <row r="89" spans="1:12" s="88" customFormat="1">
      <c r="A89" s="140">
        <v>7.1</v>
      </c>
      <c r="B89" s="136" t="s">
        <v>169</v>
      </c>
      <c r="C89" s="102"/>
      <c r="D89" s="137">
        <v>0</v>
      </c>
      <c r="E89" s="141"/>
      <c r="F89" s="110"/>
      <c r="G89" s="114"/>
      <c r="H89" s="114"/>
      <c r="I89" s="115"/>
      <c r="J89" s="1"/>
      <c r="K89" s="1"/>
      <c r="L89" s="1"/>
    </row>
    <row r="90" spans="1:12" s="88" customFormat="1">
      <c r="A90" s="140" t="s">
        <v>170</v>
      </c>
      <c r="B90" s="136" t="s">
        <v>171</v>
      </c>
      <c r="C90" s="102"/>
      <c r="D90" s="137">
        <v>0</v>
      </c>
      <c r="E90" s="141"/>
      <c r="F90" s="110"/>
      <c r="G90" s="114"/>
      <c r="H90" s="114"/>
      <c r="I90" s="115"/>
      <c r="J90" s="1"/>
      <c r="K90" s="1"/>
      <c r="L90" s="1"/>
    </row>
    <row r="91" spans="1:12" s="88" customFormat="1" ht="240">
      <c r="A91" s="140"/>
      <c r="B91" s="143" t="s">
        <v>172</v>
      </c>
      <c r="C91" s="102" t="s">
        <v>113</v>
      </c>
      <c r="D91" s="137">
        <v>2591.4544999999994</v>
      </c>
      <c r="E91" s="141"/>
      <c r="F91" s="110"/>
      <c r="G91" s="114"/>
      <c r="H91" s="114"/>
      <c r="I91" s="115"/>
      <c r="J91" s="1"/>
      <c r="K91" s="1"/>
      <c r="L91" s="1"/>
    </row>
    <row r="92" spans="1:12" s="106" customFormat="1" ht="15.75" customHeight="1">
      <c r="A92" s="193" t="s">
        <v>173</v>
      </c>
      <c r="B92" s="196" t="s">
        <v>174</v>
      </c>
      <c r="C92" s="93"/>
      <c r="D92" s="105">
        <v>0</v>
      </c>
      <c r="E92" s="94"/>
      <c r="F92" s="110"/>
    </row>
    <row r="93" spans="1:12" s="106" customFormat="1" ht="63" customHeight="1">
      <c r="A93" s="193"/>
      <c r="B93" s="214" t="s">
        <v>175</v>
      </c>
      <c r="C93" s="93" t="s">
        <v>113</v>
      </c>
      <c r="D93" s="105">
        <v>11.88</v>
      </c>
      <c r="E93" s="94"/>
      <c r="F93" s="110"/>
    </row>
    <row r="94" spans="1:12" s="106" customFormat="1" ht="15.75" customHeight="1">
      <c r="A94" s="193" t="s">
        <v>176</v>
      </c>
      <c r="B94" s="196" t="s">
        <v>177</v>
      </c>
      <c r="C94" s="93"/>
      <c r="D94" s="105">
        <v>0</v>
      </c>
      <c r="E94" s="94"/>
      <c r="F94" s="110"/>
    </row>
    <row r="95" spans="1:12" s="106" customFormat="1" ht="73.5" customHeight="1">
      <c r="A95" s="193"/>
      <c r="B95" s="214" t="s">
        <v>178</v>
      </c>
      <c r="C95" s="93" t="s">
        <v>113</v>
      </c>
      <c r="D95" s="105">
        <v>67.62</v>
      </c>
      <c r="E95" s="94"/>
      <c r="F95" s="110"/>
    </row>
    <row r="96" spans="1:12" s="88" customFormat="1">
      <c r="A96" s="140" t="s">
        <v>179</v>
      </c>
      <c r="B96" s="136" t="s">
        <v>180</v>
      </c>
      <c r="C96" s="102"/>
      <c r="D96" s="137">
        <v>0</v>
      </c>
      <c r="E96" s="141"/>
      <c r="F96" s="110"/>
      <c r="G96" s="114"/>
      <c r="H96" s="114"/>
      <c r="I96" s="115"/>
      <c r="J96" s="1"/>
      <c r="K96" s="1"/>
      <c r="L96" s="1"/>
    </row>
    <row r="97" spans="1:12" s="88" customFormat="1" ht="120">
      <c r="A97" s="140"/>
      <c r="B97" s="143" t="s">
        <v>181</v>
      </c>
      <c r="C97" s="102" t="s">
        <v>113</v>
      </c>
      <c r="D97" s="137">
        <v>24.880000000000003</v>
      </c>
      <c r="E97" s="141"/>
      <c r="F97" s="110"/>
      <c r="G97" s="114"/>
      <c r="H97" s="114"/>
      <c r="I97" s="115"/>
      <c r="J97" s="1"/>
      <c r="K97" s="1"/>
      <c r="L97" s="1"/>
    </row>
    <row r="98" spans="1:12" s="88" customFormat="1">
      <c r="A98" s="140" t="s">
        <v>182</v>
      </c>
      <c r="B98" s="136" t="s">
        <v>183</v>
      </c>
      <c r="C98" s="102"/>
      <c r="D98" s="137">
        <v>0</v>
      </c>
      <c r="E98" s="141"/>
      <c r="F98" s="110"/>
      <c r="G98" s="114"/>
      <c r="H98" s="114"/>
      <c r="I98" s="115"/>
      <c r="J98" s="1"/>
      <c r="K98" s="1"/>
      <c r="L98" s="1"/>
    </row>
    <row r="99" spans="1:12" s="88" customFormat="1" ht="195">
      <c r="A99" s="140"/>
      <c r="B99" s="143" t="s">
        <v>184</v>
      </c>
      <c r="C99" s="102" t="s">
        <v>113</v>
      </c>
      <c r="D99" s="137">
        <v>1296.153</v>
      </c>
      <c r="E99" s="141"/>
      <c r="F99" s="110"/>
      <c r="G99" s="114"/>
      <c r="H99" s="114"/>
      <c r="I99" s="115"/>
      <c r="J99" s="1"/>
      <c r="K99" s="1"/>
      <c r="L99" s="1"/>
    </row>
    <row r="100" spans="1:12" s="88" customFormat="1">
      <c r="A100" s="140" t="s">
        <v>185</v>
      </c>
      <c r="B100" s="136" t="s">
        <v>186</v>
      </c>
      <c r="C100" s="102"/>
      <c r="D100" s="137">
        <v>0</v>
      </c>
      <c r="E100" s="141"/>
      <c r="F100" s="110"/>
      <c r="G100" s="114"/>
      <c r="H100" s="114"/>
      <c r="I100" s="115"/>
      <c r="J100" s="1"/>
      <c r="K100" s="1"/>
      <c r="L100" s="1"/>
    </row>
    <row r="101" spans="1:12" s="88" customFormat="1" ht="210">
      <c r="A101" s="140"/>
      <c r="B101" s="142" t="s">
        <v>187</v>
      </c>
      <c r="C101" s="102" t="s">
        <v>113</v>
      </c>
      <c r="D101" s="137">
        <v>1047.3363999999999</v>
      </c>
      <c r="E101" s="141"/>
      <c r="F101" s="110"/>
      <c r="G101" s="114"/>
      <c r="H101" s="114"/>
      <c r="I101" s="115"/>
      <c r="J101" s="1"/>
      <c r="K101" s="1"/>
      <c r="L101" s="1"/>
    </row>
    <row r="102" spans="1:12" s="90" customFormat="1" ht="24.75" customHeight="1">
      <c r="A102" s="140" t="s">
        <v>192</v>
      </c>
      <c r="B102" s="136" t="s">
        <v>188</v>
      </c>
      <c r="C102" s="102"/>
      <c r="D102" s="137">
        <v>0</v>
      </c>
      <c r="E102" s="141"/>
      <c r="F102" s="110"/>
      <c r="G102" s="12"/>
      <c r="H102" s="108"/>
      <c r="I102" s="46"/>
      <c r="J102" s="47"/>
      <c r="K102" s="20"/>
      <c r="L102" s="20"/>
    </row>
    <row r="103" spans="1:12" s="90" customFormat="1" ht="24.75" customHeight="1">
      <c r="A103" s="140"/>
      <c r="B103" s="143" t="s">
        <v>189</v>
      </c>
      <c r="C103" s="102" t="s">
        <v>113</v>
      </c>
      <c r="D103" s="137">
        <v>3887.6074999999992</v>
      </c>
      <c r="E103" s="141"/>
      <c r="F103" s="110"/>
      <c r="G103" s="12"/>
      <c r="H103" s="108"/>
      <c r="I103" s="46"/>
      <c r="J103" s="47"/>
      <c r="K103" s="20"/>
      <c r="L103" s="20"/>
    </row>
    <row r="104" spans="1:12" s="90" customFormat="1">
      <c r="A104" s="140" t="s">
        <v>229</v>
      </c>
      <c r="B104" s="136" t="s">
        <v>190</v>
      </c>
      <c r="C104" s="102"/>
      <c r="D104" s="137">
        <v>0</v>
      </c>
      <c r="E104" s="141"/>
      <c r="F104" s="110"/>
      <c r="G104" s="12"/>
      <c r="H104" s="108"/>
      <c r="I104" s="46"/>
      <c r="J104" s="47"/>
      <c r="K104" s="20"/>
      <c r="L104" s="20"/>
    </row>
    <row r="105" spans="1:12" s="90" customFormat="1" ht="45" customHeight="1">
      <c r="A105" s="140"/>
      <c r="B105" s="142" t="s">
        <v>191</v>
      </c>
      <c r="C105" s="102" t="s">
        <v>113</v>
      </c>
      <c r="D105" s="137">
        <v>1057.6363999999999</v>
      </c>
      <c r="E105" s="141"/>
      <c r="F105" s="110"/>
      <c r="G105" s="18"/>
      <c r="H105" s="108"/>
      <c r="I105" s="46"/>
      <c r="J105" s="47"/>
      <c r="K105" s="20"/>
      <c r="L105" s="20"/>
    </row>
    <row r="106" spans="1:12" s="91" customFormat="1">
      <c r="A106" s="140" t="s">
        <v>230</v>
      </c>
      <c r="B106" s="136" t="s">
        <v>63</v>
      </c>
      <c r="C106" s="102"/>
      <c r="D106" s="137">
        <v>0</v>
      </c>
      <c r="E106" s="141"/>
      <c r="F106" s="110"/>
      <c r="G106" s="12"/>
      <c r="H106" s="52"/>
      <c r="I106" s="84"/>
      <c r="J106" s="85"/>
      <c r="K106" s="14"/>
      <c r="L106" s="14"/>
    </row>
    <row r="107" spans="1:12" s="90" customFormat="1" ht="120">
      <c r="A107" s="140"/>
      <c r="B107" s="143" t="s">
        <v>193</v>
      </c>
      <c r="C107" s="102" t="s">
        <v>113</v>
      </c>
      <c r="D107" s="137">
        <v>673.779</v>
      </c>
      <c r="E107" s="141"/>
      <c r="F107" s="110"/>
      <c r="G107" s="12"/>
      <c r="H107" s="108"/>
      <c r="I107" s="46"/>
      <c r="J107" s="47"/>
      <c r="K107" s="20"/>
      <c r="L107" s="20"/>
    </row>
    <row r="108" spans="1:12" s="90" customFormat="1" ht="90">
      <c r="A108" s="140"/>
      <c r="B108" s="143" t="s">
        <v>194</v>
      </c>
      <c r="C108" s="102" t="s">
        <v>113</v>
      </c>
      <c r="D108" s="137">
        <v>90</v>
      </c>
      <c r="E108" s="141"/>
      <c r="F108" s="110"/>
      <c r="G108" s="12"/>
      <c r="H108" s="108"/>
      <c r="I108" s="46"/>
      <c r="J108" s="47"/>
      <c r="K108" s="20"/>
      <c r="L108" s="20"/>
    </row>
    <row r="109" spans="1:12" s="90" customFormat="1" ht="46.5" customHeight="1">
      <c r="A109" s="140">
        <v>8.1999999999999993</v>
      </c>
      <c r="B109" s="136" t="s">
        <v>196</v>
      </c>
      <c r="C109" s="102"/>
      <c r="D109" s="137">
        <v>0</v>
      </c>
      <c r="E109" s="141"/>
      <c r="F109" s="110"/>
      <c r="G109" s="12"/>
      <c r="H109" s="108"/>
      <c r="I109" s="46"/>
      <c r="J109" s="47"/>
      <c r="K109" s="20"/>
      <c r="L109" s="20"/>
    </row>
    <row r="110" spans="1:12" s="90" customFormat="1" ht="46.5" customHeight="1">
      <c r="A110" s="140"/>
      <c r="B110" s="143" t="s">
        <v>197</v>
      </c>
      <c r="C110" s="102" t="s">
        <v>198</v>
      </c>
      <c r="D110" s="137">
        <v>2245.8581199999999</v>
      </c>
      <c r="E110" s="141"/>
      <c r="F110" s="110"/>
      <c r="G110" s="12"/>
      <c r="H110" s="108"/>
      <c r="I110" s="46"/>
      <c r="J110" s="47"/>
      <c r="K110" s="20"/>
      <c r="L110" s="20"/>
    </row>
    <row r="111" spans="1:12" s="91" customFormat="1" ht="46.5" customHeight="1">
      <c r="A111" s="140">
        <v>8.3000000000000007</v>
      </c>
      <c r="B111" s="136" t="s">
        <v>199</v>
      </c>
      <c r="C111" s="102"/>
      <c r="D111" s="137">
        <v>0</v>
      </c>
      <c r="E111" s="141"/>
      <c r="F111" s="110"/>
      <c r="G111" s="12"/>
      <c r="H111" s="52"/>
      <c r="I111" s="13"/>
      <c r="J111" s="14"/>
      <c r="K111" s="14"/>
      <c r="L111" s="14"/>
    </row>
    <row r="112" spans="1:12" s="90" customFormat="1" ht="46.5" customHeight="1">
      <c r="A112" s="140"/>
      <c r="B112" s="143" t="s">
        <v>200</v>
      </c>
      <c r="C112" s="102" t="s">
        <v>113</v>
      </c>
      <c r="D112" s="137">
        <v>167.286</v>
      </c>
      <c r="E112" s="141"/>
      <c r="F112" s="110"/>
      <c r="G112" s="18"/>
      <c r="H112" s="108"/>
      <c r="I112" s="19"/>
      <c r="J112" s="20"/>
      <c r="K112" s="20"/>
      <c r="L112" s="20"/>
    </row>
    <row r="113" spans="1:23" s="90" customFormat="1" ht="45.75" customHeight="1">
      <c r="A113" s="100">
        <v>8.4</v>
      </c>
      <c r="B113" s="143" t="s">
        <v>202</v>
      </c>
      <c r="C113" s="102" t="s">
        <v>113</v>
      </c>
      <c r="D113" s="137">
        <v>450</v>
      </c>
      <c r="E113" s="141"/>
      <c r="F113" s="110"/>
      <c r="G113" s="22"/>
      <c r="H113" s="22"/>
      <c r="I113" s="20"/>
      <c r="J113" s="20"/>
      <c r="K113" s="20"/>
      <c r="L113" s="20"/>
    </row>
    <row r="114" spans="1:23" s="90" customFormat="1" ht="45.75" customHeight="1">
      <c r="A114" s="100">
        <v>8.5</v>
      </c>
      <c r="B114" s="101" t="s">
        <v>207</v>
      </c>
      <c r="C114" s="102"/>
      <c r="D114" s="137">
        <v>0</v>
      </c>
      <c r="E114" s="141"/>
      <c r="F114" s="110"/>
      <c r="G114" s="22"/>
      <c r="H114" s="22"/>
      <c r="I114" s="20"/>
      <c r="J114" s="20"/>
      <c r="K114" s="20"/>
      <c r="L114" s="20"/>
    </row>
    <row r="115" spans="1:23" s="90" customFormat="1" ht="45.75" customHeight="1">
      <c r="A115" s="100"/>
      <c r="B115" s="143" t="s">
        <v>208</v>
      </c>
      <c r="C115" s="102" t="s">
        <v>209</v>
      </c>
      <c r="D115" s="137">
        <v>2</v>
      </c>
      <c r="E115" s="141"/>
      <c r="F115" s="110"/>
      <c r="G115" s="22"/>
      <c r="H115" s="22"/>
      <c r="I115" s="20"/>
      <c r="J115" s="20"/>
      <c r="K115" s="20"/>
      <c r="L115" s="20"/>
    </row>
    <row r="116" spans="1:23" s="106" customFormat="1" ht="15.75" customHeight="1">
      <c r="A116" s="96">
        <v>8.6999999999999993</v>
      </c>
      <c r="B116" s="97" t="s">
        <v>203</v>
      </c>
      <c r="C116" s="93"/>
      <c r="D116" s="105">
        <v>0</v>
      </c>
      <c r="E116" s="94"/>
      <c r="F116" s="110"/>
    </row>
    <row r="117" spans="1:23" s="106" customFormat="1" ht="51.6" customHeight="1">
      <c r="A117" s="96"/>
      <c r="B117" s="95" t="s">
        <v>204</v>
      </c>
      <c r="C117" s="93" t="s">
        <v>99</v>
      </c>
      <c r="D117" s="105">
        <v>36</v>
      </c>
      <c r="E117" s="94"/>
      <c r="F117" s="110"/>
    </row>
    <row r="118" spans="1:23" s="106" customFormat="1" ht="15.75" customHeight="1">
      <c r="A118" s="96">
        <v>8.8000000000000007</v>
      </c>
      <c r="B118" s="97" t="s">
        <v>205</v>
      </c>
      <c r="C118" s="93"/>
      <c r="D118" s="105">
        <v>0</v>
      </c>
      <c r="E118" s="94"/>
      <c r="F118" s="110"/>
    </row>
    <row r="119" spans="1:23" s="106" customFormat="1" ht="30" customHeight="1">
      <c r="A119" s="96"/>
      <c r="B119" s="95" t="s">
        <v>206</v>
      </c>
      <c r="C119" s="93" t="s">
        <v>113</v>
      </c>
      <c r="D119" s="105">
        <v>17.950000000000003</v>
      </c>
      <c r="E119" s="94"/>
      <c r="F119" s="110"/>
    </row>
    <row r="120" spans="1:23" s="90" customFormat="1" ht="45.75" customHeight="1">
      <c r="A120" s="151">
        <v>8.9</v>
      </c>
      <c r="B120" s="143" t="s">
        <v>245</v>
      </c>
      <c r="C120" s="102" t="s">
        <v>210</v>
      </c>
      <c r="D120" s="152">
        <v>7</v>
      </c>
      <c r="E120" s="141"/>
      <c r="F120" s="110"/>
      <c r="G120" s="22"/>
      <c r="H120" s="22"/>
      <c r="I120" s="20"/>
      <c r="J120" s="20"/>
      <c r="K120" s="20"/>
      <c r="L120" s="20"/>
    </row>
    <row r="121" spans="1:23" s="92" customFormat="1" ht="34.5" customHeight="1">
      <c r="A121" s="108"/>
      <c r="B121" s="11" t="s">
        <v>29</v>
      </c>
      <c r="C121" s="16"/>
      <c r="D121" s="17"/>
      <c r="E121" s="18"/>
      <c r="F121" s="12"/>
      <c r="G121" s="12"/>
      <c r="H121" s="52"/>
      <c r="I121" s="50"/>
      <c r="J121" s="51"/>
      <c r="K121" s="51"/>
      <c r="L121" s="51"/>
    </row>
    <row r="122" spans="1:23" s="92" customFormat="1">
      <c r="A122" s="52" t="s">
        <v>28</v>
      </c>
      <c r="B122" s="119" t="s">
        <v>30</v>
      </c>
      <c r="C122" s="16"/>
      <c r="D122" s="17"/>
      <c r="E122" s="18"/>
      <c r="F122" s="12"/>
      <c r="G122" s="12"/>
      <c r="H122" s="52"/>
      <c r="I122" s="50"/>
      <c r="J122" s="51"/>
      <c r="K122" s="51"/>
      <c r="L122" s="51"/>
    </row>
    <row r="123" spans="1:23" s="92" customFormat="1">
      <c r="A123" s="153" t="s">
        <v>27</v>
      </c>
      <c r="B123" s="154" t="s">
        <v>270</v>
      </c>
      <c r="C123" s="120"/>
      <c r="D123" s="17"/>
      <c r="E123" s="18"/>
      <c r="F123" s="12"/>
      <c r="G123" s="12"/>
      <c r="H123" s="52"/>
      <c r="I123" s="50"/>
      <c r="J123" s="51"/>
      <c r="K123" s="51"/>
      <c r="L123" s="51"/>
    </row>
    <row r="124" spans="1:23" ht="71.25">
      <c r="A124" s="155">
        <v>1</v>
      </c>
      <c r="B124" s="156" t="s">
        <v>231</v>
      </c>
      <c r="C124" s="120"/>
      <c r="D124" s="109"/>
      <c r="E124" s="121"/>
      <c r="F124" s="110"/>
      <c r="G124" s="157"/>
      <c r="H124" s="157"/>
      <c r="I124" s="117"/>
    </row>
    <row r="125" spans="1:23" ht="30">
      <c r="A125" s="118"/>
      <c r="B125" s="158" t="s">
        <v>232</v>
      </c>
      <c r="C125" s="118" t="s">
        <v>100</v>
      </c>
      <c r="D125" s="18">
        <v>1</v>
      </c>
      <c r="E125" s="18"/>
      <c r="F125" s="110"/>
      <c r="G125" s="157"/>
      <c r="H125" s="157"/>
      <c r="I125" s="117"/>
    </row>
    <row r="126" spans="1:23" customFormat="1" ht="42.75">
      <c r="A126" s="197">
        <v>2</v>
      </c>
      <c r="B126" s="198" t="s">
        <v>233</v>
      </c>
      <c r="C126" s="199"/>
      <c r="D126" s="118"/>
      <c r="E126" s="208"/>
      <c r="F126" s="110"/>
      <c r="G126" s="200"/>
      <c r="H126" s="201"/>
      <c r="I126" s="202"/>
      <c r="J126" s="202"/>
      <c r="K126" s="203"/>
      <c r="L126" s="204"/>
      <c r="M126" s="204"/>
      <c r="N126" s="204"/>
      <c r="O126" s="204"/>
      <c r="P126" s="204"/>
      <c r="Q126" s="204"/>
      <c r="R126" s="204"/>
      <c r="S126" s="204"/>
      <c r="T126" s="204"/>
      <c r="U126" s="204"/>
      <c r="V126" s="204"/>
      <c r="W126" s="204"/>
    </row>
    <row r="127" spans="1:23" customFormat="1" ht="30">
      <c r="A127" s="205"/>
      <c r="B127" s="206" t="s">
        <v>234</v>
      </c>
      <c r="C127" s="207" t="s">
        <v>100</v>
      </c>
      <c r="D127" s="118">
        <v>10</v>
      </c>
      <c r="E127" s="208"/>
      <c r="F127" s="110"/>
      <c r="G127" s="200"/>
      <c r="H127" s="201"/>
      <c r="I127" s="202"/>
      <c r="J127" s="202"/>
      <c r="K127" s="203"/>
      <c r="L127" s="204"/>
      <c r="M127" s="204"/>
      <c r="N127" s="204"/>
      <c r="O127" s="204"/>
      <c r="P127" s="204"/>
      <c r="Q127" s="204"/>
      <c r="R127" s="204"/>
      <c r="S127" s="204"/>
      <c r="T127" s="204"/>
      <c r="U127" s="204"/>
      <c r="V127" s="204"/>
      <c r="W127" s="204"/>
    </row>
    <row r="128" spans="1:23" ht="99.75">
      <c r="A128" s="155">
        <v>2</v>
      </c>
      <c r="B128" s="156" t="s">
        <v>235</v>
      </c>
      <c r="C128" s="120"/>
      <c r="D128" s="8"/>
      <c r="E128" s="21"/>
      <c r="F128" s="110"/>
      <c r="G128" s="157"/>
      <c r="H128" s="157"/>
      <c r="I128" s="117"/>
    </row>
    <row r="129" spans="1:23" ht="45">
      <c r="A129" s="118">
        <v>2.1</v>
      </c>
      <c r="B129" s="158" t="s">
        <v>236</v>
      </c>
      <c r="C129" s="118" t="s">
        <v>100</v>
      </c>
      <c r="D129" s="8">
        <v>5</v>
      </c>
      <c r="E129" s="21"/>
      <c r="F129" s="110"/>
      <c r="G129" s="157"/>
      <c r="H129" s="157"/>
      <c r="I129" s="117"/>
    </row>
    <row r="130" spans="1:23" customFormat="1" ht="33" customHeight="1">
      <c r="A130" s="209"/>
      <c r="B130" s="206" t="s">
        <v>237</v>
      </c>
      <c r="C130" s="210" t="s">
        <v>100</v>
      </c>
      <c r="D130" s="118">
        <v>1</v>
      </c>
      <c r="E130" s="213"/>
      <c r="F130" s="110"/>
      <c r="G130" s="211"/>
      <c r="H130" s="201"/>
      <c r="I130" s="202"/>
      <c r="J130" s="202"/>
      <c r="K130" s="203"/>
      <c r="L130" s="204"/>
      <c r="M130" s="204"/>
      <c r="N130" s="204"/>
      <c r="O130" s="204"/>
      <c r="P130" s="204"/>
      <c r="Q130" s="204"/>
      <c r="R130" s="204"/>
      <c r="S130" s="204"/>
      <c r="T130" s="204"/>
      <c r="U130" s="204"/>
      <c r="V130" s="204"/>
      <c r="W130" s="204"/>
    </row>
    <row r="131" spans="1:23">
      <c r="A131" s="118"/>
      <c r="B131" s="158"/>
      <c r="C131" s="118"/>
      <c r="D131" s="8"/>
      <c r="E131" s="21"/>
      <c r="F131" s="110"/>
      <c r="G131" s="157"/>
      <c r="H131" s="157"/>
      <c r="I131" s="117"/>
    </row>
    <row r="132" spans="1:23" ht="42.75">
      <c r="A132" s="159">
        <v>3</v>
      </c>
      <c r="B132" s="156" t="s">
        <v>238</v>
      </c>
      <c r="C132" s="118"/>
      <c r="D132" s="44"/>
      <c r="E132" s="23"/>
      <c r="F132" s="110"/>
      <c r="G132" s="157"/>
      <c r="H132" s="157"/>
      <c r="I132" s="117"/>
    </row>
    <row r="133" spans="1:23" ht="45">
      <c r="A133" s="159">
        <v>3.1</v>
      </c>
      <c r="B133" s="158" t="s">
        <v>238</v>
      </c>
      <c r="C133" s="118" t="s">
        <v>101</v>
      </c>
      <c r="D133" s="8">
        <v>5</v>
      </c>
      <c r="E133" s="21"/>
      <c r="F133" s="110"/>
      <c r="G133" s="157"/>
      <c r="H133" s="157"/>
      <c r="I133" s="117"/>
    </row>
    <row r="134" spans="1:23" ht="45">
      <c r="A134" s="159">
        <v>3.2</v>
      </c>
      <c r="B134" s="158" t="s">
        <v>239</v>
      </c>
      <c r="C134" s="118" t="s">
        <v>101</v>
      </c>
      <c r="D134" s="8">
        <v>10</v>
      </c>
      <c r="E134" s="21"/>
      <c r="F134" s="110"/>
      <c r="G134" s="157"/>
      <c r="H134" s="157"/>
      <c r="I134" s="117"/>
    </row>
    <row r="135" spans="1:23" ht="42.75">
      <c r="A135" s="118">
        <v>4</v>
      </c>
      <c r="B135" s="156" t="s">
        <v>240</v>
      </c>
      <c r="C135" s="120"/>
      <c r="D135" s="8"/>
      <c r="E135" s="23"/>
      <c r="F135" s="110"/>
      <c r="G135" s="157"/>
      <c r="H135" s="157"/>
      <c r="I135" s="117"/>
    </row>
    <row r="136" spans="1:23">
      <c r="A136" s="118">
        <v>4.0999999999999996</v>
      </c>
      <c r="B136" s="158" t="s">
        <v>64</v>
      </c>
      <c r="C136" s="118" t="s">
        <v>52</v>
      </c>
      <c r="D136" s="8">
        <v>18</v>
      </c>
      <c r="E136" s="21"/>
      <c r="F136" s="110"/>
      <c r="G136" s="157"/>
      <c r="H136" s="157"/>
      <c r="I136" s="117"/>
    </row>
    <row r="137" spans="1:23">
      <c r="A137" s="118">
        <v>4.2</v>
      </c>
      <c r="B137" s="158" t="s">
        <v>241</v>
      </c>
      <c r="C137" s="118" t="s">
        <v>52</v>
      </c>
      <c r="D137" s="8">
        <v>2</v>
      </c>
      <c r="E137" s="21"/>
      <c r="F137" s="110"/>
      <c r="G137" s="157"/>
      <c r="H137" s="157"/>
      <c r="I137" s="117"/>
    </row>
    <row r="138" spans="1:23">
      <c r="A138" s="118">
        <v>4.3</v>
      </c>
      <c r="B138" s="160" t="s">
        <v>65</v>
      </c>
      <c r="C138" s="118" t="s">
        <v>52</v>
      </c>
      <c r="D138" s="8">
        <v>26</v>
      </c>
      <c r="E138" s="21"/>
      <c r="F138" s="110"/>
      <c r="G138" s="157"/>
      <c r="H138" s="157"/>
      <c r="I138" s="117"/>
    </row>
    <row r="139" spans="1:23">
      <c r="A139" s="118">
        <v>4.4000000000000004</v>
      </c>
      <c r="B139" s="160" t="s">
        <v>242</v>
      </c>
      <c r="C139" s="118" t="s">
        <v>52</v>
      </c>
      <c r="D139" s="8">
        <v>6</v>
      </c>
      <c r="E139" s="21"/>
      <c r="F139" s="110"/>
      <c r="G139" s="157"/>
      <c r="H139" s="157"/>
      <c r="I139" s="117"/>
    </row>
    <row r="140" spans="1:23">
      <c r="A140" s="118">
        <v>4.5</v>
      </c>
      <c r="B140" s="160" t="s">
        <v>66</v>
      </c>
      <c r="C140" s="118" t="s">
        <v>52</v>
      </c>
      <c r="D140" s="8">
        <v>1</v>
      </c>
      <c r="E140" s="21"/>
      <c r="F140" s="110"/>
      <c r="G140" s="157"/>
      <c r="H140" s="157"/>
      <c r="I140" s="117"/>
    </row>
    <row r="141" spans="1:23" ht="42.75">
      <c r="A141" s="118">
        <v>5</v>
      </c>
      <c r="B141" s="156" t="s">
        <v>243</v>
      </c>
      <c r="C141" s="120"/>
      <c r="D141" s="8"/>
      <c r="E141" s="21"/>
      <c r="F141" s="110"/>
      <c r="G141" s="157"/>
      <c r="H141" s="157"/>
      <c r="I141" s="117"/>
    </row>
    <row r="142" spans="1:23">
      <c r="A142" s="118">
        <v>5.0999999999999996</v>
      </c>
      <c r="B142" s="160" t="s">
        <v>67</v>
      </c>
      <c r="C142" s="118" t="s">
        <v>52</v>
      </c>
      <c r="D142" s="8">
        <v>1</v>
      </c>
      <c r="E142" s="21"/>
      <c r="F142" s="110"/>
      <c r="G142" s="157"/>
      <c r="H142" s="157"/>
      <c r="I142" s="117"/>
    </row>
    <row r="143" spans="1:23">
      <c r="A143" s="118">
        <v>5.2</v>
      </c>
      <c r="B143" s="161" t="s">
        <v>68</v>
      </c>
      <c r="C143" s="118" t="s">
        <v>52</v>
      </c>
      <c r="D143" s="8">
        <v>26</v>
      </c>
      <c r="E143" s="21"/>
      <c r="F143" s="110"/>
      <c r="G143" s="157"/>
      <c r="H143" s="157"/>
      <c r="I143" s="117"/>
    </row>
    <row r="144" spans="1:23">
      <c r="A144" s="118">
        <v>5.3</v>
      </c>
      <c r="B144" s="160" t="s">
        <v>244</v>
      </c>
      <c r="C144" s="118" t="s">
        <v>101</v>
      </c>
      <c r="D144" s="8">
        <v>10</v>
      </c>
      <c r="E144" s="21"/>
      <c r="F144" s="110"/>
      <c r="G144" s="157"/>
      <c r="H144" s="157"/>
      <c r="I144" s="117"/>
    </row>
    <row r="145" spans="1:9">
      <c r="A145" s="118">
        <v>5.4</v>
      </c>
      <c r="B145" s="160" t="s">
        <v>69</v>
      </c>
      <c r="C145" s="118" t="s">
        <v>101</v>
      </c>
      <c r="D145" s="8">
        <v>5</v>
      </c>
      <c r="E145" s="21"/>
      <c r="F145" s="110"/>
      <c r="G145" s="157"/>
      <c r="H145" s="157"/>
      <c r="I145" s="117"/>
    </row>
    <row r="146" spans="1:9">
      <c r="A146" s="118">
        <v>5.5</v>
      </c>
      <c r="B146" s="160" t="s">
        <v>70</v>
      </c>
      <c r="C146" s="118" t="s">
        <v>52</v>
      </c>
      <c r="D146" s="8">
        <v>6</v>
      </c>
      <c r="E146" s="21"/>
      <c r="F146" s="110"/>
      <c r="G146" s="157"/>
      <c r="H146" s="157"/>
      <c r="I146" s="117"/>
    </row>
    <row r="147" spans="1:9">
      <c r="A147" s="118">
        <v>5.6</v>
      </c>
      <c r="B147" s="160" t="s">
        <v>71</v>
      </c>
      <c r="C147" s="118" t="s">
        <v>52</v>
      </c>
      <c r="D147" s="8">
        <v>1</v>
      </c>
      <c r="E147" s="21"/>
      <c r="F147" s="110"/>
      <c r="G147" s="157"/>
      <c r="H147" s="157"/>
      <c r="I147" s="117"/>
    </row>
    <row r="148" spans="1:9">
      <c r="A148" s="155" t="s">
        <v>26</v>
      </c>
      <c r="B148" s="154" t="s">
        <v>72</v>
      </c>
      <c r="C148" s="120"/>
      <c r="D148" s="8"/>
      <c r="E148" s="23"/>
      <c r="F148" s="110"/>
      <c r="G148" s="157"/>
      <c r="H148" s="157"/>
      <c r="I148" s="117"/>
    </row>
    <row r="149" spans="1:9" ht="213.75">
      <c r="A149" s="118">
        <v>6</v>
      </c>
      <c r="B149" s="156" t="s">
        <v>246</v>
      </c>
      <c r="C149" s="120"/>
      <c r="D149" s="44"/>
      <c r="E149" s="23"/>
      <c r="F149" s="110"/>
      <c r="G149" s="157"/>
      <c r="H149" s="157"/>
      <c r="I149" s="117"/>
    </row>
    <row r="150" spans="1:9" ht="30">
      <c r="A150" s="118">
        <v>6.1</v>
      </c>
      <c r="B150" s="162" t="s">
        <v>247</v>
      </c>
      <c r="C150" s="118" t="s">
        <v>99</v>
      </c>
      <c r="D150" s="8">
        <v>5</v>
      </c>
      <c r="E150" s="21"/>
      <c r="F150" s="110"/>
      <c r="G150" s="157"/>
      <c r="H150" s="157"/>
      <c r="I150" s="117"/>
    </row>
    <row r="151" spans="1:9" ht="45">
      <c r="A151" s="118">
        <v>6.2</v>
      </c>
      <c r="B151" s="158" t="s">
        <v>248</v>
      </c>
      <c r="C151" s="118" t="s">
        <v>99</v>
      </c>
      <c r="D151" s="8">
        <v>25</v>
      </c>
      <c r="E151" s="21"/>
      <c r="F151" s="110"/>
      <c r="G151" s="157"/>
      <c r="H151" s="157"/>
      <c r="I151" s="117"/>
    </row>
    <row r="152" spans="1:9" ht="57">
      <c r="A152" s="118">
        <v>7</v>
      </c>
      <c r="B152" s="156" t="s">
        <v>250</v>
      </c>
      <c r="C152" s="120"/>
      <c r="D152" s="8"/>
      <c r="E152" s="21"/>
      <c r="F152" s="110"/>
      <c r="G152" s="157"/>
      <c r="H152" s="157"/>
      <c r="I152" s="117"/>
    </row>
    <row r="153" spans="1:9">
      <c r="A153" s="118"/>
      <c r="B153" s="158" t="s">
        <v>411</v>
      </c>
      <c r="C153" s="120" t="s">
        <v>102</v>
      </c>
      <c r="D153" s="8">
        <v>5</v>
      </c>
      <c r="E153" s="21"/>
      <c r="F153" s="110"/>
      <c r="G153" s="157"/>
      <c r="H153" s="157"/>
      <c r="I153" s="117"/>
    </row>
    <row r="154" spans="1:9">
      <c r="A154" s="118">
        <v>7.1</v>
      </c>
      <c r="B154" s="158" t="s">
        <v>251</v>
      </c>
      <c r="C154" s="118" t="s">
        <v>102</v>
      </c>
      <c r="D154" s="8">
        <v>4</v>
      </c>
      <c r="E154" s="21"/>
      <c r="F154" s="110"/>
      <c r="G154" s="157"/>
      <c r="H154" s="157"/>
      <c r="I154" s="117"/>
    </row>
    <row r="155" spans="1:9">
      <c r="A155" s="118">
        <v>7.2</v>
      </c>
      <c r="B155" s="160" t="s">
        <v>252</v>
      </c>
      <c r="C155" s="118" t="s">
        <v>102</v>
      </c>
      <c r="D155" s="8">
        <v>2</v>
      </c>
      <c r="E155" s="21"/>
      <c r="F155" s="110"/>
      <c r="G155" s="157"/>
      <c r="H155" s="157"/>
      <c r="I155" s="117"/>
    </row>
    <row r="156" spans="1:9" ht="29.25">
      <c r="A156" s="155" t="s">
        <v>253</v>
      </c>
      <c r="B156" s="154" t="s">
        <v>73</v>
      </c>
      <c r="C156" s="120"/>
      <c r="D156" s="108"/>
      <c r="E156" s="123"/>
      <c r="F156" s="110"/>
      <c r="G156" s="157"/>
      <c r="H156" s="157"/>
      <c r="I156" s="117"/>
    </row>
    <row r="157" spans="1:9" ht="213.75">
      <c r="A157" s="118">
        <v>8</v>
      </c>
      <c r="B157" s="156" t="s">
        <v>254</v>
      </c>
      <c r="C157" s="120"/>
      <c r="D157" s="18"/>
      <c r="E157" s="18"/>
      <c r="F157" s="110"/>
      <c r="G157" s="157"/>
      <c r="H157" s="157"/>
      <c r="I157" s="117"/>
    </row>
    <row r="158" spans="1:9">
      <c r="A158" s="118">
        <v>8.1</v>
      </c>
      <c r="B158" s="160" t="s">
        <v>255</v>
      </c>
      <c r="C158" s="118" t="s">
        <v>99</v>
      </c>
      <c r="D158" s="18">
        <v>40</v>
      </c>
      <c r="E158" s="18"/>
      <c r="F158" s="110"/>
      <c r="G158" s="157"/>
      <c r="H158" s="157"/>
      <c r="I158" s="117"/>
    </row>
    <row r="159" spans="1:9">
      <c r="A159" s="118">
        <v>8.1999999999999993</v>
      </c>
      <c r="B159" s="160" t="s">
        <v>256</v>
      </c>
      <c r="C159" s="118" t="s">
        <v>99</v>
      </c>
      <c r="D159" s="18">
        <v>25</v>
      </c>
      <c r="E159" s="18"/>
      <c r="F159" s="110"/>
      <c r="G159" s="157"/>
      <c r="H159" s="157"/>
      <c r="I159" s="117"/>
    </row>
    <row r="160" spans="1:9">
      <c r="A160" s="118">
        <v>8.3000000000000007</v>
      </c>
      <c r="B160" s="160" t="s">
        <v>257</v>
      </c>
      <c r="C160" s="118" t="s">
        <v>99</v>
      </c>
      <c r="D160" s="18">
        <v>25</v>
      </c>
      <c r="E160" s="18"/>
      <c r="F160" s="110"/>
      <c r="G160" s="157"/>
      <c r="H160" s="157"/>
      <c r="I160" s="117"/>
    </row>
    <row r="161" spans="1:9" ht="57">
      <c r="A161" s="118">
        <v>9</v>
      </c>
      <c r="B161" s="163" t="s">
        <v>258</v>
      </c>
      <c r="C161" s="120"/>
      <c r="D161" s="18"/>
      <c r="E161" s="18"/>
      <c r="F161" s="110"/>
      <c r="G161" s="157"/>
      <c r="H161" s="157"/>
      <c r="I161" s="117"/>
    </row>
    <row r="162" spans="1:9">
      <c r="A162" s="118">
        <v>9.4</v>
      </c>
      <c r="B162" s="160" t="s">
        <v>259</v>
      </c>
      <c r="C162" s="118" t="s">
        <v>102</v>
      </c>
      <c r="D162" s="124">
        <v>2</v>
      </c>
      <c r="E162" s="124"/>
      <c r="F162" s="110"/>
      <c r="G162" s="164"/>
      <c r="H162" s="164"/>
    </row>
    <row r="163" spans="1:9">
      <c r="A163" s="118">
        <v>9.5</v>
      </c>
      <c r="B163" s="160" t="s">
        <v>260</v>
      </c>
      <c r="C163" s="118" t="s">
        <v>102</v>
      </c>
      <c r="D163" s="124">
        <v>8</v>
      </c>
      <c r="E163" s="124"/>
      <c r="F163" s="110"/>
      <c r="G163" s="164"/>
      <c r="H163" s="164"/>
    </row>
    <row r="164" spans="1:9">
      <c r="A164" s="118">
        <v>9.6</v>
      </c>
      <c r="B164" s="160" t="s">
        <v>261</v>
      </c>
      <c r="C164" s="118" t="s">
        <v>102</v>
      </c>
      <c r="D164" s="124">
        <v>10</v>
      </c>
      <c r="E164" s="124"/>
      <c r="F164" s="110"/>
      <c r="G164" s="164"/>
      <c r="H164" s="164"/>
    </row>
    <row r="165" spans="1:9">
      <c r="A165" s="118">
        <v>9.6999999999999993</v>
      </c>
      <c r="B165" s="160" t="s">
        <v>262</v>
      </c>
      <c r="C165" s="118" t="s">
        <v>102</v>
      </c>
      <c r="D165" s="124">
        <v>10</v>
      </c>
      <c r="E165" s="124"/>
      <c r="F165" s="110"/>
      <c r="G165" s="164"/>
      <c r="H165" s="164"/>
    </row>
    <row r="166" spans="1:9">
      <c r="A166" s="118">
        <v>9.8000000000000007</v>
      </c>
      <c r="B166" s="160" t="s">
        <v>263</v>
      </c>
      <c r="C166" s="118" t="s">
        <v>102</v>
      </c>
      <c r="D166" s="124">
        <v>40</v>
      </c>
      <c r="E166" s="124"/>
      <c r="F166" s="110"/>
      <c r="G166" s="164"/>
      <c r="H166" s="164"/>
    </row>
    <row r="167" spans="1:9">
      <c r="A167" s="118">
        <v>9.9</v>
      </c>
      <c r="B167" s="160" t="s">
        <v>77</v>
      </c>
      <c r="C167" s="118" t="s">
        <v>102</v>
      </c>
      <c r="D167" s="124">
        <v>10</v>
      </c>
      <c r="E167" s="124"/>
      <c r="F167" s="110"/>
      <c r="G167" s="164"/>
      <c r="H167" s="164"/>
    </row>
    <row r="168" spans="1:9">
      <c r="A168" s="180">
        <v>9.1</v>
      </c>
      <c r="B168" s="160" t="s">
        <v>264</v>
      </c>
      <c r="C168" s="118" t="s">
        <v>102</v>
      </c>
      <c r="D168" s="124">
        <v>1</v>
      </c>
      <c r="E168" s="124"/>
      <c r="F168" s="110"/>
      <c r="G168" s="164"/>
      <c r="H168" s="164"/>
    </row>
    <row r="169" spans="1:9" ht="71.25">
      <c r="A169" s="118">
        <v>10</v>
      </c>
      <c r="B169" s="156" t="s">
        <v>78</v>
      </c>
      <c r="C169" s="120"/>
      <c r="D169" s="124"/>
      <c r="E169" s="124"/>
      <c r="F169" s="110"/>
      <c r="G169" s="164"/>
      <c r="H169" s="164"/>
    </row>
    <row r="170" spans="1:9">
      <c r="A170" s="159">
        <v>10.1</v>
      </c>
      <c r="B170" s="160" t="s">
        <v>265</v>
      </c>
      <c r="C170" s="118" t="s">
        <v>99</v>
      </c>
      <c r="D170" s="124">
        <v>20</v>
      </c>
      <c r="E170" s="124"/>
      <c r="F170" s="110"/>
      <c r="G170" s="164"/>
      <c r="H170" s="164"/>
    </row>
    <row r="171" spans="1:9">
      <c r="A171" s="159">
        <v>11</v>
      </c>
      <c r="B171" s="154" t="s">
        <v>79</v>
      </c>
      <c r="C171" s="120"/>
      <c r="D171" s="124"/>
      <c r="E171" s="124"/>
      <c r="F171" s="110"/>
      <c r="G171" s="164"/>
      <c r="H171" s="164"/>
    </row>
    <row r="172" spans="1:9" ht="42.75">
      <c r="A172" s="159">
        <v>11.1</v>
      </c>
      <c r="B172" s="165" t="s">
        <v>80</v>
      </c>
      <c r="C172" s="120"/>
      <c r="D172" s="124"/>
      <c r="E172" s="124"/>
      <c r="F172" s="110"/>
      <c r="G172" s="164"/>
      <c r="H172" s="164"/>
    </row>
    <row r="173" spans="1:9" ht="30">
      <c r="A173" s="159"/>
      <c r="B173" s="160" t="s">
        <v>266</v>
      </c>
      <c r="C173" s="118" t="s">
        <v>102</v>
      </c>
      <c r="D173" s="124">
        <v>1</v>
      </c>
      <c r="E173" s="124"/>
      <c r="F173" s="110"/>
      <c r="G173" s="164"/>
      <c r="H173" s="164"/>
    </row>
    <row r="174" spans="1:9">
      <c r="A174" s="159"/>
      <c r="B174" s="160"/>
      <c r="C174" s="118"/>
      <c r="D174" s="124"/>
      <c r="E174" s="124"/>
      <c r="F174" s="110"/>
      <c r="G174" s="164"/>
      <c r="H174" s="164"/>
    </row>
    <row r="175" spans="1:9" ht="85.5">
      <c r="A175" s="159">
        <v>12</v>
      </c>
      <c r="B175" s="165" t="s">
        <v>267</v>
      </c>
      <c r="C175" s="118"/>
      <c r="D175" s="124"/>
      <c r="E175" s="124"/>
      <c r="F175" s="110"/>
      <c r="G175" s="164"/>
      <c r="H175" s="164"/>
    </row>
    <row r="176" spans="1:9">
      <c r="A176" s="159">
        <v>12.1</v>
      </c>
      <c r="B176" s="160" t="s">
        <v>271</v>
      </c>
      <c r="C176" s="118" t="s">
        <v>268</v>
      </c>
      <c r="D176" s="124">
        <v>2000</v>
      </c>
      <c r="E176" s="124"/>
      <c r="F176" s="110"/>
      <c r="G176" s="164"/>
      <c r="H176" s="164"/>
    </row>
    <row r="177" spans="1:8">
      <c r="A177" s="159">
        <v>12.2</v>
      </c>
      <c r="B177" s="160" t="s">
        <v>269</v>
      </c>
      <c r="C177" s="118" t="s">
        <v>102</v>
      </c>
      <c r="D177" s="124">
        <v>2</v>
      </c>
      <c r="E177" s="124"/>
      <c r="F177" s="110"/>
      <c r="G177" s="164"/>
      <c r="H177" s="164"/>
    </row>
    <row r="178" spans="1:8">
      <c r="A178" s="21"/>
      <c r="B178" s="11" t="s">
        <v>31</v>
      </c>
      <c r="C178" s="122"/>
      <c r="D178" s="124"/>
      <c r="E178" s="124"/>
      <c r="F178" s="111"/>
      <c r="G178" s="164"/>
      <c r="H178" s="164"/>
    </row>
    <row r="179" spans="1:8" ht="14.25">
      <c r="A179" s="52" t="s">
        <v>33</v>
      </c>
      <c r="B179" s="125" t="s">
        <v>32</v>
      </c>
      <c r="C179" s="11"/>
      <c r="D179" s="124"/>
      <c r="E179" s="124"/>
      <c r="F179" s="110"/>
      <c r="G179" s="164"/>
      <c r="H179" s="164"/>
    </row>
    <row r="180" spans="1:8">
      <c r="A180" s="167" t="s">
        <v>309</v>
      </c>
      <c r="B180" s="168" t="s">
        <v>81</v>
      </c>
      <c r="C180" s="169"/>
      <c r="D180" s="124"/>
      <c r="E180" s="124"/>
      <c r="F180" s="110"/>
      <c r="G180" s="164"/>
      <c r="H180" s="164"/>
    </row>
    <row r="181" spans="1:8">
      <c r="A181" s="129">
        <v>1</v>
      </c>
      <c r="B181" s="168" t="s">
        <v>82</v>
      </c>
      <c r="C181" s="118"/>
      <c r="D181" s="124"/>
      <c r="E181" s="124"/>
      <c r="F181" s="110"/>
      <c r="G181" s="164"/>
      <c r="H181" s="164"/>
    </row>
    <row r="182" spans="1:8" ht="45">
      <c r="A182" s="129">
        <v>1.1000000000000001</v>
      </c>
      <c r="B182" s="127" t="s">
        <v>272</v>
      </c>
      <c r="C182" s="118" t="s">
        <v>101</v>
      </c>
      <c r="D182" s="124">
        <v>1</v>
      </c>
      <c r="E182" s="124"/>
      <c r="F182" s="110"/>
      <c r="G182" s="164"/>
      <c r="H182" s="164"/>
    </row>
    <row r="183" spans="1:8" ht="75">
      <c r="A183" s="129">
        <v>1.2</v>
      </c>
      <c r="B183" s="127" t="s">
        <v>273</v>
      </c>
      <c r="C183" s="118" t="s">
        <v>101</v>
      </c>
      <c r="D183" s="124">
        <v>6</v>
      </c>
      <c r="E183" s="124"/>
      <c r="F183" s="110"/>
      <c r="G183" s="164"/>
      <c r="H183" s="164"/>
    </row>
    <row r="184" spans="1:8" ht="30">
      <c r="A184" s="129">
        <v>1.4</v>
      </c>
      <c r="B184" s="127" t="s">
        <v>275</v>
      </c>
      <c r="C184" s="118" t="s">
        <v>102</v>
      </c>
      <c r="D184" s="124">
        <v>96</v>
      </c>
      <c r="E184" s="124"/>
      <c r="F184" s="110"/>
      <c r="G184" s="164"/>
      <c r="H184" s="164"/>
    </row>
    <row r="185" spans="1:8" ht="30">
      <c r="A185" s="129">
        <v>1.5</v>
      </c>
      <c r="B185" s="127" t="s">
        <v>276</v>
      </c>
      <c r="C185" s="118" t="s">
        <v>102</v>
      </c>
      <c r="D185" s="124">
        <v>6</v>
      </c>
      <c r="E185" s="124"/>
      <c r="F185" s="110"/>
      <c r="G185" s="164"/>
      <c r="H185" s="164"/>
    </row>
    <row r="186" spans="1:8" ht="30">
      <c r="A186" s="129">
        <v>1.6</v>
      </c>
      <c r="B186" s="127" t="s">
        <v>277</v>
      </c>
      <c r="C186" s="118" t="s">
        <v>102</v>
      </c>
      <c r="D186" s="124">
        <v>1</v>
      </c>
      <c r="E186" s="124"/>
      <c r="F186" s="110"/>
      <c r="G186" s="164"/>
      <c r="H186" s="164"/>
    </row>
    <row r="187" spans="1:8">
      <c r="A187" s="167" t="s">
        <v>330</v>
      </c>
      <c r="B187" s="168" t="s">
        <v>83</v>
      </c>
      <c r="C187" s="118"/>
      <c r="D187" s="124"/>
      <c r="E187" s="124"/>
      <c r="F187" s="110"/>
      <c r="G187" s="164"/>
      <c r="H187" s="164"/>
    </row>
    <row r="188" spans="1:8" ht="75">
      <c r="A188" s="129">
        <v>1</v>
      </c>
      <c r="B188" s="127" t="s">
        <v>278</v>
      </c>
      <c r="C188" s="129" t="s">
        <v>99</v>
      </c>
      <c r="D188" s="124">
        <v>50</v>
      </c>
      <c r="E188" s="124"/>
      <c r="F188" s="110"/>
      <c r="G188" s="164"/>
      <c r="H188" s="164"/>
    </row>
    <row r="189" spans="1:8" ht="75">
      <c r="A189" s="118">
        <v>2</v>
      </c>
      <c r="B189" s="127" t="s">
        <v>279</v>
      </c>
      <c r="C189" s="118" t="s">
        <v>99</v>
      </c>
      <c r="D189" s="124">
        <v>50</v>
      </c>
      <c r="E189" s="124"/>
      <c r="F189" s="110"/>
      <c r="G189" s="164"/>
      <c r="H189" s="164"/>
    </row>
    <row r="190" spans="1:8">
      <c r="A190" s="167" t="s">
        <v>331</v>
      </c>
      <c r="B190" s="168" t="s">
        <v>84</v>
      </c>
      <c r="C190" s="118"/>
      <c r="D190" s="124"/>
      <c r="E190" s="124"/>
      <c r="F190" s="110"/>
      <c r="G190" s="164"/>
      <c r="H190" s="164"/>
    </row>
    <row r="191" spans="1:8" ht="180">
      <c r="A191" s="171">
        <v>1</v>
      </c>
      <c r="B191" s="127" t="s">
        <v>280</v>
      </c>
      <c r="C191" s="118" t="s">
        <v>103</v>
      </c>
      <c r="D191" s="124">
        <v>220</v>
      </c>
      <c r="E191" s="124"/>
      <c r="F191" s="110"/>
      <c r="G191" s="164"/>
      <c r="H191" s="164"/>
    </row>
    <row r="192" spans="1:8">
      <c r="A192" s="171">
        <v>2</v>
      </c>
      <c r="B192" s="168" t="s">
        <v>85</v>
      </c>
      <c r="C192" s="118"/>
      <c r="D192" s="124">
        <v>0</v>
      </c>
      <c r="E192" s="124"/>
      <c r="F192" s="110"/>
      <c r="G192" s="164"/>
      <c r="H192" s="164"/>
    </row>
    <row r="193" spans="1:8" ht="150">
      <c r="A193" s="167"/>
      <c r="B193" s="161" t="s">
        <v>281</v>
      </c>
      <c r="C193" s="118" t="s">
        <v>103</v>
      </c>
      <c r="D193" s="124">
        <v>50</v>
      </c>
      <c r="E193" s="124"/>
      <c r="F193" s="110"/>
      <c r="G193" s="164"/>
      <c r="H193" s="164"/>
    </row>
    <row r="194" spans="1:8" ht="105">
      <c r="A194" s="171">
        <v>3</v>
      </c>
      <c r="B194" s="168" t="s">
        <v>282</v>
      </c>
      <c r="C194" s="118"/>
      <c r="D194" s="124"/>
      <c r="E194" s="124"/>
      <c r="F194" s="110"/>
      <c r="G194" s="164"/>
      <c r="H194" s="164"/>
    </row>
    <row r="195" spans="1:8">
      <c r="A195" s="128">
        <v>3.1</v>
      </c>
      <c r="B195" s="127" t="s">
        <v>283</v>
      </c>
      <c r="C195" s="118" t="s">
        <v>144</v>
      </c>
      <c r="D195" s="124">
        <v>900</v>
      </c>
      <c r="E195" s="124"/>
      <c r="F195" s="110"/>
      <c r="G195" s="164"/>
      <c r="H195" s="164"/>
    </row>
    <row r="196" spans="1:8">
      <c r="A196" s="128">
        <v>3.2</v>
      </c>
      <c r="B196" s="127" t="s">
        <v>284</v>
      </c>
      <c r="C196" s="118" t="s">
        <v>144</v>
      </c>
      <c r="D196" s="124">
        <v>500</v>
      </c>
      <c r="E196" s="124"/>
      <c r="F196" s="110"/>
      <c r="G196" s="164"/>
      <c r="H196" s="164"/>
    </row>
    <row r="197" spans="1:8">
      <c r="A197" s="128">
        <v>3.3</v>
      </c>
      <c r="B197" s="127" t="s">
        <v>285</v>
      </c>
      <c r="C197" s="118" t="s">
        <v>144</v>
      </c>
      <c r="D197" s="124">
        <v>100</v>
      </c>
      <c r="E197" s="124"/>
      <c r="F197" s="110"/>
      <c r="G197" s="164"/>
      <c r="H197" s="164"/>
    </row>
    <row r="198" spans="1:8" ht="105">
      <c r="A198" s="171">
        <v>4</v>
      </c>
      <c r="B198" s="127" t="s">
        <v>286</v>
      </c>
      <c r="C198" s="118"/>
      <c r="D198" s="124"/>
      <c r="E198" s="124"/>
      <c r="F198" s="110"/>
      <c r="G198" s="164"/>
      <c r="H198" s="164"/>
    </row>
    <row r="199" spans="1:8">
      <c r="A199" s="128">
        <v>4.0999999999999996</v>
      </c>
      <c r="B199" s="127" t="s">
        <v>287</v>
      </c>
      <c r="C199" s="118" t="s">
        <v>144</v>
      </c>
      <c r="D199" s="124">
        <v>400</v>
      </c>
      <c r="E199" s="124"/>
      <c r="F199" s="110"/>
      <c r="G199" s="164"/>
      <c r="H199" s="164"/>
    </row>
    <row r="200" spans="1:8">
      <c r="A200" s="128">
        <v>4.2</v>
      </c>
      <c r="B200" s="127" t="s">
        <v>288</v>
      </c>
      <c r="C200" s="118" t="s">
        <v>144</v>
      </c>
      <c r="D200" s="124">
        <v>150</v>
      </c>
      <c r="E200" s="124"/>
      <c r="F200" s="110"/>
      <c r="G200" s="164"/>
      <c r="H200" s="164"/>
    </row>
    <row r="201" spans="1:8">
      <c r="A201" s="167" t="s">
        <v>332</v>
      </c>
      <c r="B201" s="168" t="s">
        <v>86</v>
      </c>
      <c r="C201" s="118"/>
      <c r="D201" s="124"/>
      <c r="E201" s="124"/>
      <c r="F201" s="110"/>
      <c r="G201" s="164"/>
      <c r="H201" s="164"/>
    </row>
    <row r="202" spans="1:8" ht="75">
      <c r="A202" s="129"/>
      <c r="B202" s="127" t="s">
        <v>289</v>
      </c>
      <c r="C202" s="118"/>
      <c r="D202" s="124"/>
      <c r="E202" s="124"/>
      <c r="F202" s="110"/>
      <c r="G202" s="164"/>
      <c r="H202" s="164"/>
    </row>
    <row r="203" spans="1:8" ht="30">
      <c r="A203" s="129">
        <v>1</v>
      </c>
      <c r="B203" s="127" t="s">
        <v>290</v>
      </c>
      <c r="C203" s="118" t="s">
        <v>102</v>
      </c>
      <c r="D203" s="124">
        <v>3</v>
      </c>
      <c r="E203" s="124"/>
      <c r="F203" s="110"/>
      <c r="G203" s="164"/>
      <c r="H203" s="164"/>
    </row>
    <row r="204" spans="1:8" ht="30">
      <c r="A204" s="129">
        <v>2</v>
      </c>
      <c r="B204" s="127" t="s">
        <v>291</v>
      </c>
      <c r="C204" s="118" t="s">
        <v>102</v>
      </c>
      <c r="D204" s="124">
        <v>8</v>
      </c>
      <c r="E204" s="124"/>
      <c r="F204" s="110"/>
      <c r="G204" s="164"/>
      <c r="H204" s="164"/>
    </row>
    <row r="205" spans="1:8" ht="30">
      <c r="A205" s="129">
        <v>3</v>
      </c>
      <c r="B205" s="127" t="s">
        <v>292</v>
      </c>
      <c r="C205" s="118" t="s">
        <v>102</v>
      </c>
      <c r="D205" s="124">
        <v>6</v>
      </c>
      <c r="E205" s="124"/>
      <c r="F205" s="110"/>
      <c r="G205" s="164"/>
      <c r="H205" s="164"/>
    </row>
    <row r="206" spans="1:8" ht="30">
      <c r="A206" s="129">
        <v>4</v>
      </c>
      <c r="B206" s="127" t="s">
        <v>293</v>
      </c>
      <c r="C206" s="118" t="s">
        <v>102</v>
      </c>
      <c r="D206" s="124">
        <v>6</v>
      </c>
      <c r="E206" s="124"/>
      <c r="F206" s="110"/>
      <c r="G206" s="164"/>
      <c r="H206" s="164"/>
    </row>
    <row r="207" spans="1:8" ht="30">
      <c r="A207" s="129">
        <v>5</v>
      </c>
      <c r="B207" s="127" t="s">
        <v>294</v>
      </c>
      <c r="C207" s="118" t="s">
        <v>102</v>
      </c>
      <c r="D207" s="124">
        <v>12</v>
      </c>
      <c r="E207" s="124"/>
      <c r="F207" s="110"/>
      <c r="G207" s="164"/>
      <c r="H207" s="164"/>
    </row>
    <row r="208" spans="1:8" ht="30">
      <c r="A208" s="129">
        <v>6</v>
      </c>
      <c r="B208" s="127" t="s">
        <v>295</v>
      </c>
      <c r="C208" s="118" t="s">
        <v>102</v>
      </c>
      <c r="D208" s="124">
        <v>10</v>
      </c>
      <c r="E208" s="124"/>
      <c r="F208" s="110"/>
      <c r="G208" s="164"/>
      <c r="H208" s="164"/>
    </row>
    <row r="209" spans="1:8" ht="30">
      <c r="A209" s="129">
        <v>7</v>
      </c>
      <c r="B209" s="127" t="s">
        <v>296</v>
      </c>
      <c r="C209" s="118" t="s">
        <v>102</v>
      </c>
      <c r="D209" s="124">
        <v>32</v>
      </c>
      <c r="E209" s="124"/>
      <c r="F209" s="110"/>
      <c r="G209" s="164"/>
      <c r="H209" s="164"/>
    </row>
    <row r="210" spans="1:8" ht="30">
      <c r="A210" s="129">
        <v>8</v>
      </c>
      <c r="B210" s="127" t="s">
        <v>297</v>
      </c>
      <c r="C210" s="118" t="s">
        <v>102</v>
      </c>
      <c r="D210" s="124">
        <v>42</v>
      </c>
      <c r="E210" s="124"/>
      <c r="F210" s="110"/>
      <c r="G210" s="164"/>
      <c r="H210" s="164"/>
    </row>
    <row r="211" spans="1:8" ht="30">
      <c r="A211" s="129">
        <v>9</v>
      </c>
      <c r="B211" s="127" t="s">
        <v>299</v>
      </c>
      <c r="C211" s="118" t="s">
        <v>102</v>
      </c>
      <c r="D211" s="124">
        <v>70</v>
      </c>
      <c r="E211" s="124"/>
      <c r="F211" s="110"/>
      <c r="G211" s="164"/>
      <c r="H211" s="164"/>
    </row>
    <row r="212" spans="1:8">
      <c r="A212" s="167" t="s">
        <v>333</v>
      </c>
      <c r="B212" s="168" t="s">
        <v>88</v>
      </c>
      <c r="C212" s="118"/>
      <c r="D212" s="124"/>
      <c r="E212" s="124"/>
      <c r="F212" s="110"/>
      <c r="G212" s="164"/>
      <c r="H212" s="164"/>
    </row>
    <row r="213" spans="1:8" ht="75">
      <c r="A213" s="129">
        <v>1</v>
      </c>
      <c r="B213" s="127" t="s">
        <v>300</v>
      </c>
      <c r="C213" s="118"/>
      <c r="D213" s="124"/>
      <c r="E213" s="124"/>
      <c r="F213" s="110"/>
      <c r="G213" s="164"/>
      <c r="H213" s="164"/>
    </row>
    <row r="214" spans="1:8" ht="45">
      <c r="A214" s="172">
        <v>1.1000000000000001</v>
      </c>
      <c r="B214" s="127" t="s">
        <v>301</v>
      </c>
      <c r="C214" s="118" t="s">
        <v>101</v>
      </c>
      <c r="D214" s="124">
        <v>130</v>
      </c>
      <c r="E214" s="124"/>
      <c r="F214" s="110"/>
      <c r="G214" s="164"/>
      <c r="H214" s="164"/>
    </row>
    <row r="215" spans="1:8" ht="30">
      <c r="A215" s="129">
        <v>1.2</v>
      </c>
      <c r="B215" s="127" t="s">
        <v>302</v>
      </c>
      <c r="C215" s="118" t="s">
        <v>101</v>
      </c>
      <c r="D215" s="124">
        <v>10</v>
      </c>
      <c r="E215" s="124"/>
      <c r="F215" s="110"/>
      <c r="G215" s="164"/>
      <c r="H215" s="164"/>
    </row>
    <row r="216" spans="1:8" ht="30">
      <c r="A216" s="129">
        <v>1.3</v>
      </c>
      <c r="B216" s="127" t="s">
        <v>303</v>
      </c>
      <c r="C216" s="118" t="s">
        <v>101</v>
      </c>
      <c r="D216" s="124">
        <v>2</v>
      </c>
      <c r="E216" s="124"/>
      <c r="F216" s="110"/>
      <c r="G216" s="164"/>
      <c r="H216" s="164"/>
    </row>
    <row r="217" spans="1:8" ht="99.75">
      <c r="A217" s="167" t="s">
        <v>334</v>
      </c>
      <c r="B217" s="168" t="s">
        <v>304</v>
      </c>
      <c r="C217" s="118"/>
      <c r="D217" s="124"/>
      <c r="E217" s="124"/>
      <c r="F217" s="110"/>
      <c r="G217" s="164"/>
      <c r="H217" s="164"/>
    </row>
    <row r="218" spans="1:8" ht="30">
      <c r="A218" s="129">
        <v>1.1000000000000001</v>
      </c>
      <c r="B218" s="127" t="s">
        <v>305</v>
      </c>
      <c r="C218" s="118" t="s">
        <v>101</v>
      </c>
      <c r="D218" s="124">
        <v>70</v>
      </c>
      <c r="E218" s="124"/>
      <c r="F218" s="110"/>
      <c r="G218" s="164"/>
      <c r="H218" s="164"/>
    </row>
    <row r="219" spans="1:8" ht="45">
      <c r="A219" s="129">
        <v>1.2</v>
      </c>
      <c r="B219" s="127" t="s">
        <v>306</v>
      </c>
      <c r="C219" s="118" t="s">
        <v>101</v>
      </c>
      <c r="D219" s="124">
        <v>10</v>
      </c>
      <c r="E219" s="124"/>
      <c r="F219" s="110"/>
      <c r="G219" s="164"/>
      <c r="H219" s="164"/>
    </row>
    <row r="220" spans="1:8">
      <c r="A220" s="155" t="s">
        <v>335</v>
      </c>
      <c r="B220" s="173" t="s">
        <v>307</v>
      </c>
      <c r="C220" s="118"/>
      <c r="D220" s="124"/>
      <c r="E220" s="124"/>
      <c r="F220" s="110"/>
      <c r="G220" s="164"/>
      <c r="H220" s="164"/>
    </row>
    <row r="221" spans="1:8" ht="45">
      <c r="A221" s="118">
        <v>1.1000000000000001</v>
      </c>
      <c r="B221" s="127" t="s">
        <v>308</v>
      </c>
      <c r="C221" s="118" t="s">
        <v>99</v>
      </c>
      <c r="D221" s="124">
        <v>200</v>
      </c>
      <c r="E221" s="124"/>
      <c r="F221" s="110"/>
      <c r="G221" s="164"/>
      <c r="H221" s="164"/>
    </row>
    <row r="222" spans="1:8" ht="71.25">
      <c r="A222" s="155" t="s">
        <v>336</v>
      </c>
      <c r="B222" s="168" t="s">
        <v>310</v>
      </c>
      <c r="C222" s="118"/>
      <c r="D222" s="124"/>
      <c r="E222" s="124"/>
      <c r="F222" s="110"/>
      <c r="G222" s="164"/>
      <c r="H222" s="164"/>
    </row>
    <row r="223" spans="1:8" ht="165">
      <c r="A223" s="118">
        <v>1.1000000000000001</v>
      </c>
      <c r="B223" s="127" t="s">
        <v>311</v>
      </c>
      <c r="C223" s="118" t="s">
        <v>102</v>
      </c>
      <c r="D223" s="124">
        <v>5</v>
      </c>
      <c r="E223" s="124"/>
      <c r="F223" s="110"/>
      <c r="G223" s="164"/>
      <c r="H223" s="164"/>
    </row>
    <row r="224" spans="1:8" ht="165">
      <c r="A224" s="118">
        <v>1.2</v>
      </c>
      <c r="B224" s="127" t="s">
        <v>312</v>
      </c>
      <c r="C224" s="118" t="s">
        <v>102</v>
      </c>
      <c r="D224" s="124">
        <v>5</v>
      </c>
      <c r="E224" s="124"/>
      <c r="F224" s="110"/>
      <c r="G224" s="164"/>
      <c r="H224" s="164"/>
    </row>
    <row r="225" spans="1:8" ht="60">
      <c r="A225" s="118">
        <v>1.3</v>
      </c>
      <c r="B225" s="127" t="s">
        <v>313</v>
      </c>
      <c r="C225" s="118" t="s">
        <v>102</v>
      </c>
      <c r="D225" s="124">
        <v>2</v>
      </c>
      <c r="E225" s="124"/>
      <c r="F225" s="110"/>
      <c r="G225" s="164"/>
      <c r="H225" s="164"/>
    </row>
    <row r="226" spans="1:8">
      <c r="A226" s="155" t="s">
        <v>337</v>
      </c>
      <c r="B226" s="168" t="s">
        <v>89</v>
      </c>
      <c r="C226" s="118"/>
      <c r="D226" s="124"/>
      <c r="E226" s="124"/>
      <c r="F226" s="110"/>
      <c r="G226" s="164"/>
      <c r="H226" s="164"/>
    </row>
    <row r="227" spans="1:8" ht="105">
      <c r="A227" s="118">
        <v>1</v>
      </c>
      <c r="B227" s="127" t="s">
        <v>314</v>
      </c>
      <c r="C227" s="118"/>
      <c r="D227" s="124"/>
      <c r="E227" s="124"/>
      <c r="F227" s="110"/>
      <c r="G227" s="164"/>
      <c r="H227" s="164"/>
    </row>
    <row r="228" spans="1:8" ht="105">
      <c r="A228" s="118">
        <v>1.1000000000000001</v>
      </c>
      <c r="B228" s="127" t="s">
        <v>315</v>
      </c>
      <c r="C228" s="118" t="s">
        <v>100</v>
      </c>
      <c r="D228" s="124">
        <v>1</v>
      </c>
      <c r="E228" s="124"/>
      <c r="F228" s="110"/>
      <c r="G228" s="164"/>
      <c r="H228" s="164"/>
    </row>
    <row r="229" spans="1:8" ht="45">
      <c r="A229" s="118">
        <v>1.2</v>
      </c>
      <c r="B229" s="127" t="s">
        <v>316</v>
      </c>
      <c r="C229" s="118" t="s">
        <v>100</v>
      </c>
      <c r="D229" s="124">
        <v>1</v>
      </c>
      <c r="E229" s="124"/>
      <c r="F229" s="110"/>
      <c r="G229" s="164"/>
      <c r="H229" s="164"/>
    </row>
    <row r="230" spans="1:8" ht="30">
      <c r="A230" s="118">
        <v>1.3</v>
      </c>
      <c r="B230" s="127" t="s">
        <v>317</v>
      </c>
      <c r="C230" s="118" t="s">
        <v>100</v>
      </c>
      <c r="D230" s="124">
        <v>7</v>
      </c>
      <c r="E230" s="124"/>
      <c r="F230" s="110"/>
      <c r="G230" s="164"/>
      <c r="H230" s="164"/>
    </row>
    <row r="231" spans="1:8" ht="30">
      <c r="A231" s="118">
        <v>1.4</v>
      </c>
      <c r="B231" s="127" t="s">
        <v>318</v>
      </c>
      <c r="C231" s="118"/>
      <c r="D231" s="124">
        <v>2</v>
      </c>
      <c r="E231" s="124"/>
      <c r="F231" s="110"/>
      <c r="G231" s="164"/>
      <c r="H231" s="164"/>
    </row>
    <row r="232" spans="1:8" ht="28.5">
      <c r="A232" s="118">
        <v>1.5</v>
      </c>
      <c r="B232" s="174" t="s">
        <v>362</v>
      </c>
      <c r="C232" s="118" t="s">
        <v>100</v>
      </c>
      <c r="D232" s="124">
        <v>1</v>
      </c>
      <c r="E232" s="124"/>
      <c r="F232" s="110"/>
      <c r="G232" s="164"/>
      <c r="H232" s="164"/>
    </row>
    <row r="233" spans="1:8">
      <c r="A233" s="118">
        <v>1.6</v>
      </c>
      <c r="B233" s="127" t="s">
        <v>90</v>
      </c>
      <c r="C233" s="118" t="s">
        <v>100</v>
      </c>
      <c r="D233" s="124">
        <v>3</v>
      </c>
      <c r="E233" s="124"/>
      <c r="F233" s="110"/>
      <c r="G233" s="164"/>
      <c r="H233" s="164"/>
    </row>
    <row r="234" spans="1:8">
      <c r="A234" s="118">
        <v>1.7</v>
      </c>
      <c r="B234" s="175" t="s">
        <v>363</v>
      </c>
      <c r="C234" s="118" t="s">
        <v>100</v>
      </c>
      <c r="D234" s="124">
        <v>1</v>
      </c>
      <c r="E234" s="124"/>
      <c r="F234" s="110"/>
      <c r="G234" s="164"/>
      <c r="H234" s="164"/>
    </row>
    <row r="235" spans="1:8">
      <c r="A235" s="118">
        <v>1.8</v>
      </c>
      <c r="B235" s="176" t="s">
        <v>91</v>
      </c>
      <c r="C235" s="118" t="s">
        <v>100</v>
      </c>
      <c r="D235" s="124">
        <v>1</v>
      </c>
      <c r="E235" s="124"/>
      <c r="F235" s="110"/>
      <c r="G235" s="164"/>
      <c r="H235" s="164"/>
    </row>
    <row r="236" spans="1:8">
      <c r="A236" s="118">
        <v>1.9</v>
      </c>
      <c r="B236" s="174" t="s">
        <v>364</v>
      </c>
      <c r="C236" s="118" t="s">
        <v>100</v>
      </c>
      <c r="D236" s="124">
        <v>1</v>
      </c>
      <c r="E236" s="124"/>
      <c r="F236" s="110"/>
      <c r="G236" s="164"/>
      <c r="H236" s="164"/>
    </row>
    <row r="237" spans="1:8" ht="30">
      <c r="A237" s="118">
        <v>1.1000000000000001</v>
      </c>
      <c r="B237" s="127" t="s">
        <v>92</v>
      </c>
      <c r="C237" s="118" t="s">
        <v>100</v>
      </c>
      <c r="D237" s="124">
        <v>5</v>
      </c>
      <c r="E237" s="124"/>
      <c r="F237" s="110"/>
      <c r="G237" s="164"/>
      <c r="H237" s="164"/>
    </row>
    <row r="238" spans="1:8" ht="57">
      <c r="A238" s="155" t="s">
        <v>338</v>
      </c>
      <c r="B238" s="168" t="s">
        <v>324</v>
      </c>
      <c r="C238" s="118" t="s">
        <v>101</v>
      </c>
      <c r="D238" s="124">
        <v>1</v>
      </c>
      <c r="E238" s="124"/>
      <c r="F238" s="110"/>
      <c r="G238" s="164"/>
      <c r="H238" s="164"/>
    </row>
    <row r="239" spans="1:8">
      <c r="A239" s="155" t="s">
        <v>339</v>
      </c>
      <c r="B239" s="173" t="s">
        <v>93</v>
      </c>
      <c r="C239" s="118"/>
      <c r="D239" s="124"/>
      <c r="E239" s="124"/>
      <c r="F239" s="110"/>
      <c r="G239" s="164"/>
      <c r="H239" s="164"/>
    </row>
    <row r="240" spans="1:8" ht="165">
      <c r="A240" s="118">
        <v>1</v>
      </c>
      <c r="B240" s="161" t="s">
        <v>325</v>
      </c>
      <c r="C240" s="118" t="s">
        <v>101</v>
      </c>
      <c r="D240" s="124">
        <v>2</v>
      </c>
      <c r="E240" s="124"/>
      <c r="F240" s="110"/>
      <c r="G240" s="164"/>
      <c r="H240" s="164"/>
    </row>
    <row r="241" spans="1:8" ht="135">
      <c r="A241" s="118">
        <v>2</v>
      </c>
      <c r="B241" s="127" t="s">
        <v>326</v>
      </c>
      <c r="C241" s="118" t="s">
        <v>101</v>
      </c>
      <c r="D241" s="124">
        <v>2</v>
      </c>
      <c r="E241" s="124"/>
      <c r="F241" s="110"/>
      <c r="G241" s="164"/>
      <c r="H241" s="164"/>
    </row>
    <row r="242" spans="1:8" ht="75">
      <c r="A242" s="118">
        <v>3</v>
      </c>
      <c r="B242" s="161" t="s">
        <v>327</v>
      </c>
      <c r="C242" s="118" t="s">
        <v>104</v>
      </c>
      <c r="D242" s="124">
        <v>80</v>
      </c>
      <c r="E242" s="124"/>
      <c r="F242" s="110"/>
      <c r="G242" s="164"/>
      <c r="H242" s="164"/>
    </row>
    <row r="243" spans="1:8" ht="75">
      <c r="A243" s="118">
        <v>4</v>
      </c>
      <c r="B243" s="127" t="s">
        <v>328</v>
      </c>
      <c r="C243" s="118" t="s">
        <v>104</v>
      </c>
      <c r="D243" s="124">
        <v>25</v>
      </c>
      <c r="E243" s="124"/>
      <c r="F243" s="110"/>
      <c r="G243" s="164"/>
      <c r="H243" s="164"/>
    </row>
    <row r="244" spans="1:8" ht="30">
      <c r="A244" s="118">
        <v>5</v>
      </c>
      <c r="B244" s="9" t="s">
        <v>329</v>
      </c>
      <c r="C244" s="16" t="s">
        <v>104</v>
      </c>
      <c r="D244" s="124">
        <v>15</v>
      </c>
      <c r="E244" s="124"/>
      <c r="F244" s="110"/>
      <c r="G244" s="164"/>
      <c r="H244" s="164"/>
    </row>
    <row r="245" spans="1:8">
      <c r="A245" s="108"/>
      <c r="B245" s="11" t="s">
        <v>34</v>
      </c>
      <c r="C245" s="126"/>
      <c r="D245" s="124"/>
      <c r="E245" s="124"/>
      <c r="F245" s="166"/>
      <c r="G245" s="164"/>
      <c r="H245" s="164"/>
    </row>
    <row r="246" spans="1:8" ht="14.25">
      <c r="A246" s="52" t="s">
        <v>35</v>
      </c>
      <c r="B246" s="125" t="s">
        <v>36</v>
      </c>
      <c r="C246" s="11"/>
      <c r="D246" s="124"/>
      <c r="E246" s="124"/>
      <c r="F246" s="170"/>
      <c r="G246" s="164"/>
      <c r="H246" s="164"/>
    </row>
    <row r="247" spans="1:8" ht="14.25">
      <c r="A247" s="177">
        <v>1</v>
      </c>
      <c r="B247" s="173" t="s">
        <v>340</v>
      </c>
      <c r="C247" s="173"/>
      <c r="D247" s="178"/>
      <c r="E247" s="164"/>
      <c r="F247" s="170"/>
      <c r="G247" s="164"/>
      <c r="H247" s="164"/>
    </row>
    <row r="248" spans="1:8" ht="120">
      <c r="A248" s="128">
        <v>1.1000000000000001</v>
      </c>
      <c r="B248" s="127" t="s">
        <v>341</v>
      </c>
      <c r="C248" s="129" t="s">
        <v>52</v>
      </c>
      <c r="D248" s="179">
        <v>65</v>
      </c>
      <c r="E248" s="124"/>
      <c r="F248" s="110"/>
      <c r="G248" s="164"/>
      <c r="H248" s="164"/>
    </row>
    <row r="249" spans="1:8" ht="120">
      <c r="A249" s="128">
        <v>1.2</v>
      </c>
      <c r="B249" s="127" t="s">
        <v>342</v>
      </c>
      <c r="C249" s="129" t="s">
        <v>52</v>
      </c>
      <c r="D249" s="179">
        <v>78</v>
      </c>
      <c r="E249" s="124"/>
      <c r="F249" s="110"/>
      <c r="G249" s="164"/>
      <c r="H249" s="164"/>
    </row>
    <row r="250" spans="1:8" ht="105">
      <c r="A250" s="128">
        <v>1.3</v>
      </c>
      <c r="B250" s="127" t="s">
        <v>343</v>
      </c>
      <c r="C250" s="129" t="s">
        <v>52</v>
      </c>
      <c r="D250" s="179">
        <v>65</v>
      </c>
      <c r="E250" s="124"/>
      <c r="F250" s="110"/>
      <c r="G250" s="164"/>
      <c r="H250" s="164"/>
    </row>
    <row r="251" spans="1:8" ht="105">
      <c r="A251" s="128">
        <v>1.4</v>
      </c>
      <c r="B251" s="127" t="s">
        <v>344</v>
      </c>
      <c r="C251" s="129" t="s">
        <v>52</v>
      </c>
      <c r="D251" s="179">
        <v>78</v>
      </c>
      <c r="E251" s="124"/>
      <c r="F251" s="110"/>
      <c r="G251" s="164"/>
      <c r="H251" s="164"/>
    </row>
    <row r="252" spans="1:8" ht="90">
      <c r="A252" s="128">
        <v>1.5</v>
      </c>
      <c r="B252" s="127" t="s">
        <v>345</v>
      </c>
      <c r="C252" s="129" t="s">
        <v>52</v>
      </c>
      <c r="D252" s="179">
        <v>13</v>
      </c>
      <c r="E252" s="124"/>
      <c r="F252" s="110"/>
      <c r="G252" s="164"/>
      <c r="H252" s="164"/>
    </row>
    <row r="253" spans="1:8" ht="60">
      <c r="A253" s="128">
        <v>1.6</v>
      </c>
      <c r="B253" s="127" t="s">
        <v>346</v>
      </c>
      <c r="C253" s="129" t="s">
        <v>52</v>
      </c>
      <c r="D253" s="179">
        <v>13</v>
      </c>
      <c r="E253" s="124"/>
      <c r="F253" s="110"/>
      <c r="G253" s="164"/>
      <c r="H253" s="164"/>
    </row>
    <row r="254" spans="1:8" ht="150">
      <c r="A254" s="128">
        <v>1.7</v>
      </c>
      <c r="B254" s="127" t="s">
        <v>347</v>
      </c>
      <c r="C254" s="129" t="s">
        <v>52</v>
      </c>
      <c r="D254" s="179">
        <v>7</v>
      </c>
      <c r="E254" s="124"/>
      <c r="F254" s="110"/>
      <c r="G254" s="164"/>
      <c r="H254" s="164"/>
    </row>
    <row r="255" spans="1:8" ht="90">
      <c r="A255" s="180">
        <v>1.8</v>
      </c>
      <c r="B255" s="127" t="s">
        <v>348</v>
      </c>
      <c r="C255" s="129" t="s">
        <v>52</v>
      </c>
      <c r="D255" s="179">
        <v>13</v>
      </c>
      <c r="E255" s="124"/>
      <c r="F255" s="110"/>
      <c r="G255" s="164"/>
      <c r="H255" s="164"/>
    </row>
    <row r="256" spans="1:8">
      <c r="A256" s="181">
        <v>2</v>
      </c>
      <c r="B256" s="127" t="s">
        <v>349</v>
      </c>
      <c r="C256" s="167"/>
      <c r="D256" s="179"/>
      <c r="E256" s="124"/>
      <c r="F256" s="110"/>
      <c r="G256" s="164"/>
      <c r="H256" s="164"/>
    </row>
    <row r="257" spans="1:8" ht="75">
      <c r="A257" s="128">
        <v>2.1</v>
      </c>
      <c r="B257" s="127" t="s">
        <v>350</v>
      </c>
      <c r="C257" s="129" t="s">
        <v>52</v>
      </c>
      <c r="D257" s="179">
        <v>4</v>
      </c>
      <c r="E257" s="124"/>
      <c r="F257" s="110"/>
      <c r="G257" s="164"/>
      <c r="H257" s="164"/>
    </row>
    <row r="258" spans="1:8" ht="90">
      <c r="A258" s="128">
        <v>2.2000000000000002</v>
      </c>
      <c r="B258" s="127" t="s">
        <v>351</v>
      </c>
      <c r="C258" s="129" t="s">
        <v>52</v>
      </c>
      <c r="D258" s="179">
        <v>4</v>
      </c>
      <c r="E258" s="124"/>
      <c r="F258" s="110"/>
      <c r="G258" s="164"/>
      <c r="H258" s="164"/>
    </row>
    <row r="259" spans="1:8" ht="75">
      <c r="A259" s="128">
        <v>2.2999999999999998</v>
      </c>
      <c r="B259" s="127" t="s">
        <v>376</v>
      </c>
      <c r="C259" s="129" t="s">
        <v>52</v>
      </c>
      <c r="D259" s="179">
        <v>4</v>
      </c>
      <c r="E259" s="124"/>
      <c r="F259" s="110"/>
      <c r="G259" s="164"/>
      <c r="H259" s="164"/>
    </row>
    <row r="260" spans="1:8" ht="120">
      <c r="A260" s="128">
        <v>2.4</v>
      </c>
      <c r="B260" s="127" t="s">
        <v>352</v>
      </c>
      <c r="C260" s="129" t="s">
        <v>52</v>
      </c>
      <c r="D260" s="179">
        <v>10</v>
      </c>
      <c r="E260" s="124"/>
      <c r="F260" s="110"/>
      <c r="G260" s="164"/>
      <c r="H260" s="164"/>
    </row>
    <row r="261" spans="1:8" ht="135">
      <c r="A261" s="128">
        <v>2.5</v>
      </c>
      <c r="B261" s="127" t="s">
        <v>377</v>
      </c>
      <c r="C261" s="129" t="s">
        <v>52</v>
      </c>
      <c r="D261" s="179">
        <v>1</v>
      </c>
      <c r="E261" s="124"/>
      <c r="F261" s="110"/>
      <c r="G261" s="164"/>
      <c r="H261" s="164"/>
    </row>
    <row r="262" spans="1:8" ht="105">
      <c r="A262" s="128">
        <v>2.6</v>
      </c>
      <c r="B262" s="127" t="s">
        <v>353</v>
      </c>
      <c r="C262" s="129" t="s">
        <v>52</v>
      </c>
      <c r="D262" s="179">
        <v>10</v>
      </c>
      <c r="E262" s="124"/>
      <c r="F262" s="110"/>
      <c r="G262" s="164"/>
      <c r="H262" s="164"/>
    </row>
    <row r="263" spans="1:8" ht="90">
      <c r="A263" s="128">
        <v>2.7</v>
      </c>
      <c r="B263" s="127" t="s">
        <v>378</v>
      </c>
      <c r="C263" s="129" t="s">
        <v>52</v>
      </c>
      <c r="D263" s="179">
        <v>1</v>
      </c>
      <c r="E263" s="124"/>
      <c r="F263" s="110"/>
      <c r="G263" s="164"/>
      <c r="H263" s="164"/>
    </row>
    <row r="264" spans="1:8">
      <c r="A264" s="181">
        <v>3</v>
      </c>
      <c r="B264" s="168" t="s">
        <v>354</v>
      </c>
      <c r="C264" s="167"/>
      <c r="D264" s="179"/>
      <c r="E264" s="124"/>
      <c r="F264" s="110"/>
      <c r="G264" s="164"/>
      <c r="H264" s="164"/>
    </row>
    <row r="265" spans="1:8" ht="75">
      <c r="A265" s="128">
        <v>3.1</v>
      </c>
      <c r="B265" s="127" t="s">
        <v>355</v>
      </c>
      <c r="C265" s="129" t="s">
        <v>52</v>
      </c>
      <c r="D265" s="179">
        <v>2</v>
      </c>
      <c r="E265" s="124"/>
      <c r="F265" s="110"/>
      <c r="G265" s="164"/>
      <c r="H265" s="164"/>
    </row>
    <row r="266" spans="1:8" ht="75">
      <c r="A266" s="128">
        <v>3.2</v>
      </c>
      <c r="B266" s="127" t="s">
        <v>356</v>
      </c>
      <c r="C266" s="129" t="s">
        <v>52</v>
      </c>
      <c r="D266" s="179">
        <v>2</v>
      </c>
      <c r="E266" s="124"/>
      <c r="F266" s="110"/>
      <c r="G266" s="164"/>
      <c r="H266" s="164"/>
    </row>
    <row r="267" spans="1:8">
      <c r="A267" s="34"/>
      <c r="B267" s="35" t="s">
        <v>37</v>
      </c>
      <c r="C267" s="36"/>
      <c r="D267" s="124"/>
      <c r="E267" s="124"/>
      <c r="F267" s="170"/>
      <c r="G267" s="164"/>
      <c r="H267" s="164"/>
    </row>
    <row r="268" spans="1:8" ht="78.599999999999994" customHeight="1" thickBot="1">
      <c r="A268" s="55"/>
      <c r="B268" s="86" t="s">
        <v>381</v>
      </c>
      <c r="C268" s="86"/>
      <c r="D268" s="124"/>
      <c r="E268" s="124"/>
      <c r="F268" s="182"/>
      <c r="G268" s="164"/>
      <c r="H268" s="164"/>
    </row>
    <row r="269" spans="1:8" ht="15.75" thickTop="1"/>
    <row r="275" spans="6:6">
      <c r="F275" s="191"/>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27:C27 A66:C74 B76:B78 C75:C78 D66:E91 A75:A91 B79:C91 A96:C112 D96:E115">
    <cfRule type="cellIs" dxfId="56" priority="9" operator="equal">
      <formula>0</formula>
    </cfRule>
  </conditionalFormatting>
  <conditionalFormatting sqref="A43:E65">
    <cfRule type="cellIs" dxfId="55" priority="11" operator="equal">
      <formula>0</formula>
    </cfRule>
  </conditionalFormatting>
  <conditionalFormatting sqref="A96:C96">
    <cfRule type="cellIs" dxfId="54" priority="12" operator="equal">
      <formula>0</formula>
    </cfRule>
  </conditionalFormatting>
  <conditionalFormatting sqref="A113:C115">
    <cfRule type="cellIs" dxfId="53" priority="10" operator="equal">
      <formula>0</formula>
    </cfRule>
  </conditionalFormatting>
  <conditionalFormatting sqref="A35:E37">
    <cfRule type="cellIs" dxfId="52" priority="6" operator="equal">
      <formula>0</formula>
    </cfRule>
  </conditionalFormatting>
  <conditionalFormatting sqref="A116:E120">
    <cfRule type="cellIs" dxfId="51" priority="5" operator="equal">
      <formula>0</formula>
    </cfRule>
  </conditionalFormatting>
  <conditionalFormatting sqref="D26:D27">
    <cfRule type="cellIs" dxfId="50" priority="7" operator="equal">
      <formula>0</formula>
    </cfRule>
  </conditionalFormatting>
  <conditionalFormatting sqref="E27">
    <cfRule type="cellIs" dxfId="49" priority="8" operator="equal">
      <formula>0</formula>
    </cfRule>
  </conditionalFormatting>
  <conditionalFormatting sqref="B92:B95">
    <cfRule type="cellIs" dxfId="48" priority="1" operator="equal">
      <formula>0</formula>
    </cfRule>
  </conditionalFormatting>
  <conditionalFormatting sqref="A92:A95 C92:D95">
    <cfRule type="cellIs" dxfId="47" priority="3" operator="equal">
      <formula>0</formula>
    </cfRule>
  </conditionalFormatting>
  <conditionalFormatting sqref="E92:E95">
    <cfRule type="cellIs" dxfId="46" priority="2"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GoI-02_Balsudhar SS_Kathmandu</oddFooter>
  </headerFooter>
  <rowBreaks count="1" manualBreakCount="1">
    <brk id="53" max="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AA0A-0C6F-43C5-9EA9-42EBCACF0141}">
  <dimension ref="A1:L275"/>
  <sheetViews>
    <sheetView view="pageBreakPreview" topLeftCell="A136" zoomScale="55" zoomScaleNormal="100" zoomScaleSheetLayoutView="55" workbookViewId="0">
      <pane xSplit="1" topLeftCell="B1" activePane="topRight" state="frozen"/>
      <selection activeCell="A17" sqref="A17:C17"/>
      <selection pane="topRight" activeCell="B21" sqref="B21:F21"/>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3" t="s">
        <v>0</v>
      </c>
      <c r="B1" s="243"/>
      <c r="C1" s="243"/>
      <c r="D1" s="243"/>
      <c r="E1" s="243"/>
      <c r="F1" s="243"/>
      <c r="G1" s="243"/>
      <c r="H1" s="243"/>
    </row>
    <row r="2" spans="1:8" s="27" customFormat="1" ht="14.25">
      <c r="A2" s="244" t="s">
        <v>21</v>
      </c>
      <c r="B2" s="244"/>
      <c r="C2" s="244"/>
      <c r="D2" s="244"/>
      <c r="E2" s="244"/>
      <c r="F2" s="244"/>
      <c r="G2" s="244"/>
      <c r="H2" s="244"/>
    </row>
    <row r="3" spans="1:8" s="27" customFormat="1" ht="18.75">
      <c r="A3" s="245" t="s">
        <v>22</v>
      </c>
      <c r="B3" s="245"/>
      <c r="C3" s="245"/>
      <c r="D3" s="245"/>
      <c r="E3" s="245"/>
      <c r="F3" s="245"/>
      <c r="G3" s="245"/>
      <c r="H3" s="245"/>
    </row>
    <row r="4" spans="1:8" s="27" customFormat="1" ht="14.25">
      <c r="A4" s="244" t="s">
        <v>23</v>
      </c>
      <c r="B4" s="244"/>
      <c r="C4" s="244"/>
      <c r="D4" s="244"/>
      <c r="E4" s="244"/>
      <c r="F4" s="244"/>
      <c r="G4" s="244"/>
      <c r="H4" s="244"/>
    </row>
    <row r="5" spans="1:8" s="27" customFormat="1" ht="14.25">
      <c r="A5" s="246" t="s">
        <v>1</v>
      </c>
      <c r="B5" s="246"/>
      <c r="C5" s="246"/>
      <c r="D5" s="246"/>
      <c r="E5" s="246"/>
      <c r="F5" s="246"/>
      <c r="G5" s="246"/>
      <c r="H5" s="246"/>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5(Five) School Buildings across Kathmandu, Nuwakot, Dhading and Gorkha Districts.</v>
      </c>
      <c r="B8" s="87"/>
      <c r="C8" s="87"/>
      <c r="D8" s="87"/>
      <c r="E8" s="87"/>
      <c r="F8" s="87"/>
      <c r="G8" s="29"/>
      <c r="H8" s="29"/>
    </row>
    <row r="9" spans="1:8" s="30" customFormat="1" ht="15" customHeight="1">
      <c r="A9" s="87" t="str">
        <f>Summary_BOQ!A9</f>
        <v>Contract ID: MoEST/CLPIU/GoI/WORKS/2082-083/NCB-02</v>
      </c>
      <c r="B9" s="87"/>
      <c r="C9" s="87"/>
      <c r="D9" s="87"/>
      <c r="E9" s="87"/>
      <c r="F9" s="87"/>
      <c r="G9" s="29"/>
      <c r="H9" s="29"/>
    </row>
    <row r="10" spans="1:8" s="30" customFormat="1" ht="15" customHeight="1">
      <c r="A10" s="87" t="s">
        <v>396</v>
      </c>
      <c r="B10" s="87"/>
      <c r="C10" s="87"/>
      <c r="D10" s="87"/>
      <c r="E10" s="87"/>
      <c r="F10" s="87"/>
      <c r="G10" s="29"/>
      <c r="H10" s="29"/>
    </row>
    <row r="11" spans="1:8" s="30" customFormat="1" ht="15" customHeight="1">
      <c r="A11" s="87" t="s">
        <v>370</v>
      </c>
      <c r="B11" s="87"/>
      <c r="C11" s="31"/>
      <c r="D11" s="29"/>
      <c r="E11" s="29"/>
      <c r="F11" s="31"/>
      <c r="G11" s="32"/>
      <c r="H11" s="32"/>
    </row>
    <row r="12" spans="1:8" s="30" customFormat="1" ht="15" customHeight="1">
      <c r="A12" s="87"/>
      <c r="B12" s="87"/>
      <c r="C12" s="31"/>
      <c r="D12" s="29"/>
      <c r="E12" s="29"/>
      <c r="F12" s="31"/>
      <c r="G12" s="32"/>
      <c r="H12" s="32"/>
    </row>
    <row r="13" spans="1:8" s="4" customFormat="1">
      <c r="A13" s="242" t="s">
        <v>2</v>
      </c>
      <c r="B13" s="242"/>
      <c r="C13" s="242"/>
    </row>
    <row r="14" spans="1:8" s="4" customFormat="1">
      <c r="A14" s="242" t="s">
        <v>49</v>
      </c>
      <c r="B14" s="242"/>
      <c r="C14" s="242"/>
      <c r="D14" s="242"/>
      <c r="E14" s="242"/>
    </row>
    <row r="15" spans="1:8" s="4" customFormat="1">
      <c r="A15" s="242" t="s">
        <v>48</v>
      </c>
      <c r="B15" s="242"/>
      <c r="C15" s="242"/>
      <c r="D15" s="242"/>
      <c r="E15" s="242"/>
      <c r="F15" s="242"/>
    </row>
    <row r="16" spans="1:8" s="4" customFormat="1">
      <c r="A16" s="242" t="s">
        <v>3</v>
      </c>
      <c r="B16" s="242"/>
      <c r="C16" s="242"/>
    </row>
    <row r="17" spans="1:9" s="5" customFormat="1">
      <c r="A17" s="242" t="s">
        <v>4</v>
      </c>
      <c r="B17" s="242"/>
      <c r="C17" s="242"/>
      <c r="G17" s="28" t="s">
        <v>50</v>
      </c>
    </row>
    <row r="18" spans="1:9" s="1" customFormat="1">
      <c r="A18" s="45"/>
      <c r="B18" s="6"/>
      <c r="C18" s="2"/>
      <c r="D18" s="3"/>
      <c r="E18" s="3"/>
      <c r="F18" s="3"/>
      <c r="G18" s="3"/>
      <c r="H18" s="3"/>
    </row>
    <row r="19" spans="1:9" s="1" customFormat="1" ht="20.25" customHeight="1">
      <c r="A19" s="249" t="s">
        <v>5</v>
      </c>
      <c r="B19" s="247" t="s">
        <v>6</v>
      </c>
      <c r="C19" s="250" t="s">
        <v>7</v>
      </c>
      <c r="D19" s="247" t="s">
        <v>8</v>
      </c>
      <c r="E19" s="250" t="s">
        <v>9</v>
      </c>
      <c r="F19" s="250"/>
      <c r="G19" s="247" t="s">
        <v>10</v>
      </c>
      <c r="H19" s="247" t="s">
        <v>11</v>
      </c>
      <c r="I19" s="27"/>
    </row>
    <row r="20" spans="1:9" s="1" customFormat="1" ht="45.75" customHeight="1">
      <c r="A20" s="249"/>
      <c r="B20" s="247"/>
      <c r="C20" s="250"/>
      <c r="D20" s="247"/>
      <c r="E20" s="112" t="s">
        <v>12</v>
      </c>
      <c r="F20" s="111" t="s">
        <v>13</v>
      </c>
      <c r="G20" s="247"/>
      <c r="H20" s="247"/>
      <c r="I20" s="27"/>
    </row>
    <row r="21" spans="1:9" s="43" customFormat="1" ht="21.75" customHeight="1">
      <c r="A21" s="133"/>
      <c r="B21" s="248" t="s">
        <v>404</v>
      </c>
      <c r="C21" s="248"/>
      <c r="D21" s="248"/>
      <c r="E21" s="248"/>
      <c r="F21" s="248"/>
      <c r="G21" s="54"/>
      <c r="H21" s="133"/>
      <c r="I21" s="42"/>
    </row>
    <row r="22" spans="1:9" s="83" customFormat="1" ht="21.75" customHeight="1">
      <c r="A22" s="134" t="s">
        <v>26</v>
      </c>
      <c r="B22" s="80" t="s">
        <v>51</v>
      </c>
      <c r="C22" s="80"/>
      <c r="D22" s="15"/>
      <c r="E22" s="15"/>
      <c r="F22" s="80"/>
      <c r="G22" s="81"/>
      <c r="H22" s="134"/>
      <c r="I22" s="82"/>
    </row>
    <row r="23" spans="1:9" s="104" customFormat="1" ht="21.75" customHeight="1">
      <c r="A23" s="135">
        <v>1</v>
      </c>
      <c r="B23" s="136" t="s">
        <v>211</v>
      </c>
      <c r="C23" s="99"/>
      <c r="D23" s="137">
        <v>0</v>
      </c>
      <c r="E23" s="138"/>
      <c r="F23" s="15"/>
      <c r="G23" s="103"/>
      <c r="H23" s="52"/>
      <c r="I23" s="13"/>
    </row>
    <row r="24" spans="1:9" s="1" customFormat="1" ht="285">
      <c r="A24" s="101">
        <v>1.1000000000000001</v>
      </c>
      <c r="B24" s="139" t="s">
        <v>219</v>
      </c>
      <c r="C24" s="101" t="s">
        <v>94</v>
      </c>
      <c r="D24" s="137">
        <v>15</v>
      </c>
      <c r="E24" s="137"/>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212</v>
      </c>
      <c r="B26" s="78" t="s">
        <v>107</v>
      </c>
      <c r="C26" s="8" t="s">
        <v>95</v>
      </c>
      <c r="D26" s="8">
        <v>1</v>
      </c>
      <c r="E26" s="110"/>
      <c r="F26" s="110"/>
      <c r="G26" s="111"/>
      <c r="H26" s="111"/>
      <c r="I26" s="27"/>
    </row>
    <row r="27" spans="1:9" s="1" customFormat="1" ht="45">
      <c r="A27" s="108" t="s">
        <v>213</v>
      </c>
      <c r="B27" s="78" t="s">
        <v>108</v>
      </c>
      <c r="C27" s="8" t="s">
        <v>96</v>
      </c>
      <c r="D27" s="8">
        <v>1</v>
      </c>
      <c r="E27" s="110"/>
      <c r="F27" s="110"/>
      <c r="G27" s="111"/>
      <c r="H27" s="111"/>
      <c r="I27" s="27"/>
    </row>
    <row r="28" spans="1:9" s="10" customFormat="1" ht="105">
      <c r="A28" s="108" t="s">
        <v>214</v>
      </c>
      <c r="B28" s="78" t="s">
        <v>109</v>
      </c>
      <c r="C28" s="8" t="s">
        <v>97</v>
      </c>
      <c r="D28" s="8">
        <v>1</v>
      </c>
      <c r="E28" s="110"/>
      <c r="F28" s="110"/>
      <c r="G28" s="111"/>
      <c r="H28" s="111"/>
      <c r="I28" s="113"/>
    </row>
    <row r="29" spans="1:9" s="1" customFormat="1" ht="135">
      <c r="A29" s="108" t="s">
        <v>215</v>
      </c>
      <c r="B29" s="78" t="s">
        <v>110</v>
      </c>
      <c r="C29" s="8" t="s">
        <v>97</v>
      </c>
      <c r="D29" s="8">
        <v>1</v>
      </c>
      <c r="E29" s="110"/>
      <c r="F29" s="110"/>
      <c r="G29" s="110"/>
      <c r="H29" s="110"/>
      <c r="I29" s="27"/>
    </row>
    <row r="30" spans="1:9" s="98" customFormat="1">
      <c r="A30" s="140">
        <v>1.4</v>
      </c>
      <c r="B30" s="136" t="s">
        <v>216</v>
      </c>
      <c r="C30" s="102"/>
      <c r="D30" s="137">
        <v>0</v>
      </c>
      <c r="E30" s="141"/>
      <c r="F30" s="110"/>
      <c r="G30" s="138"/>
      <c r="H30" s="138"/>
    </row>
    <row r="31" spans="1:9" s="98" customFormat="1">
      <c r="A31" s="140" t="s">
        <v>220</v>
      </c>
      <c r="B31" s="136" t="s">
        <v>217</v>
      </c>
      <c r="C31" s="102"/>
      <c r="D31" s="137">
        <v>0</v>
      </c>
      <c r="E31" s="141"/>
      <c r="F31" s="110"/>
      <c r="G31" s="138"/>
      <c r="H31" s="138"/>
    </row>
    <row r="32" spans="1:9" s="98" customFormat="1" ht="67.5" customHeight="1">
      <c r="A32" s="140"/>
      <c r="B32" s="142" t="s">
        <v>218</v>
      </c>
      <c r="C32" s="102" t="s">
        <v>113</v>
      </c>
      <c r="D32" s="137">
        <v>986.53700000000003</v>
      </c>
      <c r="E32" s="141"/>
      <c r="F32" s="110"/>
      <c r="G32" s="138"/>
      <c r="H32" s="138"/>
    </row>
    <row r="33" spans="1:12" s="88" customFormat="1">
      <c r="A33" s="108" t="s">
        <v>222</v>
      </c>
      <c r="B33" s="79" t="s">
        <v>53</v>
      </c>
      <c r="C33" s="44"/>
      <c r="D33" s="44">
        <v>0</v>
      </c>
      <c r="E33" s="111"/>
      <c r="F33" s="110"/>
      <c r="G33" s="110"/>
      <c r="H33" s="110"/>
      <c r="I33" s="27"/>
      <c r="J33" s="1"/>
      <c r="K33" s="1"/>
      <c r="L33" s="1"/>
    </row>
    <row r="34" spans="1:12" s="88" customFormat="1" ht="195">
      <c r="A34" s="108" t="s">
        <v>223</v>
      </c>
      <c r="B34" s="78" t="s">
        <v>114</v>
      </c>
      <c r="C34" s="8" t="s">
        <v>115</v>
      </c>
      <c r="D34" s="8">
        <v>709.72800000000007</v>
      </c>
      <c r="E34" s="110"/>
      <c r="F34" s="110"/>
      <c r="G34" s="111"/>
      <c r="H34" s="111"/>
      <c r="I34" s="27"/>
      <c r="J34" s="1"/>
      <c r="K34" s="1"/>
      <c r="L34" s="1"/>
    </row>
    <row r="35" spans="1:12" s="88" customFormat="1" ht="210">
      <c r="A35" s="108" t="s">
        <v>224</v>
      </c>
      <c r="B35" s="78" t="s">
        <v>116</v>
      </c>
      <c r="C35" s="8" t="s">
        <v>115</v>
      </c>
      <c r="D35" s="8">
        <v>604.25</v>
      </c>
      <c r="E35" s="110"/>
      <c r="F35" s="110"/>
      <c r="G35" s="110"/>
      <c r="H35" s="110"/>
      <c r="I35" s="27"/>
      <c r="J35" s="1"/>
      <c r="K35" s="1"/>
      <c r="L35" s="1"/>
    </row>
    <row r="36" spans="1:12" s="88" customFormat="1">
      <c r="A36" s="108" t="s">
        <v>225</v>
      </c>
      <c r="B36" s="79" t="s">
        <v>117</v>
      </c>
      <c r="C36" s="44"/>
      <c r="D36" s="44">
        <v>0</v>
      </c>
      <c r="E36" s="111"/>
      <c r="F36" s="110"/>
      <c r="G36" s="114"/>
      <c r="H36" s="114"/>
      <c r="I36" s="115"/>
      <c r="J36" s="1"/>
      <c r="K36" s="1"/>
      <c r="L36" s="1"/>
    </row>
    <row r="37" spans="1:12" s="88" customFormat="1" ht="120">
      <c r="A37" s="108" t="s">
        <v>226</v>
      </c>
      <c r="B37" s="78" t="s">
        <v>54</v>
      </c>
      <c r="C37" s="8" t="s">
        <v>115</v>
      </c>
      <c r="D37" s="8">
        <v>901.36449999999991</v>
      </c>
      <c r="E37" s="110"/>
      <c r="F37" s="110"/>
      <c r="G37" s="114"/>
      <c r="H37" s="114"/>
      <c r="I37" s="115"/>
      <c r="J37" s="1"/>
      <c r="K37" s="1"/>
      <c r="L37" s="1"/>
    </row>
    <row r="38" spans="1:12" s="88" customFormat="1">
      <c r="A38" s="140" t="s">
        <v>227</v>
      </c>
      <c r="B38" s="136" t="s">
        <v>55</v>
      </c>
      <c r="C38" s="102"/>
      <c r="D38" s="137">
        <v>0</v>
      </c>
      <c r="E38" s="141"/>
      <c r="F38" s="110"/>
      <c r="G38" s="114"/>
      <c r="H38" s="114"/>
      <c r="I38" s="115"/>
      <c r="J38" s="1"/>
      <c r="K38" s="1"/>
      <c r="L38" s="1"/>
    </row>
    <row r="39" spans="1:12" s="88" customFormat="1" ht="45">
      <c r="A39" s="140"/>
      <c r="B39" s="143" t="s">
        <v>118</v>
      </c>
      <c r="C39" s="102" t="s">
        <v>115</v>
      </c>
      <c r="D39" s="137">
        <v>39.171000000000006</v>
      </c>
      <c r="E39" s="141"/>
      <c r="F39" s="110"/>
      <c r="G39" s="114"/>
      <c r="H39" s="114"/>
      <c r="I39" s="115"/>
      <c r="J39" s="1"/>
      <c r="K39" s="1"/>
      <c r="L39" s="1"/>
    </row>
    <row r="40" spans="1:12" s="88" customFormat="1">
      <c r="A40" s="140" t="s">
        <v>228</v>
      </c>
      <c r="B40" s="136" t="s">
        <v>119</v>
      </c>
      <c r="C40" s="102"/>
      <c r="D40" s="137">
        <v>0</v>
      </c>
      <c r="E40" s="141"/>
      <c r="F40" s="110"/>
      <c r="G40" s="114"/>
      <c r="H40" s="114"/>
      <c r="I40" s="115"/>
      <c r="J40" s="1"/>
      <c r="K40" s="1"/>
      <c r="L40" s="1"/>
    </row>
    <row r="41" spans="1:12" s="88" customFormat="1" ht="135">
      <c r="A41" s="140"/>
      <c r="B41" s="143" t="s">
        <v>120</v>
      </c>
      <c r="C41" s="102" t="s">
        <v>115</v>
      </c>
      <c r="D41" s="137">
        <v>168.84200000000001</v>
      </c>
      <c r="E41" s="141"/>
      <c r="F41" s="110"/>
      <c r="G41" s="114"/>
      <c r="H41" s="114"/>
      <c r="I41" s="115"/>
      <c r="J41" s="1"/>
      <c r="K41" s="1"/>
      <c r="L41" s="1"/>
    </row>
    <row r="42" spans="1:12" s="88" customFormat="1">
      <c r="A42" s="140">
        <v>2</v>
      </c>
      <c r="B42" s="136" t="s">
        <v>57</v>
      </c>
      <c r="C42" s="102"/>
      <c r="D42" s="137">
        <v>0</v>
      </c>
      <c r="E42" s="141"/>
      <c r="F42" s="110"/>
      <c r="G42" s="114"/>
      <c r="H42" s="114"/>
      <c r="I42" s="115"/>
      <c r="J42" s="1"/>
      <c r="K42" s="1"/>
      <c r="L42" s="1"/>
    </row>
    <row r="43" spans="1:12" s="88" customFormat="1">
      <c r="A43" s="140">
        <v>2.1</v>
      </c>
      <c r="B43" s="136" t="s">
        <v>121</v>
      </c>
      <c r="C43" s="102"/>
      <c r="D43" s="137">
        <v>0</v>
      </c>
      <c r="E43" s="141"/>
      <c r="F43" s="110"/>
      <c r="G43" s="114"/>
      <c r="H43" s="114"/>
      <c r="I43" s="115"/>
      <c r="J43" s="1"/>
      <c r="K43" s="1"/>
      <c r="L43" s="1"/>
    </row>
    <row r="44" spans="1:12" s="88" customFormat="1">
      <c r="A44" s="140" t="s">
        <v>122</v>
      </c>
      <c r="B44" s="136" t="s">
        <v>58</v>
      </c>
      <c r="C44" s="102"/>
      <c r="D44" s="137">
        <v>0</v>
      </c>
      <c r="E44" s="141"/>
      <c r="F44" s="110"/>
      <c r="G44" s="114"/>
      <c r="H44" s="114"/>
      <c r="I44" s="115"/>
      <c r="J44" s="1"/>
      <c r="K44" s="1"/>
      <c r="L44" s="1"/>
    </row>
    <row r="45" spans="1:12" s="88" customFormat="1" ht="150">
      <c r="A45" s="140"/>
      <c r="B45" s="143" t="s">
        <v>123</v>
      </c>
      <c r="C45" s="102" t="s">
        <v>115</v>
      </c>
      <c r="D45" s="137">
        <v>44.988</v>
      </c>
      <c r="E45" s="141"/>
      <c r="F45" s="110"/>
      <c r="G45" s="114"/>
      <c r="H45" s="114"/>
      <c r="I45" s="115"/>
      <c r="J45" s="1"/>
      <c r="K45" s="1"/>
      <c r="L45" s="1"/>
    </row>
    <row r="46" spans="1:12" s="88" customFormat="1">
      <c r="A46" s="140" t="s">
        <v>124</v>
      </c>
      <c r="B46" s="136" t="s">
        <v>59</v>
      </c>
      <c r="C46" s="102"/>
      <c r="D46" s="137">
        <v>0</v>
      </c>
      <c r="E46" s="141"/>
      <c r="F46" s="110"/>
      <c r="G46" s="114"/>
      <c r="H46" s="114"/>
      <c r="I46" s="115"/>
      <c r="J46" s="1"/>
      <c r="K46" s="1"/>
      <c r="L46" s="1"/>
    </row>
    <row r="47" spans="1:12" s="88" customFormat="1" ht="150">
      <c r="A47" s="100"/>
      <c r="B47" s="143" t="s">
        <v>125</v>
      </c>
      <c r="C47" s="102" t="s">
        <v>115</v>
      </c>
      <c r="D47" s="137">
        <v>25.3983825</v>
      </c>
      <c r="E47" s="141"/>
      <c r="F47" s="110"/>
      <c r="G47" s="114"/>
      <c r="H47" s="114"/>
      <c r="I47" s="115"/>
      <c r="J47" s="1"/>
      <c r="K47" s="1"/>
      <c r="L47" s="1"/>
    </row>
    <row r="48" spans="1:12" s="88" customFormat="1">
      <c r="A48" s="140">
        <v>2.2000000000000002</v>
      </c>
      <c r="B48" s="136" t="s">
        <v>126</v>
      </c>
      <c r="C48" s="102"/>
      <c r="D48" s="137">
        <v>0</v>
      </c>
      <c r="E48" s="141"/>
      <c r="F48" s="110"/>
      <c r="G48" s="114"/>
      <c r="H48" s="114"/>
      <c r="I48" s="115"/>
      <c r="J48" s="1"/>
      <c r="K48" s="1"/>
      <c r="L48" s="1"/>
    </row>
    <row r="49" spans="1:12" s="88" customFormat="1" ht="225">
      <c r="A49" s="140" t="s">
        <v>140</v>
      </c>
      <c r="B49" s="142" t="s">
        <v>127</v>
      </c>
      <c r="C49" s="102" t="s">
        <v>115</v>
      </c>
      <c r="D49" s="137">
        <v>318.2598900000001</v>
      </c>
      <c r="E49" s="141"/>
      <c r="F49" s="110"/>
      <c r="G49" s="114"/>
      <c r="H49" s="114"/>
      <c r="I49" s="115"/>
      <c r="J49" s="1"/>
      <c r="K49" s="1"/>
      <c r="L49" s="1"/>
    </row>
    <row r="50" spans="1:12" s="88" customFormat="1" ht="135">
      <c r="A50" s="140" t="s">
        <v>128</v>
      </c>
      <c r="B50" s="139" t="s">
        <v>358</v>
      </c>
      <c r="C50" s="102" t="s">
        <v>115</v>
      </c>
      <c r="D50" s="137">
        <v>27.013750000000002</v>
      </c>
      <c r="E50" s="141"/>
      <c r="F50" s="110"/>
      <c r="G50" s="114"/>
      <c r="H50" s="114"/>
      <c r="I50" s="115"/>
      <c r="J50" s="1"/>
      <c r="K50" s="1"/>
      <c r="L50" s="1"/>
    </row>
    <row r="51" spans="1:12" s="88" customFormat="1">
      <c r="A51" s="140">
        <v>2.3000000000000003</v>
      </c>
      <c r="B51" s="136" t="s">
        <v>61</v>
      </c>
      <c r="C51" s="102"/>
      <c r="D51" s="137">
        <v>0</v>
      </c>
      <c r="E51" s="141"/>
      <c r="F51" s="110"/>
      <c r="G51" s="114"/>
      <c r="H51" s="114"/>
      <c r="I51" s="115"/>
      <c r="J51" s="1"/>
      <c r="K51" s="1"/>
      <c r="L51" s="1"/>
    </row>
    <row r="52" spans="1:12" s="88" customFormat="1" ht="195">
      <c r="A52" s="140"/>
      <c r="B52" s="142" t="s">
        <v>62</v>
      </c>
      <c r="C52" s="102" t="s">
        <v>129</v>
      </c>
      <c r="D52" s="137">
        <v>39.715947443333356</v>
      </c>
      <c r="E52" s="141"/>
      <c r="F52" s="110"/>
      <c r="G52" s="114"/>
      <c r="H52" s="114"/>
      <c r="I52" s="115"/>
      <c r="J52" s="1"/>
      <c r="K52" s="1"/>
      <c r="L52" s="1"/>
    </row>
    <row r="53" spans="1:12" s="88" customFormat="1">
      <c r="A53" s="140">
        <v>2.4000000000000004</v>
      </c>
      <c r="B53" s="136" t="s">
        <v>60</v>
      </c>
      <c r="C53" s="102"/>
      <c r="D53" s="137">
        <v>0</v>
      </c>
      <c r="E53" s="141"/>
      <c r="F53" s="110"/>
      <c r="G53" s="114"/>
      <c r="H53" s="114"/>
      <c r="I53" s="115"/>
      <c r="J53" s="1"/>
      <c r="K53" s="1"/>
      <c r="L53" s="1"/>
    </row>
    <row r="54" spans="1:12" s="89" customFormat="1" ht="195">
      <c r="A54" s="140"/>
      <c r="B54" s="142" t="s">
        <v>130</v>
      </c>
      <c r="C54" s="102" t="s">
        <v>113</v>
      </c>
      <c r="D54" s="137">
        <v>1648.7264</v>
      </c>
      <c r="E54" s="141"/>
      <c r="F54" s="110"/>
      <c r="G54" s="114"/>
      <c r="H54" s="144"/>
      <c r="I54" s="116"/>
      <c r="J54" s="10"/>
      <c r="K54" s="10"/>
      <c r="L54" s="10"/>
    </row>
    <row r="55" spans="1:12" s="88" customFormat="1">
      <c r="A55" s="140">
        <v>3</v>
      </c>
      <c r="B55" s="136" t="s">
        <v>56</v>
      </c>
      <c r="C55" s="102"/>
      <c r="D55" s="137">
        <v>0</v>
      </c>
      <c r="E55" s="141"/>
      <c r="F55" s="110"/>
      <c r="G55" s="114"/>
      <c r="H55" s="114"/>
      <c r="I55" s="115"/>
      <c r="J55" s="1"/>
      <c r="K55" s="1"/>
      <c r="L55" s="1"/>
    </row>
    <row r="56" spans="1:12" s="88" customFormat="1">
      <c r="A56" s="140">
        <v>3.1</v>
      </c>
      <c r="B56" s="136" t="s">
        <v>131</v>
      </c>
      <c r="C56" s="102"/>
      <c r="D56" s="137">
        <v>0</v>
      </c>
      <c r="E56" s="141"/>
      <c r="F56" s="110"/>
      <c r="G56" s="114"/>
      <c r="H56" s="114"/>
      <c r="I56" s="115"/>
      <c r="J56" s="1"/>
      <c r="K56" s="1"/>
      <c r="L56" s="1"/>
    </row>
    <row r="57" spans="1:12" s="88" customFormat="1" ht="105">
      <c r="A57" s="140" t="s">
        <v>132</v>
      </c>
      <c r="B57" s="142" t="s">
        <v>133</v>
      </c>
      <c r="C57" s="102" t="s">
        <v>115</v>
      </c>
      <c r="D57" s="137">
        <v>46</v>
      </c>
      <c r="E57" s="141"/>
      <c r="F57" s="110"/>
      <c r="G57" s="114"/>
      <c r="H57" s="114"/>
      <c r="I57" s="115"/>
      <c r="J57" s="1"/>
      <c r="K57" s="1"/>
      <c r="L57" s="1"/>
    </row>
    <row r="58" spans="1:12" s="88" customFormat="1">
      <c r="A58" s="145">
        <v>3.2</v>
      </c>
      <c r="B58" s="136" t="s">
        <v>134</v>
      </c>
      <c r="C58" s="102"/>
      <c r="D58" s="137">
        <v>0</v>
      </c>
      <c r="E58" s="141"/>
      <c r="F58" s="110"/>
      <c r="G58" s="114"/>
      <c r="H58" s="114"/>
      <c r="I58" s="115"/>
      <c r="J58" s="1"/>
      <c r="K58" s="1"/>
      <c r="L58" s="1"/>
    </row>
    <row r="59" spans="1:12" s="88" customFormat="1" ht="120">
      <c r="A59" s="140" t="s">
        <v>140</v>
      </c>
      <c r="B59" s="143" t="s">
        <v>135</v>
      </c>
      <c r="C59" s="102" t="s">
        <v>115</v>
      </c>
      <c r="D59" s="137">
        <v>115.43399999999995</v>
      </c>
      <c r="E59" s="141"/>
      <c r="F59" s="110"/>
      <c r="G59" s="114"/>
      <c r="H59" s="114"/>
      <c r="I59" s="115"/>
      <c r="J59" s="1"/>
      <c r="K59" s="1"/>
      <c r="L59" s="1"/>
    </row>
    <row r="60" spans="1:12" s="88" customFormat="1" ht="120">
      <c r="A60" s="140" t="s">
        <v>128</v>
      </c>
      <c r="B60" s="143" t="s">
        <v>136</v>
      </c>
      <c r="C60" s="102" t="s">
        <v>115</v>
      </c>
      <c r="D60" s="137">
        <v>26.069400000000005</v>
      </c>
      <c r="E60" s="141"/>
      <c r="F60" s="110"/>
      <c r="G60" s="114"/>
      <c r="H60" s="114"/>
      <c r="I60" s="115"/>
      <c r="J60" s="1"/>
      <c r="K60" s="1"/>
      <c r="L60" s="1"/>
    </row>
    <row r="61" spans="1:12" s="88" customFormat="1">
      <c r="A61" s="145">
        <v>3.3</v>
      </c>
      <c r="B61" s="136" t="s">
        <v>137</v>
      </c>
      <c r="C61" s="102"/>
      <c r="D61" s="137">
        <v>0</v>
      </c>
      <c r="E61" s="141"/>
      <c r="F61" s="110"/>
      <c r="G61" s="114"/>
      <c r="H61" s="114"/>
      <c r="I61" s="115"/>
      <c r="J61" s="1"/>
      <c r="K61" s="1"/>
      <c r="L61" s="1"/>
    </row>
    <row r="62" spans="1:12" s="88" customFormat="1" ht="180">
      <c r="A62" s="140"/>
      <c r="B62" s="143" t="s">
        <v>138</v>
      </c>
      <c r="C62" s="102" t="s">
        <v>113</v>
      </c>
      <c r="D62" s="137">
        <v>39</v>
      </c>
      <c r="E62" s="141"/>
      <c r="F62" s="110"/>
      <c r="G62" s="114"/>
      <c r="H62" s="114"/>
      <c r="I62" s="115"/>
      <c r="J62" s="1"/>
      <c r="K62" s="1"/>
      <c r="L62" s="1"/>
    </row>
    <row r="63" spans="1:12" s="88" customFormat="1">
      <c r="A63" s="140">
        <v>4.0999999999999996</v>
      </c>
      <c r="B63" s="136" t="s">
        <v>141</v>
      </c>
      <c r="C63" s="101"/>
      <c r="D63" s="137">
        <v>0</v>
      </c>
      <c r="E63" s="141"/>
      <c r="F63" s="110"/>
      <c r="G63" s="114"/>
      <c r="H63" s="114"/>
      <c r="I63" s="115"/>
      <c r="J63" s="1"/>
      <c r="K63" s="1"/>
      <c r="L63" s="1"/>
    </row>
    <row r="64" spans="1:12" s="88" customFormat="1" ht="409.5">
      <c r="A64" s="140"/>
      <c r="B64" s="142" t="s">
        <v>142</v>
      </c>
      <c r="C64" s="102" t="s">
        <v>113</v>
      </c>
      <c r="D64" s="137">
        <v>61.683999999999997</v>
      </c>
      <c r="E64" s="141"/>
      <c r="F64" s="110"/>
      <c r="G64" s="114"/>
      <c r="H64" s="114"/>
      <c r="I64" s="115"/>
      <c r="J64" s="1"/>
      <c r="K64" s="1"/>
      <c r="L64" s="1"/>
    </row>
    <row r="65" spans="1:12" s="88" customFormat="1">
      <c r="A65" s="140">
        <v>4.2</v>
      </c>
      <c r="B65" s="136" t="s">
        <v>359</v>
      </c>
      <c r="C65" s="102"/>
      <c r="D65" s="137">
        <v>0</v>
      </c>
      <c r="E65" s="141"/>
      <c r="F65" s="110"/>
      <c r="G65" s="114"/>
      <c r="H65" s="114"/>
      <c r="I65" s="115"/>
      <c r="J65" s="1"/>
      <c r="K65" s="1"/>
      <c r="L65" s="1"/>
    </row>
    <row r="66" spans="1:12" s="88" customFormat="1" ht="390">
      <c r="A66" s="140"/>
      <c r="B66" s="146" t="s">
        <v>143</v>
      </c>
      <c r="C66" s="102" t="s">
        <v>113</v>
      </c>
      <c r="D66" s="137">
        <v>44.870000000000005</v>
      </c>
      <c r="E66" s="141"/>
      <c r="F66" s="110"/>
      <c r="G66" s="114"/>
      <c r="H66" s="114"/>
      <c r="I66" s="115"/>
      <c r="J66" s="1"/>
      <c r="K66" s="1"/>
      <c r="L66" s="1"/>
    </row>
    <row r="67" spans="1:12" s="88" customFormat="1">
      <c r="A67" s="140">
        <v>5</v>
      </c>
      <c r="B67" s="136" t="s">
        <v>145</v>
      </c>
      <c r="C67" s="102"/>
      <c r="D67" s="137">
        <v>0</v>
      </c>
      <c r="E67" s="141"/>
      <c r="F67" s="110"/>
      <c r="G67" s="114"/>
      <c r="H67" s="114"/>
      <c r="I67" s="115"/>
      <c r="J67" s="1"/>
      <c r="K67" s="1"/>
      <c r="L67" s="1"/>
    </row>
    <row r="68" spans="1:12" s="106" customFormat="1" ht="15.75" customHeight="1">
      <c r="A68" s="193">
        <v>5.0999999999999996</v>
      </c>
      <c r="B68" s="196" t="s">
        <v>382</v>
      </c>
      <c r="C68" s="219"/>
      <c r="D68" s="105">
        <v>0</v>
      </c>
      <c r="E68" s="220"/>
      <c r="F68" s="94"/>
    </row>
    <row r="69" spans="1:12" s="106" customFormat="1" ht="87" customHeight="1">
      <c r="A69" s="193"/>
      <c r="B69" s="221" t="s">
        <v>383</v>
      </c>
      <c r="C69" s="93" t="s">
        <v>113</v>
      </c>
      <c r="D69" s="105">
        <v>359</v>
      </c>
      <c r="E69" s="94"/>
      <c r="F69" s="110"/>
    </row>
    <row r="70" spans="1:12" s="88" customFormat="1">
      <c r="A70" s="140">
        <v>5.0999999999999996</v>
      </c>
      <c r="B70" s="136" t="s">
        <v>146</v>
      </c>
      <c r="C70" s="102"/>
      <c r="D70" s="137">
        <v>0</v>
      </c>
      <c r="E70" s="141"/>
      <c r="F70" s="110"/>
      <c r="G70" s="114"/>
      <c r="H70" s="114"/>
      <c r="I70" s="115"/>
      <c r="J70" s="1"/>
      <c r="K70" s="1"/>
      <c r="L70" s="1"/>
    </row>
    <row r="71" spans="1:12" s="88" customFormat="1" ht="45">
      <c r="A71" s="140"/>
      <c r="B71" s="142" t="s">
        <v>147</v>
      </c>
      <c r="C71" s="102" t="s">
        <v>139</v>
      </c>
      <c r="D71" s="137">
        <v>250</v>
      </c>
      <c r="E71" s="141"/>
      <c r="F71" s="110"/>
      <c r="G71" s="114"/>
      <c r="H71" s="114"/>
      <c r="I71" s="115"/>
      <c r="J71" s="1"/>
      <c r="K71" s="1"/>
      <c r="L71" s="1"/>
    </row>
    <row r="72" spans="1:12" s="88" customFormat="1">
      <c r="A72" s="140">
        <v>5.2</v>
      </c>
      <c r="B72" s="147" t="s">
        <v>148</v>
      </c>
      <c r="C72" s="102"/>
      <c r="D72" s="137">
        <v>0</v>
      </c>
      <c r="E72" s="141"/>
      <c r="F72" s="110"/>
      <c r="G72" s="114"/>
      <c r="H72" s="114"/>
      <c r="I72" s="115"/>
      <c r="J72" s="1"/>
      <c r="K72" s="1"/>
      <c r="L72" s="1"/>
    </row>
    <row r="73" spans="1:12" s="88" customFormat="1" ht="90">
      <c r="A73" s="140" t="s">
        <v>140</v>
      </c>
      <c r="B73" s="143" t="s">
        <v>149</v>
      </c>
      <c r="C73" s="102" t="s">
        <v>113</v>
      </c>
      <c r="D73" s="137">
        <v>358.69979999999998</v>
      </c>
      <c r="E73" s="141"/>
      <c r="F73" s="110"/>
      <c r="G73" s="114"/>
      <c r="H73" s="114"/>
      <c r="I73" s="115"/>
      <c r="J73" s="1"/>
      <c r="K73" s="1"/>
      <c r="L73" s="1"/>
    </row>
    <row r="74" spans="1:12" s="88" customFormat="1" ht="90">
      <c r="A74" s="140" t="s">
        <v>128</v>
      </c>
      <c r="B74" s="146" t="s">
        <v>151</v>
      </c>
      <c r="C74" s="102" t="s">
        <v>113</v>
      </c>
      <c r="D74" s="137">
        <v>94.123199999999997</v>
      </c>
      <c r="E74" s="141"/>
      <c r="F74" s="110"/>
      <c r="G74" s="114"/>
      <c r="H74" s="114"/>
      <c r="I74" s="115"/>
      <c r="J74" s="1"/>
      <c r="K74" s="1"/>
      <c r="L74" s="1"/>
    </row>
    <row r="75" spans="1:12" s="88" customFormat="1">
      <c r="A75" s="140">
        <v>5.3</v>
      </c>
      <c r="B75" s="148" t="s">
        <v>152</v>
      </c>
      <c r="C75" s="102"/>
      <c r="D75" s="1"/>
      <c r="E75" s="1"/>
      <c r="F75" s="1"/>
      <c r="G75" s="114"/>
      <c r="H75" s="114"/>
      <c r="I75" s="115"/>
      <c r="J75" s="1"/>
      <c r="K75" s="1"/>
      <c r="L75" s="1"/>
    </row>
    <row r="76" spans="1:12" s="88" customFormat="1" ht="90">
      <c r="A76" s="140"/>
      <c r="B76" s="143" t="s">
        <v>153</v>
      </c>
      <c r="C76" s="102" t="s">
        <v>154</v>
      </c>
      <c r="D76" s="137">
        <v>56</v>
      </c>
      <c r="E76" s="141"/>
      <c r="F76" s="110"/>
      <c r="G76" s="114"/>
      <c r="H76" s="114"/>
      <c r="I76" s="115"/>
      <c r="J76" s="1"/>
      <c r="K76" s="1"/>
      <c r="L76" s="1"/>
    </row>
    <row r="77" spans="1:12" s="88" customFormat="1" ht="75">
      <c r="A77" s="140">
        <v>5.4</v>
      </c>
      <c r="B77" s="143" t="s">
        <v>155</v>
      </c>
      <c r="C77" s="102" t="s">
        <v>154</v>
      </c>
      <c r="D77" s="137">
        <v>173</v>
      </c>
      <c r="E77" s="141"/>
      <c r="F77" s="110"/>
      <c r="G77" s="114"/>
      <c r="H77" s="114"/>
      <c r="I77" s="115"/>
      <c r="J77" s="1"/>
      <c r="K77" s="1"/>
      <c r="L77" s="1"/>
    </row>
    <row r="78" spans="1:12" s="88" customFormat="1" ht="75">
      <c r="A78" s="140">
        <v>5.5</v>
      </c>
      <c r="B78" s="143" t="s">
        <v>150</v>
      </c>
      <c r="C78" s="102" t="s">
        <v>113</v>
      </c>
      <c r="D78" s="137">
        <v>56</v>
      </c>
      <c r="E78" s="141"/>
      <c r="F78" s="110"/>
      <c r="G78" s="114"/>
      <c r="H78" s="114"/>
      <c r="I78" s="115"/>
      <c r="J78" s="1"/>
      <c r="K78" s="1"/>
      <c r="L78" s="1"/>
    </row>
    <row r="79" spans="1:12" s="106" customFormat="1" ht="46.35" customHeight="1">
      <c r="A79" s="140">
        <v>5.6</v>
      </c>
      <c r="B79" s="95" t="s">
        <v>155</v>
      </c>
      <c r="C79" s="93" t="s">
        <v>154</v>
      </c>
      <c r="D79" s="105">
        <v>2.7</v>
      </c>
      <c r="E79" s="94"/>
      <c r="F79" s="110"/>
    </row>
    <row r="80" spans="1:12" s="88" customFormat="1">
      <c r="A80" s="149">
        <v>6</v>
      </c>
      <c r="B80" s="136" t="s">
        <v>156</v>
      </c>
      <c r="C80" s="102"/>
      <c r="D80" s="137">
        <v>0</v>
      </c>
      <c r="E80" s="141"/>
      <c r="F80" s="110"/>
      <c r="G80" s="114"/>
      <c r="H80" s="114"/>
      <c r="I80" s="115"/>
      <c r="J80" s="1"/>
      <c r="K80" s="1"/>
      <c r="L80" s="1"/>
    </row>
    <row r="81" spans="1:12" s="88" customFormat="1">
      <c r="A81" s="145">
        <v>6.1</v>
      </c>
      <c r="B81" s="136" t="s">
        <v>157</v>
      </c>
      <c r="C81" s="102"/>
      <c r="D81" s="137">
        <v>0</v>
      </c>
      <c r="E81" s="141"/>
      <c r="F81" s="110"/>
      <c r="G81" s="114"/>
      <c r="H81" s="114"/>
      <c r="I81" s="115"/>
      <c r="J81" s="1"/>
      <c r="K81" s="1"/>
      <c r="L81" s="1"/>
    </row>
    <row r="82" spans="1:12" s="88" customFormat="1" ht="270">
      <c r="A82" s="140"/>
      <c r="B82" s="143" t="s">
        <v>158</v>
      </c>
      <c r="C82" s="102" t="s">
        <v>159</v>
      </c>
      <c r="D82" s="137">
        <v>8093</v>
      </c>
      <c r="E82" s="141"/>
      <c r="F82" s="110"/>
      <c r="G82" s="114"/>
      <c r="H82" s="114"/>
      <c r="I82" s="115"/>
      <c r="J82" s="1"/>
      <c r="K82" s="1"/>
      <c r="L82" s="1"/>
    </row>
    <row r="83" spans="1:12" s="88" customFormat="1">
      <c r="A83" s="140">
        <v>6.2</v>
      </c>
      <c r="B83" s="136" t="s">
        <v>160</v>
      </c>
      <c r="C83" s="102"/>
      <c r="D83" s="137">
        <v>0</v>
      </c>
      <c r="E83" s="141"/>
      <c r="F83" s="110"/>
      <c r="G83" s="114"/>
      <c r="H83" s="114"/>
      <c r="I83" s="115"/>
      <c r="J83" s="1"/>
      <c r="K83" s="1"/>
      <c r="L83" s="1"/>
    </row>
    <row r="84" spans="1:12" s="88" customFormat="1" ht="225">
      <c r="A84" s="140"/>
      <c r="B84" s="143" t="s">
        <v>161</v>
      </c>
      <c r="C84" s="102" t="s">
        <v>113</v>
      </c>
      <c r="D84" s="137">
        <v>334.74515000000002</v>
      </c>
      <c r="E84" s="141"/>
      <c r="F84" s="110"/>
      <c r="G84" s="114"/>
      <c r="H84" s="114"/>
      <c r="I84" s="115"/>
      <c r="J84" s="1"/>
      <c r="K84" s="1"/>
      <c r="L84" s="1"/>
    </row>
    <row r="85" spans="1:12" s="88" customFormat="1">
      <c r="A85" s="140">
        <v>6.3</v>
      </c>
      <c r="B85" s="136" t="s">
        <v>162</v>
      </c>
      <c r="C85" s="102"/>
      <c r="D85" s="137">
        <v>0</v>
      </c>
      <c r="E85" s="141"/>
      <c r="F85" s="110"/>
      <c r="G85" s="114"/>
      <c r="H85" s="114"/>
      <c r="I85" s="115"/>
      <c r="J85" s="1"/>
      <c r="K85" s="1"/>
      <c r="L85" s="1"/>
    </row>
    <row r="86" spans="1:12" s="88" customFormat="1" ht="75">
      <c r="A86" s="140"/>
      <c r="B86" s="143" t="s">
        <v>163</v>
      </c>
      <c r="C86" s="102" t="s">
        <v>139</v>
      </c>
      <c r="D86" s="137">
        <v>29.75</v>
      </c>
      <c r="E86" s="141"/>
      <c r="F86" s="110"/>
      <c r="G86" s="114"/>
      <c r="H86" s="114"/>
      <c r="I86" s="115"/>
      <c r="J86" s="1"/>
      <c r="K86" s="1"/>
      <c r="L86" s="1"/>
    </row>
    <row r="87" spans="1:12" s="88" customFormat="1">
      <c r="A87" s="140">
        <v>6.3999999999999995</v>
      </c>
      <c r="B87" s="136" t="s">
        <v>164</v>
      </c>
      <c r="C87" s="102"/>
      <c r="D87" s="137">
        <v>0</v>
      </c>
      <c r="E87" s="141"/>
      <c r="F87" s="110"/>
      <c r="G87" s="114"/>
      <c r="H87" s="114"/>
      <c r="I87" s="115"/>
      <c r="J87" s="1"/>
      <c r="K87" s="1"/>
      <c r="L87" s="1"/>
    </row>
    <row r="88" spans="1:12" s="88" customFormat="1" ht="105">
      <c r="A88" s="140"/>
      <c r="B88" s="143" t="s">
        <v>165</v>
      </c>
      <c r="C88" s="102" t="s">
        <v>98</v>
      </c>
      <c r="D88" s="137">
        <v>405.45961994999993</v>
      </c>
      <c r="E88" s="141"/>
      <c r="F88" s="110"/>
      <c r="G88" s="114"/>
      <c r="H88" s="114"/>
      <c r="I88" s="115"/>
      <c r="J88" s="1"/>
      <c r="K88" s="1"/>
      <c r="L88" s="1"/>
    </row>
    <row r="89" spans="1:12" s="88" customFormat="1">
      <c r="A89" s="140">
        <v>6.5</v>
      </c>
      <c r="B89" s="136" t="s">
        <v>166</v>
      </c>
      <c r="C89" s="102"/>
      <c r="D89" s="137">
        <v>0</v>
      </c>
      <c r="E89" s="141"/>
      <c r="F89" s="110"/>
      <c r="G89" s="114"/>
      <c r="H89" s="114"/>
      <c r="I89" s="115"/>
      <c r="J89" s="1"/>
      <c r="K89" s="1"/>
      <c r="L89" s="1"/>
    </row>
    <row r="90" spans="1:12" s="88" customFormat="1" ht="255">
      <c r="A90" s="140"/>
      <c r="B90" s="143" t="s">
        <v>167</v>
      </c>
      <c r="C90" s="102" t="s">
        <v>98</v>
      </c>
      <c r="D90" s="137">
        <v>7754.7432879999997</v>
      </c>
      <c r="E90" s="141"/>
      <c r="F90" s="110"/>
      <c r="G90" s="114"/>
      <c r="H90" s="114"/>
      <c r="I90" s="115"/>
      <c r="J90" s="1"/>
      <c r="K90" s="1"/>
      <c r="L90" s="1"/>
    </row>
    <row r="91" spans="1:12" s="88" customFormat="1">
      <c r="A91" s="140">
        <v>7</v>
      </c>
      <c r="B91" s="136" t="s">
        <v>168</v>
      </c>
      <c r="C91" s="102"/>
      <c r="D91" s="137">
        <v>0</v>
      </c>
      <c r="E91" s="141"/>
      <c r="F91" s="110"/>
      <c r="G91" s="114"/>
      <c r="H91" s="114"/>
      <c r="I91" s="115"/>
      <c r="J91" s="1"/>
      <c r="K91" s="1"/>
      <c r="L91" s="1"/>
    </row>
    <row r="92" spans="1:12" s="88" customFormat="1">
      <c r="A92" s="140">
        <v>7.1</v>
      </c>
      <c r="B92" s="136" t="s">
        <v>169</v>
      </c>
      <c r="C92" s="102"/>
      <c r="D92" s="137">
        <v>0</v>
      </c>
      <c r="E92" s="141"/>
      <c r="F92" s="110"/>
      <c r="G92" s="114"/>
      <c r="H92" s="114"/>
      <c r="I92" s="115"/>
      <c r="J92" s="1"/>
      <c r="K92" s="1"/>
      <c r="L92" s="1"/>
    </row>
    <row r="93" spans="1:12" s="88" customFormat="1">
      <c r="A93" s="140" t="s">
        <v>170</v>
      </c>
      <c r="B93" s="136" t="s">
        <v>171</v>
      </c>
      <c r="C93" s="102"/>
      <c r="D93" s="137">
        <v>0</v>
      </c>
      <c r="E93" s="141"/>
      <c r="F93" s="110"/>
      <c r="G93" s="114"/>
      <c r="H93" s="114"/>
      <c r="I93" s="115"/>
      <c r="J93" s="1"/>
      <c r="K93" s="1"/>
      <c r="L93" s="1"/>
    </row>
    <row r="94" spans="1:12" s="88" customFormat="1" ht="240">
      <c r="A94" s="140"/>
      <c r="B94" s="143" t="s">
        <v>172</v>
      </c>
      <c r="C94" s="102" t="s">
        <v>113</v>
      </c>
      <c r="D94" s="137">
        <v>1119.662</v>
      </c>
      <c r="E94" s="141"/>
      <c r="F94" s="110"/>
      <c r="G94" s="114"/>
      <c r="H94" s="114"/>
      <c r="I94" s="115"/>
      <c r="J94" s="1"/>
      <c r="K94" s="1"/>
      <c r="L94" s="1"/>
    </row>
    <row r="95" spans="1:12" s="88" customFormat="1">
      <c r="A95" s="140" t="s">
        <v>173</v>
      </c>
      <c r="B95" s="136" t="s">
        <v>174</v>
      </c>
      <c r="C95" s="102"/>
      <c r="D95" s="137">
        <v>0</v>
      </c>
      <c r="E95" s="141"/>
      <c r="F95" s="110"/>
      <c r="G95" s="114"/>
      <c r="H95" s="114"/>
      <c r="I95" s="115"/>
      <c r="J95" s="1"/>
      <c r="K95" s="1"/>
      <c r="L95" s="1"/>
    </row>
    <row r="96" spans="1:12" s="88" customFormat="1" ht="90">
      <c r="A96" s="140"/>
      <c r="B96" s="143" t="s">
        <v>175</v>
      </c>
      <c r="C96" s="102" t="s">
        <v>113</v>
      </c>
      <c r="D96" s="137">
        <v>11.88</v>
      </c>
      <c r="E96" s="141"/>
      <c r="F96" s="110"/>
      <c r="G96" s="114"/>
      <c r="H96" s="114"/>
      <c r="I96" s="115"/>
      <c r="J96" s="1"/>
      <c r="K96" s="1"/>
      <c r="L96" s="1"/>
    </row>
    <row r="97" spans="1:12" s="88" customFormat="1">
      <c r="A97" s="140" t="s">
        <v>176</v>
      </c>
      <c r="B97" s="136" t="s">
        <v>177</v>
      </c>
      <c r="C97" s="102"/>
      <c r="D97" s="137">
        <v>0</v>
      </c>
      <c r="E97" s="141"/>
      <c r="F97" s="110"/>
      <c r="G97" s="114"/>
      <c r="H97" s="114"/>
      <c r="I97" s="115"/>
      <c r="J97" s="1"/>
      <c r="K97" s="1"/>
      <c r="L97" s="1"/>
    </row>
    <row r="98" spans="1:12" s="88" customFormat="1" ht="105">
      <c r="A98" s="140"/>
      <c r="B98" s="143" t="s">
        <v>178</v>
      </c>
      <c r="C98" s="102" t="s">
        <v>113</v>
      </c>
      <c r="D98" s="137">
        <v>67.62</v>
      </c>
      <c r="E98" s="141"/>
      <c r="F98" s="110"/>
      <c r="G98" s="114"/>
      <c r="H98" s="114"/>
      <c r="I98" s="115"/>
      <c r="J98" s="1"/>
      <c r="K98" s="1"/>
      <c r="L98" s="1"/>
    </row>
    <row r="99" spans="1:12" s="88" customFormat="1">
      <c r="A99" s="140" t="s">
        <v>179</v>
      </c>
      <c r="B99" s="136" t="s">
        <v>180</v>
      </c>
      <c r="C99" s="102"/>
      <c r="D99" s="137">
        <v>0</v>
      </c>
      <c r="E99" s="141"/>
      <c r="F99" s="110"/>
      <c r="G99" s="114"/>
      <c r="H99" s="114"/>
      <c r="I99" s="115"/>
      <c r="J99" s="1"/>
      <c r="K99" s="1"/>
      <c r="L99" s="1"/>
    </row>
    <row r="100" spans="1:12" s="88" customFormat="1" ht="120">
      <c r="A100" s="140"/>
      <c r="B100" s="143" t="s">
        <v>181</v>
      </c>
      <c r="C100" s="102" t="s">
        <v>113</v>
      </c>
      <c r="D100" s="137">
        <v>24.880000000000003</v>
      </c>
      <c r="E100" s="141"/>
      <c r="F100" s="110"/>
      <c r="G100" s="114"/>
      <c r="H100" s="114"/>
      <c r="I100" s="115"/>
      <c r="J100" s="1"/>
      <c r="K100" s="1"/>
      <c r="L100" s="1"/>
    </row>
    <row r="101" spans="1:12" s="88" customFormat="1">
      <c r="A101" s="140" t="s">
        <v>182</v>
      </c>
      <c r="B101" s="136" t="s">
        <v>183</v>
      </c>
      <c r="C101" s="102"/>
      <c r="D101" s="137">
        <v>0</v>
      </c>
      <c r="E101" s="141"/>
      <c r="F101" s="110"/>
      <c r="G101" s="114"/>
      <c r="H101" s="114"/>
      <c r="I101" s="115"/>
      <c r="J101" s="1"/>
      <c r="K101" s="1"/>
      <c r="L101" s="1"/>
    </row>
    <row r="102" spans="1:12" s="88" customFormat="1" ht="195">
      <c r="A102" s="140"/>
      <c r="B102" s="143" t="s">
        <v>184</v>
      </c>
      <c r="C102" s="102" t="s">
        <v>113</v>
      </c>
      <c r="D102" s="137">
        <v>351.685</v>
      </c>
      <c r="E102" s="141"/>
      <c r="F102" s="110"/>
      <c r="G102" s="114"/>
      <c r="H102" s="114"/>
      <c r="I102" s="115"/>
      <c r="J102" s="1"/>
      <c r="K102" s="1"/>
      <c r="L102" s="1"/>
    </row>
    <row r="103" spans="1:12" s="88" customFormat="1">
      <c r="A103" s="140" t="s">
        <v>185</v>
      </c>
      <c r="B103" s="136" t="s">
        <v>186</v>
      </c>
      <c r="C103" s="102"/>
      <c r="D103" s="137">
        <v>0</v>
      </c>
      <c r="E103" s="141"/>
      <c r="F103" s="110"/>
      <c r="G103" s="114"/>
      <c r="H103" s="114"/>
      <c r="I103" s="115"/>
      <c r="J103" s="1"/>
      <c r="K103" s="1"/>
      <c r="L103" s="1"/>
    </row>
    <row r="104" spans="1:12" s="88" customFormat="1" ht="210">
      <c r="A104" s="140"/>
      <c r="B104" s="142" t="s">
        <v>187</v>
      </c>
      <c r="C104" s="102" t="s">
        <v>113</v>
      </c>
      <c r="D104" s="137">
        <v>507.85099999999977</v>
      </c>
      <c r="E104" s="141"/>
      <c r="F104" s="110"/>
      <c r="G104" s="114"/>
      <c r="H104" s="114"/>
      <c r="I104" s="115"/>
      <c r="J104" s="1"/>
      <c r="K104" s="1"/>
      <c r="L104" s="1"/>
    </row>
    <row r="105" spans="1:12" s="90" customFormat="1" ht="24.75" customHeight="1">
      <c r="A105" s="140" t="s">
        <v>192</v>
      </c>
      <c r="B105" s="136" t="s">
        <v>188</v>
      </c>
      <c r="C105" s="102"/>
      <c r="D105" s="137">
        <v>0</v>
      </c>
      <c r="E105" s="141"/>
      <c r="F105" s="110"/>
      <c r="G105" s="12"/>
      <c r="H105" s="108"/>
      <c r="I105" s="46"/>
      <c r="J105" s="47"/>
      <c r="K105" s="20"/>
      <c r="L105" s="20"/>
    </row>
    <row r="106" spans="1:12" s="90" customFormat="1" ht="24.75" customHeight="1">
      <c r="A106" s="140"/>
      <c r="B106" s="143" t="s">
        <v>189</v>
      </c>
      <c r="C106" s="102" t="s">
        <v>113</v>
      </c>
      <c r="D106" s="137">
        <v>1672.1595</v>
      </c>
      <c r="E106" s="141"/>
      <c r="F106" s="110"/>
      <c r="G106" s="12"/>
      <c r="H106" s="108"/>
      <c r="I106" s="46"/>
      <c r="J106" s="47"/>
      <c r="K106" s="20"/>
      <c r="L106" s="20"/>
    </row>
    <row r="107" spans="1:12" s="90" customFormat="1">
      <c r="A107" s="140" t="s">
        <v>229</v>
      </c>
      <c r="B107" s="136" t="s">
        <v>190</v>
      </c>
      <c r="C107" s="102"/>
      <c r="D107" s="137">
        <v>0</v>
      </c>
      <c r="E107" s="141"/>
      <c r="F107" s="110"/>
      <c r="G107" s="12"/>
      <c r="H107" s="108"/>
      <c r="I107" s="46"/>
      <c r="J107" s="47"/>
      <c r="K107" s="20"/>
      <c r="L107" s="20"/>
    </row>
    <row r="108" spans="1:12" s="90" customFormat="1" ht="45" customHeight="1">
      <c r="A108" s="140"/>
      <c r="B108" s="142" t="s">
        <v>191</v>
      </c>
      <c r="C108" s="102" t="s">
        <v>113</v>
      </c>
      <c r="D108" s="137">
        <v>518.15099999999973</v>
      </c>
      <c r="E108" s="141"/>
      <c r="F108" s="110"/>
      <c r="G108" s="18"/>
      <c r="H108" s="108"/>
      <c r="I108" s="46"/>
      <c r="J108" s="47"/>
      <c r="K108" s="20"/>
      <c r="L108" s="20"/>
    </row>
    <row r="109" spans="1:12" s="91" customFormat="1">
      <c r="A109" s="140" t="s">
        <v>230</v>
      </c>
      <c r="B109" s="136" t="s">
        <v>63</v>
      </c>
      <c r="C109" s="102"/>
      <c r="D109" s="137">
        <v>0</v>
      </c>
      <c r="E109" s="141"/>
      <c r="F109" s="110"/>
      <c r="G109" s="12"/>
      <c r="H109" s="52"/>
      <c r="I109" s="84"/>
      <c r="J109" s="85"/>
      <c r="K109" s="14"/>
      <c r="L109" s="14"/>
    </row>
    <row r="110" spans="1:12" s="90" customFormat="1" ht="120">
      <c r="A110" s="140"/>
      <c r="B110" s="143" t="s">
        <v>193</v>
      </c>
      <c r="C110" s="102" t="s">
        <v>113</v>
      </c>
      <c r="D110" s="137">
        <v>309.33950000000004</v>
      </c>
      <c r="E110" s="141"/>
      <c r="F110" s="110"/>
      <c r="G110" s="12"/>
      <c r="H110" s="108"/>
      <c r="I110" s="46"/>
      <c r="J110" s="47"/>
      <c r="K110" s="20"/>
      <c r="L110" s="20"/>
    </row>
    <row r="111" spans="1:12" s="90" customFormat="1" ht="90">
      <c r="A111" s="140" t="s">
        <v>360</v>
      </c>
      <c r="B111" s="143" t="s">
        <v>194</v>
      </c>
      <c r="C111" s="102" t="s">
        <v>113</v>
      </c>
      <c r="D111" s="137">
        <v>60</v>
      </c>
      <c r="E111" s="141"/>
      <c r="F111" s="110"/>
      <c r="G111" s="12"/>
      <c r="H111" s="108"/>
      <c r="I111" s="46"/>
      <c r="J111" s="47"/>
      <c r="K111" s="20"/>
      <c r="L111" s="20"/>
    </row>
    <row r="112" spans="1:12" s="90" customFormat="1" ht="375">
      <c r="A112" s="150">
        <v>8.1</v>
      </c>
      <c r="B112" s="143" t="s">
        <v>195</v>
      </c>
      <c r="C112" s="102" t="s">
        <v>113</v>
      </c>
      <c r="D112" s="137">
        <v>63</v>
      </c>
      <c r="E112" s="141"/>
      <c r="F112" s="110"/>
      <c r="G112" s="12"/>
      <c r="H112" s="108"/>
      <c r="I112" s="46"/>
      <c r="J112" s="47"/>
      <c r="K112" s="20"/>
      <c r="L112" s="20"/>
    </row>
    <row r="113" spans="1:12" s="90" customFormat="1" ht="46.5" customHeight="1">
      <c r="A113" s="140">
        <v>8.1999999999999993</v>
      </c>
      <c r="B113" s="136" t="s">
        <v>196</v>
      </c>
      <c r="C113" s="102"/>
      <c r="D113" s="137">
        <v>0</v>
      </c>
      <c r="E113" s="141"/>
      <c r="F113" s="110"/>
      <c r="G113" s="12"/>
      <c r="H113" s="108"/>
      <c r="I113" s="46"/>
      <c r="J113" s="47"/>
      <c r="K113" s="20"/>
      <c r="L113" s="20"/>
    </row>
    <row r="114" spans="1:12" s="90" customFormat="1" ht="46.5" customHeight="1">
      <c r="A114" s="140"/>
      <c r="B114" s="143" t="s">
        <v>197</v>
      </c>
      <c r="C114" s="102" t="s">
        <v>198</v>
      </c>
      <c r="D114" s="137">
        <v>1174.0213979999996</v>
      </c>
      <c r="E114" s="141"/>
      <c r="F114" s="110"/>
      <c r="G114" s="12"/>
      <c r="H114" s="108"/>
      <c r="I114" s="46"/>
      <c r="J114" s="47"/>
      <c r="K114" s="20"/>
      <c r="L114" s="20"/>
    </row>
    <row r="115" spans="1:12" s="91" customFormat="1" ht="46.5" customHeight="1">
      <c r="A115" s="140">
        <v>8.3000000000000007</v>
      </c>
      <c r="B115" s="136" t="s">
        <v>199</v>
      </c>
      <c r="C115" s="102"/>
      <c r="D115" s="137">
        <v>0</v>
      </c>
      <c r="E115" s="141"/>
      <c r="F115" s="110"/>
      <c r="G115" s="12"/>
      <c r="H115" s="52"/>
      <c r="I115" s="13"/>
      <c r="J115" s="14"/>
      <c r="K115" s="14"/>
      <c r="L115" s="14"/>
    </row>
    <row r="116" spans="1:12" s="90" customFormat="1" ht="46.5" customHeight="1">
      <c r="A116" s="140"/>
      <c r="B116" s="143" t="s">
        <v>200</v>
      </c>
      <c r="C116" s="102" t="s">
        <v>113</v>
      </c>
      <c r="D116" s="137">
        <v>56.509999999999991</v>
      </c>
      <c r="E116" s="141"/>
      <c r="F116" s="110"/>
      <c r="G116" s="18"/>
      <c r="H116" s="108"/>
      <c r="I116" s="19"/>
      <c r="J116" s="20"/>
      <c r="K116" s="20"/>
      <c r="L116" s="20"/>
    </row>
    <row r="117" spans="1:12" s="90" customFormat="1" ht="45.75" customHeight="1">
      <c r="A117" s="100">
        <v>8.4</v>
      </c>
      <c r="B117" s="143" t="s">
        <v>202</v>
      </c>
      <c r="C117" s="102" t="s">
        <v>113</v>
      </c>
      <c r="D117" s="137">
        <v>381</v>
      </c>
      <c r="E117" s="141"/>
      <c r="F117" s="110"/>
      <c r="G117" s="22"/>
      <c r="H117" s="22"/>
      <c r="I117" s="20"/>
      <c r="J117" s="20"/>
      <c r="K117" s="20"/>
      <c r="L117" s="20"/>
    </row>
    <row r="118" spans="1:12" s="90" customFormat="1" ht="45.75" customHeight="1">
      <c r="A118" s="100">
        <v>8.5</v>
      </c>
      <c r="B118" s="101" t="s">
        <v>207</v>
      </c>
      <c r="C118" s="102"/>
      <c r="D118" s="137">
        <v>0</v>
      </c>
      <c r="E118" s="141"/>
      <c r="F118" s="110"/>
      <c r="G118" s="22"/>
      <c r="H118" s="22"/>
      <c r="I118" s="20"/>
      <c r="J118" s="20"/>
      <c r="K118" s="20"/>
      <c r="L118" s="20"/>
    </row>
    <row r="119" spans="1:12" s="90" customFormat="1" ht="45.75" customHeight="1">
      <c r="A119" s="100"/>
      <c r="B119" s="143" t="s">
        <v>208</v>
      </c>
      <c r="C119" s="102" t="s">
        <v>209</v>
      </c>
      <c r="D119" s="137">
        <v>2</v>
      </c>
      <c r="E119" s="141"/>
      <c r="F119" s="110"/>
      <c r="G119" s="22"/>
      <c r="H119" s="22"/>
      <c r="I119" s="20"/>
      <c r="J119" s="20"/>
      <c r="K119" s="20"/>
      <c r="L119" s="20"/>
    </row>
    <row r="120" spans="1:12" s="106" customFormat="1" ht="15.75" customHeight="1">
      <c r="A120" s="96">
        <v>8.6999999999999993</v>
      </c>
      <c r="B120" s="97" t="s">
        <v>203</v>
      </c>
      <c r="C120" s="93"/>
      <c r="D120" s="105">
        <v>0</v>
      </c>
      <c r="E120" s="94"/>
      <c r="F120" s="110"/>
    </row>
    <row r="121" spans="1:12" s="106" customFormat="1" ht="51.6" customHeight="1">
      <c r="A121" s="96"/>
      <c r="B121" s="95" t="s">
        <v>204</v>
      </c>
      <c r="C121" s="93" t="s">
        <v>99</v>
      </c>
      <c r="D121" s="105">
        <v>18</v>
      </c>
      <c r="E121" s="94"/>
      <c r="F121" s="110"/>
    </row>
    <row r="122" spans="1:12" s="106" customFormat="1" ht="15.75" customHeight="1">
      <c r="A122" s="96">
        <v>8.8000000000000007</v>
      </c>
      <c r="B122" s="97" t="s">
        <v>205</v>
      </c>
      <c r="C122" s="93"/>
      <c r="D122" s="105">
        <v>0</v>
      </c>
      <c r="E122" s="94"/>
      <c r="F122" s="110"/>
    </row>
    <row r="123" spans="1:12" s="106" customFormat="1" ht="30" customHeight="1">
      <c r="A123" s="96"/>
      <c r="B123" s="95" t="s">
        <v>206</v>
      </c>
      <c r="C123" s="93" t="s">
        <v>113</v>
      </c>
      <c r="D123" s="105">
        <v>7.26</v>
      </c>
      <c r="E123" s="94"/>
      <c r="F123" s="110"/>
    </row>
    <row r="124" spans="1:12" s="90" customFormat="1" ht="45.75" customHeight="1">
      <c r="A124" s="151">
        <v>8.9</v>
      </c>
      <c r="B124" s="143" t="s">
        <v>245</v>
      </c>
      <c r="C124" s="102" t="s">
        <v>210</v>
      </c>
      <c r="D124" s="152">
        <v>3</v>
      </c>
      <c r="E124" s="141"/>
      <c r="F124" s="110"/>
      <c r="G124" s="22"/>
      <c r="H124" s="22"/>
      <c r="I124" s="20"/>
      <c r="J124" s="20"/>
      <c r="K124" s="20"/>
      <c r="L124" s="20"/>
    </row>
    <row r="125" spans="1:12" s="92" customFormat="1" ht="34.5" customHeight="1">
      <c r="A125" s="108"/>
      <c r="B125" s="11" t="s">
        <v>29</v>
      </c>
      <c r="C125" s="16"/>
      <c r="D125" s="17"/>
      <c r="E125" s="18"/>
      <c r="F125" s="12"/>
      <c r="G125" s="12"/>
      <c r="H125" s="52"/>
      <c r="I125" s="50"/>
      <c r="J125" s="51"/>
      <c r="K125" s="51"/>
      <c r="L125" s="51"/>
    </row>
    <row r="126" spans="1:12" s="92" customFormat="1">
      <c r="A126" s="52" t="s">
        <v>28</v>
      </c>
      <c r="B126" s="119" t="s">
        <v>30</v>
      </c>
      <c r="C126" s="16"/>
      <c r="D126" s="17"/>
      <c r="E126" s="18"/>
      <c r="F126" s="12"/>
      <c r="G126" s="12"/>
      <c r="H126" s="52"/>
      <c r="I126" s="50"/>
      <c r="J126" s="51"/>
      <c r="K126" s="51"/>
      <c r="L126" s="51"/>
    </row>
    <row r="127" spans="1:12" s="92" customFormat="1">
      <c r="A127" s="153" t="s">
        <v>27</v>
      </c>
      <c r="B127" s="154" t="s">
        <v>270</v>
      </c>
      <c r="C127" s="120"/>
      <c r="D127" s="17"/>
      <c r="E127" s="18"/>
      <c r="F127" s="12"/>
      <c r="G127" s="12"/>
      <c r="H127" s="52"/>
      <c r="I127" s="50"/>
      <c r="J127" s="51"/>
      <c r="K127" s="51"/>
      <c r="L127" s="51"/>
    </row>
    <row r="128" spans="1:12" ht="71.25">
      <c r="A128" s="155">
        <v>1</v>
      </c>
      <c r="B128" s="156" t="s">
        <v>231</v>
      </c>
      <c r="C128" s="120"/>
      <c r="D128" s="109"/>
      <c r="E128" s="121"/>
      <c r="F128" s="110"/>
      <c r="G128" s="157"/>
      <c r="H128" s="157"/>
      <c r="I128" s="117"/>
    </row>
    <row r="129" spans="1:9" ht="30">
      <c r="A129" s="118"/>
      <c r="B129" s="158" t="s">
        <v>232</v>
      </c>
      <c r="C129" s="118" t="s">
        <v>100</v>
      </c>
      <c r="D129" s="18">
        <v>6</v>
      </c>
      <c r="E129" s="18"/>
      <c r="F129" s="110"/>
      <c r="G129" s="157"/>
      <c r="H129" s="157"/>
      <c r="I129" s="117"/>
    </row>
    <row r="130" spans="1:9" ht="99.75">
      <c r="A130" s="155">
        <v>2</v>
      </c>
      <c r="B130" s="156" t="s">
        <v>235</v>
      </c>
      <c r="C130" s="120"/>
      <c r="D130" s="8"/>
      <c r="E130" s="21"/>
      <c r="F130" s="110"/>
      <c r="G130" s="157"/>
      <c r="H130" s="157"/>
      <c r="I130" s="117"/>
    </row>
    <row r="131" spans="1:9" ht="45">
      <c r="A131" s="118">
        <v>2.1</v>
      </c>
      <c r="B131" s="158" t="s">
        <v>236</v>
      </c>
      <c r="C131" s="118" t="s">
        <v>100</v>
      </c>
      <c r="D131" s="8">
        <v>2</v>
      </c>
      <c r="E131" s="21"/>
      <c r="F131" s="110"/>
      <c r="G131" s="157"/>
      <c r="H131" s="157"/>
      <c r="I131" s="117"/>
    </row>
    <row r="132" spans="1:9" ht="42.75">
      <c r="A132" s="159">
        <v>3</v>
      </c>
      <c r="B132" s="156" t="s">
        <v>238</v>
      </c>
      <c r="C132" s="118"/>
      <c r="D132" s="44"/>
      <c r="E132" s="23"/>
      <c r="F132" s="110"/>
      <c r="G132" s="157"/>
      <c r="H132" s="157"/>
      <c r="I132" s="117"/>
    </row>
    <row r="133" spans="1:9" ht="45">
      <c r="A133" s="159">
        <v>3.1</v>
      </c>
      <c r="B133" s="158" t="s">
        <v>238</v>
      </c>
      <c r="C133" s="118" t="s">
        <v>101</v>
      </c>
      <c r="D133" s="8">
        <v>4</v>
      </c>
      <c r="E133" s="21"/>
      <c r="F133" s="110"/>
      <c r="G133" s="157"/>
      <c r="H133" s="157"/>
      <c r="I133" s="117"/>
    </row>
    <row r="134" spans="1:9" ht="45">
      <c r="A134" s="159">
        <v>3.2</v>
      </c>
      <c r="B134" s="158" t="s">
        <v>239</v>
      </c>
      <c r="C134" s="118" t="s">
        <v>101</v>
      </c>
      <c r="D134" s="8">
        <v>8</v>
      </c>
      <c r="E134" s="21"/>
      <c r="F134" s="110"/>
      <c r="G134" s="157"/>
      <c r="H134" s="157"/>
      <c r="I134" s="117"/>
    </row>
    <row r="135" spans="1:9" ht="57">
      <c r="A135" s="118">
        <v>4</v>
      </c>
      <c r="B135" s="156" t="s">
        <v>240</v>
      </c>
      <c r="C135" s="120"/>
      <c r="D135" s="8"/>
      <c r="E135" s="23"/>
      <c r="F135" s="110"/>
      <c r="G135" s="157"/>
      <c r="H135" s="157"/>
      <c r="I135" s="117"/>
    </row>
    <row r="136" spans="1:9">
      <c r="A136" s="118">
        <v>4.0999999999999996</v>
      </c>
      <c r="B136" s="158" t="s">
        <v>64</v>
      </c>
      <c r="C136" s="118" t="s">
        <v>52</v>
      </c>
      <c r="D136" s="8">
        <v>18</v>
      </c>
      <c r="E136" s="21"/>
      <c r="F136" s="110"/>
      <c r="G136" s="157"/>
      <c r="H136" s="157"/>
      <c r="I136" s="117"/>
    </row>
    <row r="137" spans="1:9">
      <c r="A137" s="118">
        <v>4.2</v>
      </c>
      <c r="B137" s="158" t="s">
        <v>241</v>
      </c>
      <c r="C137" s="118" t="s">
        <v>52</v>
      </c>
      <c r="D137" s="8">
        <v>8</v>
      </c>
      <c r="E137" s="21"/>
      <c r="F137" s="110"/>
      <c r="G137" s="157"/>
      <c r="H137" s="157"/>
      <c r="I137" s="117"/>
    </row>
    <row r="138" spans="1:9">
      <c r="A138" s="118">
        <v>4.3</v>
      </c>
      <c r="B138" s="160" t="s">
        <v>65</v>
      </c>
      <c r="C138" s="118" t="s">
        <v>52</v>
      </c>
      <c r="D138" s="8">
        <v>8</v>
      </c>
      <c r="E138" s="21"/>
      <c r="F138" s="110"/>
      <c r="G138" s="157"/>
      <c r="H138" s="157"/>
      <c r="I138" s="117"/>
    </row>
    <row r="139" spans="1:9">
      <c r="A139" s="118">
        <v>4.4000000000000004</v>
      </c>
      <c r="B139" s="160" t="s">
        <v>242</v>
      </c>
      <c r="C139" s="118" t="s">
        <v>52</v>
      </c>
      <c r="D139" s="8">
        <v>7</v>
      </c>
      <c r="E139" s="21"/>
      <c r="F139" s="110"/>
      <c r="G139" s="157"/>
      <c r="H139" s="157"/>
      <c r="I139" s="117"/>
    </row>
    <row r="140" spans="1:9">
      <c r="A140" s="118">
        <v>4.5</v>
      </c>
      <c r="B140" s="160" t="s">
        <v>66</v>
      </c>
      <c r="C140" s="118" t="s">
        <v>52</v>
      </c>
      <c r="D140" s="8">
        <v>2</v>
      </c>
      <c r="E140" s="21"/>
      <c r="F140" s="110"/>
      <c r="G140" s="157"/>
      <c r="H140" s="157"/>
      <c r="I140" s="117"/>
    </row>
    <row r="141" spans="1:9" ht="42.75">
      <c r="A141" s="118">
        <v>5</v>
      </c>
      <c r="B141" s="156" t="s">
        <v>243</v>
      </c>
      <c r="C141" s="120"/>
      <c r="D141" s="8"/>
      <c r="E141" s="21"/>
      <c r="F141" s="110"/>
      <c r="G141" s="157"/>
      <c r="H141" s="157"/>
      <c r="I141" s="117"/>
    </row>
    <row r="142" spans="1:9">
      <c r="A142" s="118">
        <v>5.0999999999999996</v>
      </c>
      <c r="B142" s="160" t="s">
        <v>67</v>
      </c>
      <c r="C142" s="118" t="s">
        <v>52</v>
      </c>
      <c r="D142" s="8">
        <v>6</v>
      </c>
      <c r="E142" s="21"/>
      <c r="F142" s="110"/>
      <c r="G142" s="157"/>
      <c r="H142" s="157"/>
      <c r="I142" s="117"/>
    </row>
    <row r="143" spans="1:9">
      <c r="A143" s="118">
        <v>5.2</v>
      </c>
      <c r="B143" s="161" t="s">
        <v>68</v>
      </c>
      <c r="C143" s="118" t="s">
        <v>52</v>
      </c>
      <c r="D143" s="8">
        <v>19</v>
      </c>
      <c r="E143" s="21"/>
      <c r="F143" s="110"/>
      <c r="G143" s="157"/>
      <c r="H143" s="157"/>
      <c r="I143" s="117"/>
    </row>
    <row r="144" spans="1:9">
      <c r="A144" s="118">
        <v>5.3</v>
      </c>
      <c r="B144" s="160" t="s">
        <v>244</v>
      </c>
      <c r="C144" s="118" t="s">
        <v>101</v>
      </c>
      <c r="D144" s="8">
        <v>8</v>
      </c>
      <c r="E144" s="21"/>
      <c r="F144" s="110"/>
      <c r="G144" s="157"/>
      <c r="H144" s="157"/>
      <c r="I144" s="117"/>
    </row>
    <row r="145" spans="1:9">
      <c r="A145" s="118">
        <v>5.4</v>
      </c>
      <c r="B145" s="160" t="s">
        <v>69</v>
      </c>
      <c r="C145" s="118" t="s">
        <v>101</v>
      </c>
      <c r="D145" s="8">
        <v>2</v>
      </c>
      <c r="E145" s="21"/>
      <c r="F145" s="110"/>
      <c r="G145" s="157"/>
      <c r="H145" s="157"/>
      <c r="I145" s="117"/>
    </row>
    <row r="146" spans="1:9">
      <c r="A146" s="118">
        <v>5.5</v>
      </c>
      <c r="B146" s="160" t="s">
        <v>70</v>
      </c>
      <c r="C146" s="118" t="s">
        <v>52</v>
      </c>
      <c r="D146" s="8">
        <v>2</v>
      </c>
      <c r="E146" s="21"/>
      <c r="F146" s="110"/>
      <c r="G146" s="157"/>
      <c r="H146" s="157"/>
      <c r="I146" s="117"/>
    </row>
    <row r="147" spans="1:9">
      <c r="A147" s="118">
        <v>5.6</v>
      </c>
      <c r="B147" s="160" t="s">
        <v>71</v>
      </c>
      <c r="C147" s="118" t="s">
        <v>52</v>
      </c>
      <c r="D147" s="8">
        <v>2</v>
      </c>
      <c r="E147" s="21"/>
      <c r="F147" s="110"/>
      <c r="G147" s="157"/>
      <c r="H147" s="157"/>
      <c r="I147" s="117"/>
    </row>
    <row r="148" spans="1:9">
      <c r="A148" s="155" t="s">
        <v>26</v>
      </c>
      <c r="B148" s="154" t="s">
        <v>72</v>
      </c>
      <c r="C148" s="120"/>
      <c r="D148" s="8"/>
      <c r="E148" s="23"/>
      <c r="F148" s="110"/>
      <c r="G148" s="157"/>
      <c r="H148" s="157"/>
      <c r="I148" s="117"/>
    </row>
    <row r="149" spans="1:9" ht="228">
      <c r="A149" s="118">
        <v>6</v>
      </c>
      <c r="B149" s="156" t="s">
        <v>246</v>
      </c>
      <c r="C149" s="120"/>
      <c r="D149" s="44"/>
      <c r="E149" s="23"/>
      <c r="F149" s="110"/>
      <c r="G149" s="157"/>
      <c r="H149" s="157"/>
      <c r="I149" s="117"/>
    </row>
    <row r="150" spans="1:9" ht="45">
      <c r="A150" s="118">
        <v>6.1</v>
      </c>
      <c r="B150" s="162" t="s">
        <v>247</v>
      </c>
      <c r="C150" s="118" t="s">
        <v>99</v>
      </c>
      <c r="D150" s="8">
        <v>4</v>
      </c>
      <c r="E150" s="21"/>
      <c r="F150" s="110"/>
      <c r="G150" s="157"/>
      <c r="H150" s="157"/>
      <c r="I150" s="117"/>
    </row>
    <row r="151" spans="1:9" ht="45">
      <c r="A151" s="118">
        <v>6.2</v>
      </c>
      <c r="B151" s="158" t="s">
        <v>248</v>
      </c>
      <c r="C151" s="118" t="s">
        <v>99</v>
      </c>
      <c r="D151" s="8">
        <v>12</v>
      </c>
      <c r="E151" s="21"/>
      <c r="F151" s="110"/>
      <c r="G151" s="157"/>
      <c r="H151" s="157"/>
      <c r="I151" s="117"/>
    </row>
    <row r="152" spans="1:9" ht="45">
      <c r="A152" s="118">
        <v>6.3</v>
      </c>
      <c r="B152" s="158" t="s">
        <v>249</v>
      </c>
      <c r="C152" s="118" t="s">
        <v>99</v>
      </c>
      <c r="D152" s="8">
        <v>12</v>
      </c>
      <c r="E152" s="21"/>
      <c r="F152" s="110"/>
      <c r="G152" s="157"/>
      <c r="H152" s="157"/>
      <c r="I152" s="117"/>
    </row>
    <row r="153" spans="1:9" ht="57">
      <c r="A153" s="118">
        <v>7</v>
      </c>
      <c r="B153" s="156" t="s">
        <v>250</v>
      </c>
      <c r="C153" s="120"/>
      <c r="D153" s="8"/>
      <c r="E153" s="21"/>
      <c r="F153" s="110"/>
      <c r="G153" s="157"/>
      <c r="H153" s="157"/>
      <c r="I153" s="117"/>
    </row>
    <row r="154" spans="1:9">
      <c r="A154" s="118">
        <v>7.1</v>
      </c>
      <c r="B154" s="158" t="s">
        <v>251</v>
      </c>
      <c r="C154" s="118" t="s">
        <v>102</v>
      </c>
      <c r="D154" s="8">
        <v>22</v>
      </c>
      <c r="E154" s="21"/>
      <c r="F154" s="110"/>
      <c r="G154" s="157"/>
      <c r="H154" s="157"/>
      <c r="I154" s="117"/>
    </row>
    <row r="155" spans="1:9">
      <c r="A155" s="118">
        <v>7.2</v>
      </c>
      <c r="B155" s="160" t="s">
        <v>252</v>
      </c>
      <c r="C155" s="118" t="s">
        <v>102</v>
      </c>
      <c r="D155" s="8">
        <v>4</v>
      </c>
      <c r="E155" s="21"/>
      <c r="F155" s="110"/>
      <c r="G155" s="157"/>
      <c r="H155" s="157"/>
      <c r="I155" s="117"/>
    </row>
    <row r="156" spans="1:9" ht="29.25">
      <c r="A156" s="155" t="s">
        <v>253</v>
      </c>
      <c r="B156" s="154" t="s">
        <v>73</v>
      </c>
      <c r="C156" s="120"/>
      <c r="D156" s="108"/>
      <c r="E156" s="123"/>
      <c r="F156" s="110"/>
      <c r="G156" s="157"/>
      <c r="H156" s="157"/>
      <c r="I156" s="117"/>
    </row>
    <row r="157" spans="1:9" ht="213.75">
      <c r="A157" s="118">
        <v>8</v>
      </c>
      <c r="B157" s="156" t="s">
        <v>254</v>
      </c>
      <c r="C157" s="120"/>
      <c r="D157" s="18"/>
      <c r="E157" s="18"/>
      <c r="F157" s="110"/>
      <c r="G157" s="157"/>
      <c r="H157" s="157"/>
      <c r="I157" s="117"/>
    </row>
    <row r="158" spans="1:9">
      <c r="A158" s="118">
        <v>8.1</v>
      </c>
      <c r="B158" s="160" t="s">
        <v>255</v>
      </c>
      <c r="C158" s="118" t="s">
        <v>99</v>
      </c>
      <c r="D158" s="18">
        <v>21</v>
      </c>
      <c r="E158" s="18"/>
      <c r="F158" s="110"/>
      <c r="G158" s="157"/>
      <c r="H158" s="157"/>
      <c r="I158" s="117"/>
    </row>
    <row r="159" spans="1:9">
      <c r="A159" s="118">
        <v>8.1999999999999993</v>
      </c>
      <c r="B159" s="160" t="s">
        <v>256</v>
      </c>
      <c r="C159" s="118" t="s">
        <v>99</v>
      </c>
      <c r="D159" s="18">
        <v>15</v>
      </c>
      <c r="E159" s="18"/>
      <c r="F159" s="110"/>
      <c r="G159" s="157"/>
      <c r="H159" s="157"/>
      <c r="I159" s="117"/>
    </row>
    <row r="160" spans="1:9">
      <c r="A160" s="118">
        <v>8.3000000000000007</v>
      </c>
      <c r="B160" s="160" t="s">
        <v>257</v>
      </c>
      <c r="C160" s="118" t="s">
        <v>99</v>
      </c>
      <c r="D160" s="18">
        <v>20</v>
      </c>
      <c r="E160" s="18"/>
      <c r="F160" s="110"/>
      <c r="G160" s="157"/>
      <c r="H160" s="157"/>
      <c r="I160" s="117"/>
    </row>
    <row r="161" spans="1:9" ht="57">
      <c r="A161" s="118">
        <v>9</v>
      </c>
      <c r="B161" s="163" t="s">
        <v>258</v>
      </c>
      <c r="C161" s="120"/>
      <c r="D161" s="18"/>
      <c r="E161" s="18"/>
      <c r="F161" s="110"/>
      <c r="G161" s="157"/>
      <c r="H161" s="157"/>
      <c r="I161" s="117"/>
    </row>
    <row r="162" spans="1:9">
      <c r="A162" s="118">
        <v>9.1999999999999993</v>
      </c>
      <c r="B162" s="160" t="s">
        <v>75</v>
      </c>
      <c r="C162" s="118" t="s">
        <v>102</v>
      </c>
      <c r="D162" s="18">
        <v>10</v>
      </c>
      <c r="E162" s="18"/>
      <c r="F162" s="110"/>
      <c r="G162" s="157"/>
      <c r="H162" s="157"/>
      <c r="I162" s="117"/>
    </row>
    <row r="163" spans="1:9">
      <c r="A163" s="118">
        <v>9.3000000000000007</v>
      </c>
      <c r="B163" s="160" t="s">
        <v>76</v>
      </c>
      <c r="C163" s="118" t="s">
        <v>102</v>
      </c>
      <c r="D163" s="124">
        <v>8</v>
      </c>
      <c r="E163" s="124"/>
      <c r="F163" s="110"/>
      <c r="G163" s="164"/>
      <c r="H163" s="164"/>
    </row>
    <row r="164" spans="1:9">
      <c r="A164" s="118">
        <v>9.4</v>
      </c>
      <c r="B164" s="160" t="s">
        <v>259</v>
      </c>
      <c r="C164" s="118" t="s">
        <v>102</v>
      </c>
      <c r="D164" s="124">
        <v>4</v>
      </c>
      <c r="E164" s="124"/>
      <c r="F164" s="110"/>
      <c r="G164" s="164"/>
      <c r="H164" s="164"/>
    </row>
    <row r="165" spans="1:9">
      <c r="A165" s="118">
        <v>9.5</v>
      </c>
      <c r="B165" s="160" t="s">
        <v>260</v>
      </c>
      <c r="C165" s="118" t="s">
        <v>102</v>
      </c>
      <c r="D165" s="124">
        <v>20</v>
      </c>
      <c r="E165" s="124"/>
      <c r="F165" s="110"/>
      <c r="G165" s="164"/>
      <c r="H165" s="164"/>
    </row>
    <row r="166" spans="1:9">
      <c r="A166" s="118">
        <v>9.6</v>
      </c>
      <c r="B166" s="160" t="s">
        <v>261</v>
      </c>
      <c r="C166" s="118" t="s">
        <v>102</v>
      </c>
      <c r="D166" s="124">
        <v>12</v>
      </c>
      <c r="E166" s="124"/>
      <c r="F166" s="110"/>
      <c r="G166" s="164"/>
      <c r="H166" s="164"/>
    </row>
    <row r="167" spans="1:9">
      <c r="A167" s="118">
        <v>9.6999999999999993</v>
      </c>
      <c r="B167" s="160" t="s">
        <v>262</v>
      </c>
      <c r="C167" s="118" t="s">
        <v>102</v>
      </c>
      <c r="D167" s="124">
        <v>8</v>
      </c>
      <c r="E167" s="124"/>
      <c r="F167" s="110"/>
      <c r="G167" s="164"/>
      <c r="H167" s="164"/>
    </row>
    <row r="168" spans="1:9">
      <c r="A168" s="118">
        <v>9.8000000000000007</v>
      </c>
      <c r="B168" s="160" t="s">
        <v>263</v>
      </c>
      <c r="C168" s="118" t="s">
        <v>102</v>
      </c>
      <c r="D168" s="124">
        <v>30</v>
      </c>
      <c r="E168" s="124"/>
      <c r="F168" s="110"/>
      <c r="G168" s="164"/>
      <c r="H168" s="164"/>
    </row>
    <row r="169" spans="1:9">
      <c r="A169" s="118">
        <v>9.9</v>
      </c>
      <c r="B169" s="160" t="s">
        <v>77</v>
      </c>
      <c r="C169" s="118" t="s">
        <v>102</v>
      </c>
      <c r="D169" s="124">
        <v>6</v>
      </c>
      <c r="E169" s="124"/>
      <c r="F169" s="110"/>
      <c r="G169" s="164"/>
      <c r="H169" s="164"/>
    </row>
    <row r="170" spans="1:9">
      <c r="A170" s="180">
        <v>9.1</v>
      </c>
      <c r="B170" s="160" t="s">
        <v>264</v>
      </c>
      <c r="C170" s="118" t="s">
        <v>102</v>
      </c>
      <c r="D170" s="124">
        <v>8</v>
      </c>
      <c r="E170" s="124"/>
      <c r="F170" s="110"/>
      <c r="G170" s="164"/>
      <c r="H170" s="164"/>
    </row>
    <row r="171" spans="1:9" ht="71.25">
      <c r="A171" s="118">
        <v>10</v>
      </c>
      <c r="B171" s="156" t="s">
        <v>78</v>
      </c>
      <c r="C171" s="120"/>
      <c r="D171" s="124"/>
      <c r="E171" s="124"/>
      <c r="F171" s="110"/>
      <c r="G171" s="164"/>
      <c r="H171" s="164"/>
    </row>
    <row r="172" spans="1:9">
      <c r="A172" s="159">
        <v>10.1</v>
      </c>
      <c r="B172" s="160" t="s">
        <v>265</v>
      </c>
      <c r="C172" s="118" t="s">
        <v>99</v>
      </c>
      <c r="D172" s="124">
        <v>20</v>
      </c>
      <c r="E172" s="124"/>
      <c r="F172" s="110"/>
      <c r="G172" s="164"/>
      <c r="H172" s="164"/>
    </row>
    <row r="173" spans="1:9">
      <c r="A173" s="159">
        <v>11</v>
      </c>
      <c r="B173" s="154" t="s">
        <v>79</v>
      </c>
      <c r="C173" s="120"/>
      <c r="D173" s="124"/>
      <c r="E173" s="124"/>
      <c r="F173" s="110"/>
      <c r="G173" s="164"/>
      <c r="H173" s="164"/>
    </row>
    <row r="174" spans="1:9" ht="42.75">
      <c r="A174" s="159">
        <v>11.1</v>
      </c>
      <c r="B174" s="165" t="s">
        <v>80</v>
      </c>
      <c r="C174" s="120"/>
      <c r="D174" s="124"/>
      <c r="E174" s="124"/>
      <c r="F174" s="110"/>
      <c r="G174" s="164"/>
      <c r="H174" s="164"/>
    </row>
    <row r="175" spans="1:9" ht="30">
      <c r="A175" s="159"/>
      <c r="B175" s="160" t="s">
        <v>266</v>
      </c>
      <c r="C175" s="118" t="s">
        <v>102</v>
      </c>
      <c r="D175" s="124">
        <v>1</v>
      </c>
      <c r="E175" s="124"/>
      <c r="F175" s="110"/>
      <c r="G175" s="164"/>
      <c r="H175" s="164"/>
    </row>
    <row r="176" spans="1:9">
      <c r="A176" s="159"/>
      <c r="B176" s="160"/>
      <c r="C176" s="118"/>
      <c r="D176" s="124"/>
      <c r="E176" s="124"/>
      <c r="F176" s="110"/>
      <c r="G176" s="164"/>
      <c r="H176" s="164"/>
    </row>
    <row r="177" spans="1:8" ht="85.5">
      <c r="A177" s="159">
        <v>12</v>
      </c>
      <c r="B177" s="165" t="s">
        <v>267</v>
      </c>
      <c r="C177" s="118"/>
      <c r="D177" s="124"/>
      <c r="E177" s="124"/>
      <c r="F177" s="110"/>
      <c r="G177" s="164"/>
      <c r="H177" s="164"/>
    </row>
    <row r="178" spans="1:8">
      <c r="A178" s="159">
        <v>12.1</v>
      </c>
      <c r="B178" s="160" t="s">
        <v>271</v>
      </c>
      <c r="C178" s="118" t="s">
        <v>268</v>
      </c>
      <c r="D178" s="124">
        <v>2000</v>
      </c>
      <c r="E178" s="124"/>
      <c r="F178" s="110"/>
      <c r="G178" s="164"/>
      <c r="H178" s="164"/>
    </row>
    <row r="179" spans="1:8">
      <c r="A179" s="159">
        <v>12.2</v>
      </c>
      <c r="B179" s="160" t="s">
        <v>269</v>
      </c>
      <c r="C179" s="118" t="s">
        <v>102</v>
      </c>
      <c r="D179" s="124">
        <v>2</v>
      </c>
      <c r="E179" s="124"/>
      <c r="F179" s="110"/>
      <c r="G179" s="164"/>
      <c r="H179" s="164"/>
    </row>
    <row r="180" spans="1:8">
      <c r="A180" s="21"/>
      <c r="B180" s="11" t="s">
        <v>31</v>
      </c>
      <c r="C180" s="122"/>
      <c r="D180" s="124"/>
      <c r="E180" s="124"/>
      <c r="F180" s="111"/>
      <c r="G180" s="164"/>
      <c r="H180" s="164"/>
    </row>
    <row r="181" spans="1:8" ht="14.25">
      <c r="A181" s="52" t="s">
        <v>33</v>
      </c>
      <c r="B181" s="125" t="s">
        <v>32</v>
      </c>
      <c r="C181" s="11"/>
      <c r="D181" s="124"/>
      <c r="E181" s="124"/>
      <c r="F181" s="110"/>
      <c r="G181" s="164"/>
      <c r="H181" s="164"/>
    </row>
    <row r="182" spans="1:8">
      <c r="A182" s="167" t="s">
        <v>309</v>
      </c>
      <c r="B182" s="168" t="s">
        <v>81</v>
      </c>
      <c r="C182" s="169"/>
      <c r="D182" s="124"/>
      <c r="E182" s="124"/>
      <c r="F182" s="110"/>
      <c r="G182" s="164"/>
      <c r="H182" s="164"/>
    </row>
    <row r="183" spans="1:8">
      <c r="A183" s="129">
        <v>1</v>
      </c>
      <c r="B183" s="168" t="s">
        <v>82</v>
      </c>
      <c r="C183" s="118"/>
      <c r="D183" s="124"/>
      <c r="E183" s="124"/>
      <c r="F183" s="110"/>
      <c r="G183" s="164"/>
      <c r="H183" s="164"/>
    </row>
    <row r="184" spans="1:8" ht="45">
      <c r="A184" s="129">
        <v>1.1000000000000001</v>
      </c>
      <c r="B184" s="127" t="s">
        <v>272</v>
      </c>
      <c r="C184" s="118" t="s">
        <v>101</v>
      </c>
      <c r="D184" s="124">
        <v>1</v>
      </c>
      <c r="E184" s="124"/>
      <c r="F184" s="110"/>
      <c r="G184" s="164"/>
      <c r="H184" s="164"/>
    </row>
    <row r="185" spans="1:8" ht="75">
      <c r="A185" s="129">
        <v>1.2</v>
      </c>
      <c r="B185" s="127" t="s">
        <v>273</v>
      </c>
      <c r="C185" s="118" t="s">
        <v>101</v>
      </c>
      <c r="D185" s="124">
        <v>4</v>
      </c>
      <c r="E185" s="124"/>
      <c r="F185" s="110"/>
      <c r="G185" s="164"/>
      <c r="H185" s="164"/>
    </row>
    <row r="186" spans="1:8" ht="45">
      <c r="A186" s="129">
        <v>1.3</v>
      </c>
      <c r="B186" s="127" t="s">
        <v>274</v>
      </c>
      <c r="C186" s="118" t="s">
        <v>101</v>
      </c>
      <c r="D186" s="124">
        <v>1</v>
      </c>
      <c r="E186" s="124"/>
      <c r="F186" s="110"/>
      <c r="G186" s="164"/>
      <c r="H186" s="164"/>
    </row>
    <row r="187" spans="1:8" ht="30">
      <c r="A187" s="129">
        <v>1.4</v>
      </c>
      <c r="B187" s="127" t="s">
        <v>275</v>
      </c>
      <c r="C187" s="118" t="s">
        <v>102</v>
      </c>
      <c r="D187" s="124">
        <v>38</v>
      </c>
      <c r="E187" s="124"/>
      <c r="F187" s="110"/>
      <c r="G187" s="164"/>
      <c r="H187" s="164"/>
    </row>
    <row r="188" spans="1:8" ht="30">
      <c r="A188" s="129">
        <v>1.5</v>
      </c>
      <c r="B188" s="127" t="s">
        <v>276</v>
      </c>
      <c r="C188" s="118" t="s">
        <v>102</v>
      </c>
      <c r="D188" s="124">
        <v>4</v>
      </c>
      <c r="E188" s="124"/>
      <c r="F188" s="110"/>
      <c r="G188" s="164"/>
      <c r="H188" s="164"/>
    </row>
    <row r="189" spans="1:8" ht="30">
      <c r="A189" s="129">
        <v>1.6</v>
      </c>
      <c r="B189" s="127" t="s">
        <v>277</v>
      </c>
      <c r="C189" s="118" t="s">
        <v>102</v>
      </c>
      <c r="D189" s="124">
        <v>1</v>
      </c>
      <c r="E189" s="124"/>
      <c r="F189" s="110"/>
      <c r="G189" s="164"/>
      <c r="H189" s="164"/>
    </row>
    <row r="190" spans="1:8">
      <c r="A190" s="167" t="s">
        <v>330</v>
      </c>
      <c r="B190" s="168" t="s">
        <v>83</v>
      </c>
      <c r="C190" s="118"/>
      <c r="D190" s="124"/>
      <c r="E190" s="124"/>
      <c r="F190" s="110"/>
      <c r="G190" s="164"/>
      <c r="H190" s="164"/>
    </row>
    <row r="191" spans="1:8" ht="75">
      <c r="A191" s="129">
        <v>1</v>
      </c>
      <c r="B191" s="127" t="s">
        <v>278</v>
      </c>
      <c r="C191" s="129" t="s">
        <v>99</v>
      </c>
      <c r="D191" s="124">
        <v>60</v>
      </c>
      <c r="E191" s="124"/>
      <c r="F191" s="110"/>
      <c r="G191" s="164"/>
      <c r="H191" s="164"/>
    </row>
    <row r="192" spans="1:8" ht="90">
      <c r="A192" s="118">
        <v>2</v>
      </c>
      <c r="B192" s="127" t="s">
        <v>279</v>
      </c>
      <c r="C192" s="118" t="s">
        <v>99</v>
      </c>
      <c r="D192" s="124">
        <v>50</v>
      </c>
      <c r="E192" s="124"/>
      <c r="F192" s="110"/>
      <c r="G192" s="164"/>
      <c r="H192" s="164"/>
    </row>
    <row r="193" spans="1:8">
      <c r="A193" s="167" t="s">
        <v>331</v>
      </c>
      <c r="B193" s="168" t="s">
        <v>84</v>
      </c>
      <c r="C193" s="118"/>
      <c r="D193" s="124"/>
      <c r="E193" s="124"/>
      <c r="F193" s="110"/>
      <c r="G193" s="164"/>
      <c r="H193" s="164"/>
    </row>
    <row r="194" spans="1:8" ht="195">
      <c r="A194" s="171">
        <v>1</v>
      </c>
      <c r="B194" s="127" t="s">
        <v>280</v>
      </c>
      <c r="C194" s="118" t="s">
        <v>103</v>
      </c>
      <c r="D194" s="124">
        <v>63</v>
      </c>
      <c r="E194" s="124"/>
      <c r="F194" s="110"/>
      <c r="G194" s="164"/>
      <c r="H194" s="164"/>
    </row>
    <row r="195" spans="1:8">
      <c r="A195" s="171">
        <v>2</v>
      </c>
      <c r="B195" s="168" t="s">
        <v>85</v>
      </c>
      <c r="C195" s="118"/>
      <c r="D195" s="124">
        <v>0</v>
      </c>
      <c r="E195" s="124"/>
      <c r="F195" s="110"/>
      <c r="G195" s="164"/>
      <c r="H195" s="164"/>
    </row>
    <row r="196" spans="1:8" ht="150">
      <c r="A196" s="167"/>
      <c r="B196" s="161" t="s">
        <v>281</v>
      </c>
      <c r="C196" s="118" t="s">
        <v>103</v>
      </c>
      <c r="D196" s="124">
        <v>19</v>
      </c>
      <c r="E196" s="124"/>
      <c r="F196" s="110"/>
      <c r="G196" s="164"/>
      <c r="H196" s="164"/>
    </row>
    <row r="197" spans="1:8" ht="105">
      <c r="A197" s="171">
        <v>3</v>
      </c>
      <c r="B197" s="168" t="s">
        <v>282</v>
      </c>
      <c r="C197" s="118"/>
      <c r="D197" s="124"/>
      <c r="E197" s="124"/>
      <c r="F197" s="110"/>
      <c r="G197" s="164"/>
      <c r="H197" s="164"/>
    </row>
    <row r="198" spans="1:8">
      <c r="A198" s="128">
        <v>3.1</v>
      </c>
      <c r="B198" s="127" t="s">
        <v>283</v>
      </c>
      <c r="C198" s="118" t="s">
        <v>144</v>
      </c>
      <c r="D198" s="124">
        <v>250</v>
      </c>
      <c r="E198" s="124"/>
      <c r="F198" s="110"/>
      <c r="G198" s="164"/>
      <c r="H198" s="164"/>
    </row>
    <row r="199" spans="1:8">
      <c r="A199" s="128">
        <v>3.2</v>
      </c>
      <c r="B199" s="127" t="s">
        <v>284</v>
      </c>
      <c r="C199" s="118" t="s">
        <v>144</v>
      </c>
      <c r="D199" s="124">
        <v>110</v>
      </c>
      <c r="E199" s="124"/>
      <c r="F199" s="110"/>
      <c r="G199" s="164"/>
      <c r="H199" s="164"/>
    </row>
    <row r="200" spans="1:8">
      <c r="A200" s="128">
        <v>3.3</v>
      </c>
      <c r="B200" s="127" t="s">
        <v>285</v>
      </c>
      <c r="C200" s="118" t="s">
        <v>144</v>
      </c>
      <c r="D200" s="124">
        <v>80</v>
      </c>
      <c r="E200" s="124"/>
      <c r="F200" s="110"/>
      <c r="G200" s="164"/>
      <c r="H200" s="164"/>
    </row>
    <row r="201" spans="1:8" ht="105">
      <c r="A201" s="171">
        <v>4</v>
      </c>
      <c r="B201" s="127" t="s">
        <v>286</v>
      </c>
      <c r="C201" s="118"/>
      <c r="D201" s="124"/>
      <c r="E201" s="124"/>
      <c r="F201" s="110"/>
      <c r="G201" s="164"/>
      <c r="H201" s="164"/>
    </row>
    <row r="202" spans="1:8">
      <c r="A202" s="128">
        <v>4.0999999999999996</v>
      </c>
      <c r="B202" s="127" t="s">
        <v>287</v>
      </c>
      <c r="C202" s="118" t="s">
        <v>144</v>
      </c>
      <c r="D202" s="124">
        <v>140</v>
      </c>
      <c r="E202" s="124"/>
      <c r="F202" s="110"/>
      <c r="G202" s="164"/>
      <c r="H202" s="164"/>
    </row>
    <row r="203" spans="1:8">
      <c r="A203" s="128">
        <v>4.2</v>
      </c>
      <c r="B203" s="127" t="s">
        <v>288</v>
      </c>
      <c r="C203" s="118" t="s">
        <v>144</v>
      </c>
      <c r="D203" s="124">
        <v>70</v>
      </c>
      <c r="E203" s="124"/>
      <c r="F203" s="110"/>
      <c r="G203" s="164"/>
      <c r="H203" s="164"/>
    </row>
    <row r="204" spans="1:8">
      <c r="A204" s="167" t="s">
        <v>332</v>
      </c>
      <c r="B204" s="168" t="s">
        <v>86</v>
      </c>
      <c r="C204" s="118"/>
      <c r="D204" s="124"/>
      <c r="E204" s="124"/>
      <c r="F204" s="110"/>
      <c r="G204" s="164"/>
      <c r="H204" s="164"/>
    </row>
    <row r="205" spans="1:8" ht="90">
      <c r="A205" s="129"/>
      <c r="B205" s="127" t="s">
        <v>289</v>
      </c>
      <c r="C205" s="118"/>
      <c r="D205" s="124"/>
      <c r="E205" s="124"/>
      <c r="F205" s="110"/>
      <c r="G205" s="164"/>
      <c r="H205" s="164"/>
    </row>
    <row r="206" spans="1:8" ht="30">
      <c r="A206" s="129">
        <v>1</v>
      </c>
      <c r="B206" s="127" t="s">
        <v>290</v>
      </c>
      <c r="C206" s="118" t="s">
        <v>102</v>
      </c>
      <c r="D206" s="124">
        <v>2</v>
      </c>
      <c r="E206" s="124"/>
      <c r="F206" s="110"/>
      <c r="G206" s="164"/>
      <c r="H206" s="164"/>
    </row>
    <row r="207" spans="1:8" ht="30">
      <c r="A207" s="129">
        <v>2</v>
      </c>
      <c r="B207" s="127" t="s">
        <v>291</v>
      </c>
      <c r="C207" s="118" t="s">
        <v>102</v>
      </c>
      <c r="D207" s="124">
        <v>2</v>
      </c>
      <c r="E207" s="124"/>
      <c r="F207" s="110"/>
      <c r="G207" s="164"/>
      <c r="H207" s="164"/>
    </row>
    <row r="208" spans="1:8" ht="30">
      <c r="A208" s="129">
        <v>3</v>
      </c>
      <c r="B208" s="127" t="s">
        <v>292</v>
      </c>
      <c r="C208" s="118" t="s">
        <v>102</v>
      </c>
      <c r="D208" s="124">
        <v>4</v>
      </c>
      <c r="E208" s="124"/>
      <c r="F208" s="110"/>
      <c r="G208" s="164"/>
      <c r="H208" s="164"/>
    </row>
    <row r="209" spans="1:8" ht="30">
      <c r="A209" s="129">
        <v>4</v>
      </c>
      <c r="B209" s="127" t="s">
        <v>294</v>
      </c>
      <c r="C209" s="118" t="s">
        <v>102</v>
      </c>
      <c r="D209" s="124">
        <v>4</v>
      </c>
      <c r="E209" s="124"/>
      <c r="F209" s="110"/>
      <c r="G209" s="164"/>
      <c r="H209" s="164"/>
    </row>
    <row r="210" spans="1:8" ht="30">
      <c r="A210" s="129">
        <v>5</v>
      </c>
      <c r="B210" s="127" t="s">
        <v>295</v>
      </c>
      <c r="C210" s="118" t="s">
        <v>102</v>
      </c>
      <c r="D210" s="124">
        <v>10</v>
      </c>
      <c r="E210" s="124"/>
      <c r="F210" s="110"/>
      <c r="G210" s="164"/>
      <c r="H210" s="164"/>
    </row>
    <row r="211" spans="1:8" ht="30">
      <c r="A211" s="129">
        <v>6</v>
      </c>
      <c r="B211" s="127" t="s">
        <v>296</v>
      </c>
      <c r="C211" s="118" t="s">
        <v>102</v>
      </c>
      <c r="D211" s="124">
        <v>7</v>
      </c>
      <c r="E211" s="124"/>
      <c r="F211" s="110"/>
      <c r="G211" s="164"/>
      <c r="H211" s="164"/>
    </row>
    <row r="212" spans="1:8" ht="30">
      <c r="A212" s="129">
        <v>7</v>
      </c>
      <c r="B212" s="127" t="s">
        <v>87</v>
      </c>
      <c r="C212" s="118" t="s">
        <v>102</v>
      </c>
      <c r="D212" s="124">
        <v>10</v>
      </c>
      <c r="E212" s="124"/>
      <c r="F212" s="110"/>
      <c r="G212" s="164"/>
      <c r="H212" s="164"/>
    </row>
    <row r="213" spans="1:8" ht="45">
      <c r="A213" s="129">
        <v>8</v>
      </c>
      <c r="B213" s="127" t="s">
        <v>298</v>
      </c>
      <c r="C213" s="118" t="s">
        <v>102</v>
      </c>
      <c r="D213" s="124">
        <v>8</v>
      </c>
      <c r="E213" s="124"/>
      <c r="F213" s="110"/>
      <c r="G213" s="164"/>
      <c r="H213" s="164"/>
    </row>
    <row r="214" spans="1:8" ht="30">
      <c r="A214" s="129">
        <v>9</v>
      </c>
      <c r="B214" s="127" t="s">
        <v>299</v>
      </c>
      <c r="C214" s="118" t="s">
        <v>102</v>
      </c>
      <c r="D214" s="124">
        <v>24</v>
      </c>
      <c r="E214" s="124"/>
      <c r="F214" s="110"/>
      <c r="G214" s="164"/>
      <c r="H214" s="164"/>
    </row>
    <row r="215" spans="1:8">
      <c r="A215" s="167" t="s">
        <v>333</v>
      </c>
      <c r="B215" s="168" t="s">
        <v>88</v>
      </c>
      <c r="C215" s="118"/>
      <c r="D215" s="124"/>
      <c r="E215" s="124"/>
      <c r="F215" s="110"/>
      <c r="G215" s="164"/>
      <c r="H215" s="164"/>
    </row>
    <row r="216" spans="1:8" ht="90">
      <c r="A216" s="129">
        <v>1</v>
      </c>
      <c r="B216" s="127" t="s">
        <v>300</v>
      </c>
      <c r="C216" s="118"/>
      <c r="D216" s="124"/>
      <c r="E216" s="124"/>
      <c r="F216" s="110"/>
      <c r="G216" s="164"/>
      <c r="H216" s="164"/>
    </row>
    <row r="217" spans="1:8" ht="45">
      <c r="A217" s="172">
        <v>1.1000000000000001</v>
      </c>
      <c r="B217" s="127" t="s">
        <v>301</v>
      </c>
      <c r="C217" s="118" t="s">
        <v>101</v>
      </c>
      <c r="D217" s="124">
        <v>78</v>
      </c>
      <c r="E217" s="124"/>
      <c r="F217" s="110"/>
      <c r="G217" s="164"/>
      <c r="H217" s="164"/>
    </row>
    <row r="218" spans="1:8" ht="30">
      <c r="A218" s="129">
        <v>1.2</v>
      </c>
      <c r="B218" s="127" t="s">
        <v>302</v>
      </c>
      <c r="C218" s="118" t="s">
        <v>101</v>
      </c>
      <c r="D218" s="124">
        <v>4</v>
      </c>
      <c r="E218" s="124"/>
      <c r="F218" s="110"/>
      <c r="G218" s="164"/>
      <c r="H218" s="164"/>
    </row>
    <row r="219" spans="1:8" ht="99.75">
      <c r="A219" s="167" t="s">
        <v>334</v>
      </c>
      <c r="B219" s="168" t="s">
        <v>304</v>
      </c>
      <c r="C219" s="118"/>
      <c r="D219" s="124"/>
      <c r="E219" s="124"/>
      <c r="F219" s="110"/>
      <c r="G219" s="164"/>
      <c r="H219" s="164"/>
    </row>
    <row r="220" spans="1:8" ht="30">
      <c r="A220" s="129">
        <v>1.1000000000000001</v>
      </c>
      <c r="B220" s="127" t="s">
        <v>305</v>
      </c>
      <c r="C220" s="118" t="s">
        <v>101</v>
      </c>
      <c r="D220" s="124">
        <v>24</v>
      </c>
      <c r="E220" s="124"/>
      <c r="F220" s="110"/>
      <c r="G220" s="164"/>
      <c r="H220" s="164"/>
    </row>
    <row r="221" spans="1:8" ht="45">
      <c r="A221" s="129">
        <v>1.2</v>
      </c>
      <c r="B221" s="127" t="s">
        <v>306</v>
      </c>
      <c r="C221" s="118" t="s">
        <v>101</v>
      </c>
      <c r="D221" s="124">
        <v>4</v>
      </c>
      <c r="E221" s="124"/>
      <c r="F221" s="110"/>
      <c r="G221" s="164"/>
      <c r="H221" s="164"/>
    </row>
    <row r="222" spans="1:8">
      <c r="A222" s="155" t="s">
        <v>335</v>
      </c>
      <c r="B222" s="173" t="s">
        <v>307</v>
      </c>
      <c r="C222" s="118"/>
      <c r="D222" s="124"/>
      <c r="E222" s="124"/>
      <c r="F222" s="110"/>
      <c r="G222" s="164"/>
      <c r="H222" s="164"/>
    </row>
    <row r="223" spans="1:8" ht="45">
      <c r="A223" s="118">
        <v>1.1000000000000001</v>
      </c>
      <c r="B223" s="127" t="s">
        <v>308</v>
      </c>
      <c r="C223" s="118" t="s">
        <v>99</v>
      </c>
      <c r="D223" s="124">
        <v>240</v>
      </c>
      <c r="E223" s="124"/>
      <c r="F223" s="110"/>
      <c r="G223" s="164"/>
      <c r="H223" s="164"/>
    </row>
    <row r="224" spans="1:8" ht="71.25">
      <c r="A224" s="155" t="s">
        <v>336</v>
      </c>
      <c r="B224" s="168" t="s">
        <v>310</v>
      </c>
      <c r="C224" s="118"/>
      <c r="D224" s="124"/>
      <c r="E224" s="124"/>
      <c r="F224" s="110"/>
      <c r="G224" s="164"/>
      <c r="H224" s="164"/>
    </row>
    <row r="225" spans="1:8" ht="165">
      <c r="A225" s="118">
        <v>1.1000000000000001</v>
      </c>
      <c r="B225" s="127" t="s">
        <v>311</v>
      </c>
      <c r="C225" s="118" t="s">
        <v>102</v>
      </c>
      <c r="D225" s="124">
        <v>4</v>
      </c>
      <c r="E225" s="124"/>
      <c r="F225" s="110"/>
      <c r="G225" s="164"/>
      <c r="H225" s="164"/>
    </row>
    <row r="226" spans="1:8" ht="180">
      <c r="A226" s="118">
        <v>1.2</v>
      </c>
      <c r="B226" s="127" t="s">
        <v>312</v>
      </c>
      <c r="C226" s="118" t="s">
        <v>102</v>
      </c>
      <c r="D226" s="124">
        <v>4</v>
      </c>
      <c r="E226" s="124"/>
      <c r="F226" s="110"/>
      <c r="G226" s="164"/>
      <c r="H226" s="164"/>
    </row>
    <row r="227" spans="1:8" ht="60">
      <c r="A227" s="118">
        <v>1.3</v>
      </c>
      <c r="B227" s="127" t="s">
        <v>313</v>
      </c>
      <c r="C227" s="118" t="s">
        <v>102</v>
      </c>
      <c r="D227" s="124">
        <v>2</v>
      </c>
      <c r="E227" s="124"/>
      <c r="F227" s="110"/>
      <c r="G227" s="164"/>
      <c r="H227" s="164"/>
    </row>
    <row r="228" spans="1:8">
      <c r="A228" s="155" t="s">
        <v>337</v>
      </c>
      <c r="B228" s="168" t="s">
        <v>89</v>
      </c>
      <c r="C228" s="118"/>
      <c r="D228" s="124"/>
      <c r="E228" s="124"/>
      <c r="F228" s="110"/>
      <c r="G228" s="164"/>
      <c r="H228" s="164"/>
    </row>
    <row r="229" spans="1:8" ht="105">
      <c r="A229" s="118">
        <v>1</v>
      </c>
      <c r="B229" s="127" t="s">
        <v>314</v>
      </c>
      <c r="C229" s="118"/>
      <c r="D229" s="124"/>
      <c r="E229" s="124"/>
      <c r="F229" s="110"/>
      <c r="G229" s="164"/>
      <c r="H229" s="164"/>
    </row>
    <row r="230" spans="1:8" ht="105">
      <c r="A230" s="118">
        <v>1.1000000000000001</v>
      </c>
      <c r="B230" s="127" t="s">
        <v>315</v>
      </c>
      <c r="C230" s="118" t="s">
        <v>100</v>
      </c>
      <c r="D230" s="124">
        <v>3</v>
      </c>
      <c r="E230" s="124"/>
      <c r="F230" s="110"/>
      <c r="G230" s="164"/>
      <c r="H230" s="164"/>
    </row>
    <row r="231" spans="1:8" ht="45">
      <c r="A231" s="118">
        <v>1.2</v>
      </c>
      <c r="B231" s="127" t="s">
        <v>316</v>
      </c>
      <c r="C231" s="118" t="s">
        <v>100</v>
      </c>
      <c r="D231" s="124">
        <v>1</v>
      </c>
      <c r="E231" s="124"/>
      <c r="F231" s="110"/>
      <c r="G231" s="164"/>
      <c r="H231" s="164"/>
    </row>
    <row r="232" spans="1:8" ht="30">
      <c r="A232" s="118">
        <v>1.3</v>
      </c>
      <c r="B232" s="127" t="s">
        <v>384</v>
      </c>
      <c r="C232" s="118" t="s">
        <v>100</v>
      </c>
      <c r="D232" s="124">
        <v>1</v>
      </c>
      <c r="E232" s="124"/>
      <c r="F232" s="110"/>
      <c r="G232" s="164"/>
      <c r="H232" s="164"/>
    </row>
    <row r="233" spans="1:8" ht="30">
      <c r="A233" s="118">
        <v>1.4</v>
      </c>
      <c r="B233" s="127" t="s">
        <v>319</v>
      </c>
      <c r="C233" s="118" t="s">
        <v>100</v>
      </c>
      <c r="D233" s="124">
        <v>3</v>
      </c>
      <c r="E233" s="124"/>
      <c r="F233" s="110"/>
      <c r="G233" s="164"/>
      <c r="H233" s="164"/>
    </row>
    <row r="234" spans="1:8" ht="28.5">
      <c r="A234" s="118">
        <v>1.5</v>
      </c>
      <c r="B234" s="174" t="s">
        <v>320</v>
      </c>
      <c r="C234" s="118" t="s">
        <v>100</v>
      </c>
      <c r="D234" s="124">
        <v>3</v>
      </c>
      <c r="E234" s="124"/>
      <c r="F234" s="110"/>
      <c r="G234" s="164"/>
      <c r="H234" s="164"/>
    </row>
    <row r="235" spans="1:8" ht="30">
      <c r="A235" s="118">
        <v>1.6</v>
      </c>
      <c r="B235" s="127" t="s">
        <v>321</v>
      </c>
      <c r="C235" s="118" t="s">
        <v>100</v>
      </c>
      <c r="D235" s="124">
        <v>1</v>
      </c>
      <c r="E235" s="124"/>
      <c r="F235" s="110"/>
      <c r="G235" s="164"/>
      <c r="H235" s="164"/>
    </row>
    <row r="236" spans="1:8">
      <c r="A236" s="118">
        <v>1.7</v>
      </c>
      <c r="B236" s="175" t="s">
        <v>322</v>
      </c>
      <c r="C236" s="118" t="s">
        <v>100</v>
      </c>
      <c r="D236" s="124">
        <v>1</v>
      </c>
      <c r="E236" s="124"/>
      <c r="F236" s="110"/>
      <c r="G236" s="164"/>
      <c r="H236" s="164"/>
    </row>
    <row r="237" spans="1:8">
      <c r="A237" s="118">
        <v>1.8</v>
      </c>
      <c r="B237" s="176" t="s">
        <v>323</v>
      </c>
      <c r="C237" s="118" t="s">
        <v>100</v>
      </c>
      <c r="D237" s="124">
        <v>1</v>
      </c>
      <c r="E237" s="124"/>
      <c r="F237" s="110"/>
      <c r="G237" s="164"/>
      <c r="H237" s="164"/>
    </row>
    <row r="238" spans="1:8" ht="57">
      <c r="A238" s="155" t="s">
        <v>338</v>
      </c>
      <c r="B238" s="168" t="s">
        <v>398</v>
      </c>
      <c r="C238" s="118" t="s">
        <v>101</v>
      </c>
      <c r="D238" s="124">
        <v>1</v>
      </c>
      <c r="E238" s="124"/>
      <c r="F238" s="110"/>
      <c r="G238" s="164"/>
      <c r="H238" s="164"/>
    </row>
    <row r="239" spans="1:8">
      <c r="A239" s="155" t="s">
        <v>339</v>
      </c>
      <c r="B239" s="173" t="s">
        <v>93</v>
      </c>
      <c r="C239" s="118"/>
      <c r="D239" s="124"/>
      <c r="E239" s="124"/>
      <c r="F239" s="110"/>
      <c r="G239" s="164"/>
      <c r="H239" s="164"/>
    </row>
    <row r="240" spans="1:8" ht="165">
      <c r="A240" s="118">
        <v>1</v>
      </c>
      <c r="B240" s="161" t="s">
        <v>325</v>
      </c>
      <c r="C240" s="118" t="s">
        <v>101</v>
      </c>
      <c r="D240" s="124">
        <v>3</v>
      </c>
      <c r="E240" s="124"/>
      <c r="F240" s="110"/>
      <c r="G240" s="164"/>
      <c r="H240" s="164"/>
    </row>
    <row r="241" spans="1:8" ht="75">
      <c r="A241" s="118">
        <v>2</v>
      </c>
      <c r="B241" s="127" t="s">
        <v>327</v>
      </c>
      <c r="C241" s="118" t="s">
        <v>104</v>
      </c>
      <c r="D241" s="124">
        <v>120</v>
      </c>
      <c r="E241" s="124"/>
      <c r="F241" s="110"/>
      <c r="G241" s="164"/>
      <c r="H241" s="164"/>
    </row>
    <row r="242" spans="1:8" ht="75">
      <c r="A242" s="118">
        <v>3</v>
      </c>
      <c r="B242" s="161" t="s">
        <v>328</v>
      </c>
      <c r="C242" s="118" t="s">
        <v>104</v>
      </c>
      <c r="D242" s="124">
        <v>55</v>
      </c>
      <c r="E242" s="124"/>
      <c r="F242" s="110"/>
      <c r="G242" s="164"/>
      <c r="H242" s="164"/>
    </row>
    <row r="243" spans="1:8" ht="30">
      <c r="A243" s="118">
        <v>4</v>
      </c>
      <c r="B243" s="127" t="s">
        <v>329</v>
      </c>
      <c r="C243" s="118" t="s">
        <v>104</v>
      </c>
      <c r="D243" s="124">
        <v>15</v>
      </c>
      <c r="E243" s="124"/>
      <c r="F243" s="110"/>
      <c r="G243" s="164"/>
      <c r="H243" s="164"/>
    </row>
    <row r="244" spans="1:8" ht="14.25">
      <c r="A244" s="52"/>
      <c r="B244" s="125"/>
      <c r="C244" s="11"/>
      <c r="D244" s="124"/>
      <c r="E244" s="124"/>
      <c r="F244" s="110"/>
      <c r="G244" s="164"/>
      <c r="H244" s="164"/>
    </row>
    <row r="245" spans="1:8">
      <c r="A245" s="108"/>
      <c r="B245" s="11" t="s">
        <v>34</v>
      </c>
      <c r="C245" s="126"/>
      <c r="D245" s="124"/>
      <c r="E245" s="124"/>
      <c r="F245" s="166"/>
      <c r="G245" s="164"/>
      <c r="H245" s="164"/>
    </row>
    <row r="246" spans="1:8" ht="14.25">
      <c r="A246" s="52" t="s">
        <v>35</v>
      </c>
      <c r="B246" s="125" t="s">
        <v>36</v>
      </c>
      <c r="C246" s="11"/>
      <c r="D246" s="124"/>
      <c r="E246" s="124"/>
      <c r="F246" s="170"/>
      <c r="G246" s="164"/>
      <c r="H246" s="164"/>
    </row>
    <row r="247" spans="1:8" ht="14.25">
      <c r="A247" s="177">
        <v>1</v>
      </c>
      <c r="B247" s="173" t="s">
        <v>340</v>
      </c>
      <c r="C247" s="173"/>
      <c r="D247" s="178"/>
      <c r="E247" s="192"/>
      <c r="F247" s="170"/>
      <c r="G247" s="164"/>
      <c r="H247" s="164"/>
    </row>
    <row r="248" spans="1:8" ht="120">
      <c r="A248" s="128">
        <v>1.1000000000000001</v>
      </c>
      <c r="B248" s="127" t="s">
        <v>341</v>
      </c>
      <c r="C248" s="129" t="s">
        <v>52</v>
      </c>
      <c r="D248" s="179">
        <v>30</v>
      </c>
      <c r="E248" s="124"/>
      <c r="F248" s="110"/>
      <c r="G248" s="164"/>
      <c r="H248" s="164"/>
    </row>
    <row r="249" spans="1:8" ht="120">
      <c r="A249" s="128">
        <v>1.2</v>
      </c>
      <c r="B249" s="127" t="s">
        <v>342</v>
      </c>
      <c r="C249" s="129" t="s">
        <v>52</v>
      </c>
      <c r="D249" s="179">
        <v>36</v>
      </c>
      <c r="E249" s="124"/>
      <c r="F249" s="110"/>
      <c r="G249" s="164"/>
      <c r="H249" s="164"/>
    </row>
    <row r="250" spans="1:8" ht="105">
      <c r="A250" s="128">
        <v>1.3</v>
      </c>
      <c r="B250" s="127" t="s">
        <v>343</v>
      </c>
      <c r="C250" s="129" t="s">
        <v>52</v>
      </c>
      <c r="D250" s="179">
        <v>30</v>
      </c>
      <c r="E250" s="124"/>
      <c r="F250" s="110"/>
      <c r="G250" s="164"/>
      <c r="H250" s="164"/>
    </row>
    <row r="251" spans="1:8" ht="105">
      <c r="A251" s="128">
        <v>1.4</v>
      </c>
      <c r="B251" s="127" t="s">
        <v>344</v>
      </c>
      <c r="C251" s="129" t="s">
        <v>52</v>
      </c>
      <c r="D251" s="179">
        <v>36</v>
      </c>
      <c r="E251" s="124"/>
      <c r="F251" s="110"/>
      <c r="G251" s="164"/>
      <c r="H251" s="164"/>
    </row>
    <row r="252" spans="1:8" ht="105">
      <c r="A252" s="128">
        <v>1.5</v>
      </c>
      <c r="B252" s="127" t="s">
        <v>345</v>
      </c>
      <c r="C252" s="129" t="s">
        <v>52</v>
      </c>
      <c r="D252" s="179">
        <v>6</v>
      </c>
      <c r="E252" s="124"/>
      <c r="F252" s="110"/>
      <c r="G252" s="164"/>
      <c r="H252" s="164"/>
    </row>
    <row r="253" spans="1:8" ht="60">
      <c r="A253" s="128">
        <v>1.6</v>
      </c>
      <c r="B253" s="127" t="s">
        <v>346</v>
      </c>
      <c r="C253" s="129" t="s">
        <v>52</v>
      </c>
      <c r="D253" s="179">
        <v>6</v>
      </c>
      <c r="E253" s="124"/>
      <c r="F253" s="110"/>
      <c r="G253" s="164"/>
      <c r="H253" s="164"/>
    </row>
    <row r="254" spans="1:8" ht="150">
      <c r="A254" s="128">
        <v>1.7</v>
      </c>
      <c r="B254" s="127" t="s">
        <v>347</v>
      </c>
      <c r="C254" s="129" t="s">
        <v>52</v>
      </c>
      <c r="D254" s="179">
        <v>3</v>
      </c>
      <c r="E254" s="124"/>
      <c r="F254" s="110"/>
      <c r="G254" s="164"/>
      <c r="H254" s="164"/>
    </row>
    <row r="255" spans="1:8" ht="90">
      <c r="A255" s="180">
        <v>1.8</v>
      </c>
      <c r="B255" s="127" t="s">
        <v>348</v>
      </c>
      <c r="C255" s="129" t="s">
        <v>52</v>
      </c>
      <c r="D255" s="179">
        <v>6</v>
      </c>
      <c r="E255" s="124"/>
      <c r="F255" s="110"/>
      <c r="G255" s="164"/>
      <c r="H255" s="164"/>
    </row>
    <row r="256" spans="1:8">
      <c r="A256" s="216">
        <v>2</v>
      </c>
      <c r="B256" s="168" t="s">
        <v>385</v>
      </c>
      <c r="C256" s="129"/>
      <c r="D256" s="179"/>
      <c r="E256" s="124"/>
      <c r="F256" s="110"/>
      <c r="G256" s="164"/>
      <c r="H256" s="164"/>
    </row>
    <row r="257" spans="1:8" ht="75">
      <c r="A257" s="215">
        <v>2.1</v>
      </c>
      <c r="B257" s="127" t="s">
        <v>386</v>
      </c>
      <c r="C257" s="129" t="s">
        <v>52</v>
      </c>
      <c r="D257" s="179">
        <v>4</v>
      </c>
      <c r="E257" s="124"/>
      <c r="F257" s="110"/>
      <c r="G257" s="164"/>
      <c r="H257" s="164"/>
    </row>
    <row r="258" spans="1:8" ht="90">
      <c r="A258" s="215">
        <v>2.2000000000000002</v>
      </c>
      <c r="B258" s="127" t="s">
        <v>387</v>
      </c>
      <c r="C258" s="129" t="s">
        <v>52</v>
      </c>
      <c r="D258" s="179">
        <v>4</v>
      </c>
      <c r="E258" s="124"/>
      <c r="F258" s="110"/>
      <c r="G258" s="164"/>
      <c r="H258" s="164"/>
    </row>
    <row r="259" spans="1:8" ht="75">
      <c r="A259" s="215">
        <v>2.2999999999999998</v>
      </c>
      <c r="B259" s="127" t="s">
        <v>388</v>
      </c>
      <c r="C259" s="129" t="s">
        <v>52</v>
      </c>
      <c r="D259" s="179">
        <v>4</v>
      </c>
      <c r="E259" s="124"/>
      <c r="F259" s="110"/>
      <c r="G259" s="164"/>
      <c r="H259" s="164"/>
    </row>
    <row r="260" spans="1:8" ht="120">
      <c r="A260" s="215">
        <v>2.4</v>
      </c>
      <c r="B260" s="127" t="s">
        <v>389</v>
      </c>
      <c r="C260" s="129" t="s">
        <v>52</v>
      </c>
      <c r="D260" s="179">
        <v>10</v>
      </c>
      <c r="E260" s="124"/>
      <c r="F260" s="110"/>
      <c r="G260" s="164"/>
      <c r="H260" s="164"/>
    </row>
    <row r="261" spans="1:8" ht="135">
      <c r="A261" s="215">
        <v>2.5</v>
      </c>
      <c r="B261" s="127" t="s">
        <v>390</v>
      </c>
      <c r="C261" s="129" t="s">
        <v>52</v>
      </c>
      <c r="D261" s="179">
        <v>1</v>
      </c>
      <c r="E261" s="124"/>
      <c r="F261" s="110"/>
      <c r="G261" s="164"/>
      <c r="H261" s="164"/>
    </row>
    <row r="262" spans="1:8" ht="105">
      <c r="A262" s="215">
        <v>2.6</v>
      </c>
      <c r="B262" s="127" t="s">
        <v>391</v>
      </c>
      <c r="C262" s="129" t="s">
        <v>52</v>
      </c>
      <c r="D262" s="179">
        <v>10</v>
      </c>
      <c r="E262" s="124"/>
      <c r="F262" s="110"/>
      <c r="G262" s="164"/>
      <c r="H262" s="164"/>
    </row>
    <row r="263" spans="1:8" ht="90">
      <c r="A263" s="215">
        <v>2.7</v>
      </c>
      <c r="B263" s="127" t="s">
        <v>392</v>
      </c>
      <c r="C263" s="129" t="s">
        <v>52</v>
      </c>
      <c r="D263" s="179">
        <v>1</v>
      </c>
      <c r="E263" s="124"/>
      <c r="F263" s="110"/>
      <c r="G263" s="164"/>
      <c r="H263" s="164"/>
    </row>
    <row r="264" spans="1:8">
      <c r="A264" s="216">
        <v>3</v>
      </c>
      <c r="B264" s="168" t="s">
        <v>393</v>
      </c>
      <c r="C264" s="129"/>
      <c r="D264" s="179"/>
      <c r="E264" s="124"/>
      <c r="F264" s="110"/>
      <c r="G264" s="164"/>
      <c r="H264" s="164"/>
    </row>
    <row r="265" spans="1:8" ht="75">
      <c r="A265" s="215">
        <v>3.1</v>
      </c>
      <c r="B265" s="127" t="s">
        <v>394</v>
      </c>
      <c r="C265" s="129" t="s">
        <v>52</v>
      </c>
      <c r="D265" s="179">
        <v>2</v>
      </c>
      <c r="E265" s="124"/>
      <c r="F265" s="110"/>
      <c r="G265" s="164"/>
      <c r="H265" s="164"/>
    </row>
    <row r="266" spans="1:8" ht="75">
      <c r="A266" s="215">
        <v>3.2</v>
      </c>
      <c r="B266" s="16" t="s">
        <v>395</v>
      </c>
      <c r="C266" s="217" t="s">
        <v>52</v>
      </c>
      <c r="D266" s="124">
        <v>2</v>
      </c>
      <c r="E266" s="124"/>
      <c r="F266" s="110"/>
      <c r="G266" s="164"/>
      <c r="H266" s="164"/>
    </row>
    <row r="267" spans="1:8">
      <c r="A267" s="34"/>
      <c r="B267" s="35" t="s">
        <v>37</v>
      </c>
      <c r="C267" s="36"/>
      <c r="D267" s="124"/>
      <c r="E267" s="124"/>
      <c r="F267" s="170"/>
      <c r="G267" s="164"/>
      <c r="H267" s="164"/>
    </row>
    <row r="268" spans="1:8" ht="48" thickBot="1">
      <c r="A268" s="55"/>
      <c r="B268" s="86" t="s">
        <v>397</v>
      </c>
      <c r="C268" s="86"/>
      <c r="D268" s="124"/>
      <c r="E268" s="124"/>
      <c r="F268" s="182"/>
      <c r="G268" s="164"/>
      <c r="H268" s="164"/>
    </row>
    <row r="269" spans="1:8" ht="15.75" thickTop="1"/>
    <row r="275" spans="6:6">
      <c r="F275" s="191"/>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24:C24">
    <cfRule type="cellIs" dxfId="45" priority="13" operator="equal">
      <formula>0</formula>
    </cfRule>
  </conditionalFormatting>
  <conditionalFormatting sqref="A38:E67 C74:C78 B76:B78 D76:E78 D70:E74 A70:C73 D80:E119 A80:C116 A74:A79">
    <cfRule type="cellIs" dxfId="44" priority="16" operator="equal">
      <formula>0</formula>
    </cfRule>
  </conditionalFormatting>
  <conditionalFormatting sqref="A99:C99">
    <cfRule type="cellIs" dxfId="43" priority="17" operator="equal">
      <formula>0</formula>
    </cfRule>
  </conditionalFormatting>
  <conditionalFormatting sqref="A117:C119">
    <cfRule type="cellIs" dxfId="42" priority="14" operator="equal">
      <formula>0</formula>
    </cfRule>
  </conditionalFormatting>
  <conditionalFormatting sqref="A30:E32">
    <cfRule type="cellIs" dxfId="41" priority="10" operator="equal">
      <formula>0</formula>
    </cfRule>
  </conditionalFormatting>
  <conditionalFormatting sqref="A120:E124">
    <cfRule type="cellIs" dxfId="40" priority="9" operator="equal">
      <formula>0</formula>
    </cfRule>
  </conditionalFormatting>
  <conditionalFormatting sqref="B74">
    <cfRule type="cellIs" dxfId="39" priority="15" operator="equal">
      <formula>0</formula>
    </cfRule>
  </conditionalFormatting>
  <conditionalFormatting sqref="D23:D24">
    <cfRule type="cellIs" dxfId="38" priority="11" operator="equal">
      <formula>0</formula>
    </cfRule>
  </conditionalFormatting>
  <conditionalFormatting sqref="E24">
    <cfRule type="cellIs" dxfId="37" priority="12" operator="equal">
      <formula>0</formula>
    </cfRule>
  </conditionalFormatting>
  <conditionalFormatting sqref="A68:C69">
    <cfRule type="cellIs" dxfId="36" priority="6" operator="equal">
      <formula>0</formula>
    </cfRule>
  </conditionalFormatting>
  <conditionalFormatting sqref="D68:F68 D69:E69">
    <cfRule type="cellIs" dxfId="35" priority="5" operator="equal">
      <formula>0</formula>
    </cfRule>
  </conditionalFormatting>
  <conditionalFormatting sqref="B79">
    <cfRule type="cellIs" dxfId="34" priority="4" operator="equal">
      <formula>0</formula>
    </cfRule>
  </conditionalFormatting>
  <conditionalFormatting sqref="C79">
    <cfRule type="cellIs" dxfId="33" priority="1" operator="equal">
      <formula>0</formula>
    </cfRule>
  </conditionalFormatting>
  <conditionalFormatting sqref="D79:E79">
    <cfRule type="cellIs" dxfId="32" priority="2"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GoI-02_Mahendra SS_Dhading</oddFooter>
  </headerFooter>
  <rowBreaks count="1" manualBreakCount="1">
    <brk id="48" max="7"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7D7C-0845-4E0C-AC3E-55EAF9DE9AD4}">
  <dimension ref="A1:L266"/>
  <sheetViews>
    <sheetView view="pageBreakPreview" topLeftCell="A142" zoomScale="70" zoomScaleNormal="100" zoomScaleSheetLayoutView="70" workbookViewId="0">
      <pane xSplit="1" topLeftCell="B1" activePane="topRight" state="frozen"/>
      <selection activeCell="A17" sqref="A17:C17"/>
      <selection pane="topRight" activeCell="B21" sqref="B21:F21"/>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3" t="s">
        <v>0</v>
      </c>
      <c r="B1" s="243"/>
      <c r="C1" s="243"/>
      <c r="D1" s="243"/>
      <c r="E1" s="243"/>
      <c r="F1" s="243"/>
      <c r="G1" s="243"/>
      <c r="H1" s="243"/>
    </row>
    <row r="2" spans="1:8" s="27" customFormat="1" ht="14.25">
      <c r="A2" s="244" t="s">
        <v>21</v>
      </c>
      <c r="B2" s="244"/>
      <c r="C2" s="244"/>
      <c r="D2" s="244"/>
      <c r="E2" s="244"/>
      <c r="F2" s="244"/>
      <c r="G2" s="244"/>
      <c r="H2" s="244"/>
    </row>
    <row r="3" spans="1:8" s="27" customFormat="1" ht="18.75">
      <c r="A3" s="245" t="s">
        <v>22</v>
      </c>
      <c r="B3" s="245"/>
      <c r="C3" s="245"/>
      <c r="D3" s="245"/>
      <c r="E3" s="245"/>
      <c r="F3" s="245"/>
      <c r="G3" s="245"/>
      <c r="H3" s="245"/>
    </row>
    <row r="4" spans="1:8" s="27" customFormat="1" ht="14.25">
      <c r="A4" s="244" t="s">
        <v>23</v>
      </c>
      <c r="B4" s="244"/>
      <c r="C4" s="244"/>
      <c r="D4" s="244"/>
      <c r="E4" s="244"/>
      <c r="F4" s="244"/>
      <c r="G4" s="244"/>
      <c r="H4" s="244"/>
    </row>
    <row r="5" spans="1:8" s="27" customFormat="1" ht="14.25">
      <c r="A5" s="246" t="s">
        <v>1</v>
      </c>
      <c r="B5" s="246"/>
      <c r="C5" s="246"/>
      <c r="D5" s="246"/>
      <c r="E5" s="246"/>
      <c r="F5" s="246"/>
      <c r="G5" s="246"/>
      <c r="H5" s="246"/>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5(Five) School Buildings across Kathmandu, Nuwakot, Dhading and Gorkha Districts.</v>
      </c>
      <c r="B8" s="87"/>
      <c r="C8" s="87"/>
      <c r="D8" s="87"/>
      <c r="E8" s="87"/>
      <c r="F8" s="87"/>
      <c r="G8" s="29"/>
      <c r="H8" s="29"/>
    </row>
    <row r="9" spans="1:8" s="30" customFormat="1" ht="15" customHeight="1">
      <c r="A9" s="87" t="str">
        <f>Summary_BOQ!A9</f>
        <v>Contract ID: MoEST/CLPIU/GoI/WORKS/2082-083/NCB-02</v>
      </c>
      <c r="B9" s="87"/>
      <c r="C9" s="87"/>
      <c r="D9" s="87"/>
      <c r="E9" s="87"/>
      <c r="F9" s="87"/>
      <c r="G9" s="29"/>
      <c r="H9" s="29"/>
    </row>
    <row r="10" spans="1:8" s="30" customFormat="1" ht="15" customHeight="1">
      <c r="A10" s="87" t="s">
        <v>369</v>
      </c>
      <c r="B10" s="87"/>
      <c r="C10" s="87"/>
      <c r="D10" s="87"/>
      <c r="E10" s="87"/>
      <c r="F10" s="87"/>
      <c r="G10" s="29"/>
      <c r="H10" s="29"/>
    </row>
    <row r="11" spans="1:8" s="30" customFormat="1" ht="15" customHeight="1">
      <c r="A11" s="87" t="s">
        <v>370</v>
      </c>
      <c r="B11" s="87"/>
      <c r="C11" s="31"/>
      <c r="D11" s="29"/>
      <c r="E11" s="29"/>
      <c r="F11" s="31"/>
      <c r="G11" s="32"/>
      <c r="H11" s="32"/>
    </row>
    <row r="12" spans="1:8" s="30" customFormat="1" ht="15" customHeight="1">
      <c r="A12" s="87"/>
      <c r="B12" s="87"/>
      <c r="C12" s="31"/>
      <c r="D12" s="29"/>
      <c r="E12" s="29"/>
      <c r="F12" s="31"/>
      <c r="G12" s="32"/>
      <c r="H12" s="32"/>
    </row>
    <row r="13" spans="1:8" s="4" customFormat="1">
      <c r="A13" s="242" t="s">
        <v>2</v>
      </c>
      <c r="B13" s="242"/>
      <c r="C13" s="242"/>
    </row>
    <row r="14" spans="1:8" s="4" customFormat="1">
      <c r="A14" s="242" t="s">
        <v>49</v>
      </c>
      <c r="B14" s="242"/>
      <c r="C14" s="242"/>
      <c r="D14" s="242"/>
      <c r="E14" s="242"/>
    </row>
    <row r="15" spans="1:8" s="4" customFormat="1">
      <c r="A15" s="242" t="s">
        <v>48</v>
      </c>
      <c r="B15" s="242"/>
      <c r="C15" s="242"/>
      <c r="D15" s="242"/>
      <c r="E15" s="242"/>
      <c r="F15" s="242"/>
    </row>
    <row r="16" spans="1:8" s="4" customFormat="1">
      <c r="A16" s="242" t="s">
        <v>3</v>
      </c>
      <c r="B16" s="242"/>
      <c r="C16" s="242"/>
    </row>
    <row r="17" spans="1:9" s="5" customFormat="1">
      <c r="A17" s="242" t="s">
        <v>4</v>
      </c>
      <c r="B17" s="242"/>
      <c r="C17" s="242"/>
      <c r="G17" s="28" t="s">
        <v>50</v>
      </c>
    </row>
    <row r="18" spans="1:9" s="1" customFormat="1">
      <c r="A18" s="45"/>
      <c r="B18" s="6"/>
      <c r="C18" s="2"/>
      <c r="D18" s="3"/>
      <c r="E18" s="3"/>
      <c r="F18" s="3"/>
      <c r="G18" s="3"/>
      <c r="H18" s="3"/>
    </row>
    <row r="19" spans="1:9" s="1" customFormat="1" ht="20.25" customHeight="1">
      <c r="A19" s="249" t="s">
        <v>5</v>
      </c>
      <c r="B19" s="247" t="s">
        <v>6</v>
      </c>
      <c r="C19" s="250" t="s">
        <v>7</v>
      </c>
      <c r="D19" s="247" t="s">
        <v>8</v>
      </c>
      <c r="E19" s="250" t="s">
        <v>9</v>
      </c>
      <c r="F19" s="250"/>
      <c r="G19" s="247" t="s">
        <v>10</v>
      </c>
      <c r="H19" s="247" t="s">
        <v>11</v>
      </c>
      <c r="I19" s="27"/>
    </row>
    <row r="20" spans="1:9" s="1" customFormat="1" ht="45.75" customHeight="1">
      <c r="A20" s="249"/>
      <c r="B20" s="247"/>
      <c r="C20" s="250"/>
      <c r="D20" s="247"/>
      <c r="E20" s="112" t="s">
        <v>12</v>
      </c>
      <c r="F20" s="111" t="s">
        <v>13</v>
      </c>
      <c r="G20" s="247"/>
      <c r="H20" s="247"/>
      <c r="I20" s="27"/>
    </row>
    <row r="21" spans="1:9" s="43" customFormat="1" ht="21.75" customHeight="1">
      <c r="A21" s="133"/>
      <c r="B21" s="248" t="s">
        <v>405</v>
      </c>
      <c r="C21" s="248"/>
      <c r="D21" s="248"/>
      <c r="E21" s="248"/>
      <c r="F21" s="248"/>
      <c r="G21" s="54"/>
      <c r="H21" s="133"/>
      <c r="I21" s="42"/>
    </row>
    <row r="22" spans="1:9" s="83" customFormat="1" ht="21.75" customHeight="1">
      <c r="A22" s="134" t="s">
        <v>26</v>
      </c>
      <c r="B22" s="80" t="s">
        <v>51</v>
      </c>
      <c r="C22" s="80"/>
      <c r="D22" s="15"/>
      <c r="E22" s="15"/>
      <c r="F22" s="80"/>
      <c r="G22" s="81"/>
      <c r="H22" s="134"/>
      <c r="I22" s="82"/>
    </row>
    <row r="23" spans="1:9" s="104" customFormat="1" ht="21.75" customHeight="1">
      <c r="A23" s="135">
        <v>1</v>
      </c>
      <c r="B23" s="136" t="s">
        <v>211</v>
      </c>
      <c r="C23" s="99"/>
      <c r="D23" s="137">
        <v>0</v>
      </c>
      <c r="E23" s="138"/>
      <c r="F23" s="15"/>
      <c r="G23" s="103"/>
      <c r="H23" s="52"/>
      <c r="I23" s="13"/>
    </row>
    <row r="24" spans="1:9" s="1" customFormat="1" ht="285">
      <c r="A24" s="101">
        <v>1.1000000000000001</v>
      </c>
      <c r="B24" s="139" t="s">
        <v>219</v>
      </c>
      <c r="C24" s="101" t="s">
        <v>94</v>
      </c>
      <c r="D24" s="137">
        <v>15</v>
      </c>
      <c r="E24" s="137"/>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212</v>
      </c>
      <c r="B26" s="78" t="s">
        <v>107</v>
      </c>
      <c r="C26" s="8" t="s">
        <v>95</v>
      </c>
      <c r="D26" s="8">
        <v>1</v>
      </c>
      <c r="E26" s="110"/>
      <c r="F26" s="110"/>
      <c r="G26" s="111"/>
      <c r="H26" s="111"/>
      <c r="I26" s="27"/>
    </row>
    <row r="27" spans="1:9" s="1" customFormat="1" ht="45">
      <c r="A27" s="108" t="s">
        <v>213</v>
      </c>
      <c r="B27" s="78" t="s">
        <v>108</v>
      </c>
      <c r="C27" s="8" t="s">
        <v>96</v>
      </c>
      <c r="D27" s="8">
        <v>1</v>
      </c>
      <c r="E27" s="110"/>
      <c r="F27" s="110"/>
      <c r="G27" s="111"/>
      <c r="H27" s="111"/>
      <c r="I27" s="27"/>
    </row>
    <row r="28" spans="1:9" s="10" customFormat="1" ht="105">
      <c r="A28" s="108" t="s">
        <v>214</v>
      </c>
      <c r="B28" s="78" t="s">
        <v>109</v>
      </c>
      <c r="C28" s="8" t="s">
        <v>97</v>
      </c>
      <c r="D28" s="8">
        <v>1</v>
      </c>
      <c r="E28" s="110"/>
      <c r="F28" s="110"/>
      <c r="G28" s="111"/>
      <c r="H28" s="111"/>
      <c r="I28" s="113"/>
    </row>
    <row r="29" spans="1:9" s="1" customFormat="1" ht="135">
      <c r="A29" s="108" t="s">
        <v>215</v>
      </c>
      <c r="B29" s="78" t="s">
        <v>110</v>
      </c>
      <c r="C29" s="8" t="s">
        <v>97</v>
      </c>
      <c r="D29" s="8">
        <v>1</v>
      </c>
      <c r="E29" s="110"/>
      <c r="F29" s="110"/>
      <c r="G29" s="110"/>
      <c r="H29" s="110"/>
      <c r="I29" s="27"/>
    </row>
    <row r="30" spans="1:9" s="106" customFormat="1">
      <c r="A30" s="193">
        <v>1.3</v>
      </c>
      <c r="B30" s="196" t="s">
        <v>111</v>
      </c>
      <c r="C30" s="93"/>
      <c r="D30" s="195">
        <v>0</v>
      </c>
      <c r="E30" s="105"/>
      <c r="F30" s="94"/>
    </row>
    <row r="31" spans="1:9" s="106" customFormat="1" ht="32.1" customHeight="1">
      <c r="A31" s="193"/>
      <c r="B31" s="95" t="s">
        <v>112</v>
      </c>
      <c r="C31" s="93" t="s">
        <v>113</v>
      </c>
      <c r="D31" s="105">
        <v>77.082000000000008</v>
      </c>
      <c r="E31" s="94"/>
      <c r="F31" s="94"/>
    </row>
    <row r="32" spans="1:9" s="98" customFormat="1">
      <c r="A32" s="140">
        <v>1.4</v>
      </c>
      <c r="B32" s="136" t="s">
        <v>216</v>
      </c>
      <c r="C32" s="102"/>
      <c r="D32" s="137">
        <v>0</v>
      </c>
      <c r="E32" s="141"/>
      <c r="F32" s="110"/>
      <c r="G32" s="138"/>
      <c r="H32" s="138"/>
    </row>
    <row r="33" spans="1:12" s="98" customFormat="1">
      <c r="A33" s="140" t="s">
        <v>220</v>
      </c>
      <c r="B33" s="136" t="s">
        <v>217</v>
      </c>
      <c r="C33" s="102"/>
      <c r="D33" s="137">
        <v>0</v>
      </c>
      <c r="E33" s="141"/>
      <c r="F33" s="110"/>
      <c r="G33" s="138"/>
      <c r="H33" s="138"/>
    </row>
    <row r="34" spans="1:12" s="98" customFormat="1" ht="67.5" customHeight="1">
      <c r="A34" s="140"/>
      <c r="B34" s="142" t="s">
        <v>218</v>
      </c>
      <c r="C34" s="102" t="s">
        <v>113</v>
      </c>
      <c r="D34" s="137">
        <v>1034.9995000000001</v>
      </c>
      <c r="E34" s="141"/>
      <c r="F34" s="110"/>
      <c r="G34" s="138"/>
      <c r="H34" s="138"/>
    </row>
    <row r="35" spans="1:12" s="88" customFormat="1">
      <c r="A35" s="108" t="s">
        <v>222</v>
      </c>
      <c r="B35" s="79" t="s">
        <v>53</v>
      </c>
      <c r="C35" s="44"/>
      <c r="D35" s="44">
        <v>0</v>
      </c>
      <c r="E35" s="111"/>
      <c r="F35" s="110"/>
      <c r="G35" s="110"/>
      <c r="H35" s="110"/>
      <c r="I35" s="27"/>
      <c r="J35" s="1"/>
      <c r="K35" s="1"/>
      <c r="L35" s="1"/>
    </row>
    <row r="36" spans="1:12" s="88" customFormat="1" ht="195">
      <c r="A36" s="108" t="s">
        <v>223</v>
      </c>
      <c r="B36" s="78" t="s">
        <v>114</v>
      </c>
      <c r="C36" s="8" t="s">
        <v>115</v>
      </c>
      <c r="D36" s="8">
        <v>838.62980000000016</v>
      </c>
      <c r="E36" s="110"/>
      <c r="F36" s="110"/>
      <c r="G36" s="111"/>
      <c r="H36" s="111"/>
      <c r="I36" s="27"/>
      <c r="J36" s="1"/>
      <c r="K36" s="1"/>
      <c r="L36" s="1"/>
    </row>
    <row r="37" spans="1:12" s="88" customFormat="1" ht="210">
      <c r="A37" s="108" t="s">
        <v>224</v>
      </c>
      <c r="B37" s="78" t="s">
        <v>116</v>
      </c>
      <c r="C37" s="8" t="s">
        <v>115</v>
      </c>
      <c r="D37" s="8">
        <v>300.32399999999996</v>
      </c>
      <c r="E37" s="110"/>
      <c r="F37" s="110"/>
      <c r="G37" s="110"/>
      <c r="H37" s="110"/>
      <c r="I37" s="27"/>
      <c r="J37" s="1"/>
      <c r="K37" s="1"/>
      <c r="L37" s="1"/>
    </row>
    <row r="38" spans="1:12" s="88" customFormat="1">
      <c r="A38" s="108" t="s">
        <v>225</v>
      </c>
      <c r="B38" s="79" t="s">
        <v>117</v>
      </c>
      <c r="C38" s="44"/>
      <c r="D38" s="44">
        <v>0</v>
      </c>
      <c r="E38" s="111"/>
      <c r="F38" s="110"/>
      <c r="G38" s="114"/>
      <c r="H38" s="114"/>
      <c r="I38" s="115"/>
      <c r="J38" s="1"/>
      <c r="K38" s="1"/>
      <c r="L38" s="1"/>
    </row>
    <row r="39" spans="1:12" s="88" customFormat="1" ht="120">
      <c r="A39" s="108" t="s">
        <v>226</v>
      </c>
      <c r="B39" s="78" t="s">
        <v>54</v>
      </c>
      <c r="C39" s="8" t="s">
        <v>115</v>
      </c>
      <c r="D39" s="8">
        <v>818.37180000000023</v>
      </c>
      <c r="E39" s="110"/>
      <c r="F39" s="110"/>
      <c r="G39" s="114"/>
      <c r="H39" s="114"/>
      <c r="I39" s="115"/>
      <c r="J39" s="1"/>
      <c r="K39" s="1"/>
      <c r="L39" s="1"/>
    </row>
    <row r="40" spans="1:12" s="88" customFormat="1">
      <c r="A40" s="140" t="s">
        <v>227</v>
      </c>
      <c r="B40" s="136" t="s">
        <v>55</v>
      </c>
      <c r="C40" s="102"/>
      <c r="D40" s="137">
        <v>0</v>
      </c>
      <c r="E40" s="141"/>
      <c r="F40" s="110"/>
      <c r="G40" s="114"/>
      <c r="H40" s="114"/>
      <c r="I40" s="115"/>
      <c r="J40" s="1"/>
      <c r="K40" s="1"/>
      <c r="L40" s="1"/>
    </row>
    <row r="41" spans="1:12" s="88" customFormat="1" ht="45">
      <c r="A41" s="140"/>
      <c r="B41" s="143" t="s">
        <v>118</v>
      </c>
      <c r="C41" s="102" t="s">
        <v>115</v>
      </c>
      <c r="D41" s="137">
        <v>43.840450000000004</v>
      </c>
      <c r="E41" s="141"/>
      <c r="F41" s="110"/>
      <c r="G41" s="114"/>
      <c r="H41" s="114"/>
      <c r="I41" s="115"/>
      <c r="J41" s="1"/>
      <c r="K41" s="1"/>
      <c r="L41" s="1"/>
    </row>
    <row r="42" spans="1:12" s="88" customFormat="1">
      <c r="A42" s="140" t="s">
        <v>228</v>
      </c>
      <c r="B42" s="136" t="s">
        <v>119</v>
      </c>
      <c r="C42" s="102"/>
      <c r="D42" s="137">
        <v>0</v>
      </c>
      <c r="E42" s="141"/>
      <c r="F42" s="110"/>
      <c r="G42" s="114"/>
      <c r="H42" s="114"/>
      <c r="I42" s="115"/>
      <c r="J42" s="1"/>
      <c r="K42" s="1"/>
      <c r="L42" s="1"/>
    </row>
    <row r="43" spans="1:12" s="88" customFormat="1" ht="135">
      <c r="A43" s="140"/>
      <c r="B43" s="143" t="s">
        <v>120</v>
      </c>
      <c r="C43" s="102" t="s">
        <v>115</v>
      </c>
      <c r="D43" s="137">
        <v>207.61319999999998</v>
      </c>
      <c r="E43" s="141"/>
      <c r="F43" s="110"/>
      <c r="G43" s="114"/>
      <c r="H43" s="114"/>
      <c r="I43" s="115"/>
      <c r="J43" s="1"/>
      <c r="K43" s="1"/>
      <c r="L43" s="1"/>
    </row>
    <row r="44" spans="1:12" s="88" customFormat="1">
      <c r="A44" s="140">
        <v>2</v>
      </c>
      <c r="B44" s="136" t="s">
        <v>57</v>
      </c>
      <c r="C44" s="102"/>
      <c r="D44" s="137">
        <v>0</v>
      </c>
      <c r="E44" s="141"/>
      <c r="F44" s="110"/>
      <c r="G44" s="114"/>
      <c r="H44" s="114"/>
      <c r="I44" s="115"/>
      <c r="J44" s="1"/>
      <c r="K44" s="1"/>
      <c r="L44" s="1"/>
    </row>
    <row r="45" spans="1:12" s="88" customFormat="1">
      <c r="A45" s="140">
        <v>2.1</v>
      </c>
      <c r="B45" s="136" t="s">
        <v>121</v>
      </c>
      <c r="C45" s="102"/>
      <c r="D45" s="137">
        <v>0</v>
      </c>
      <c r="E45" s="141"/>
      <c r="F45" s="110"/>
      <c r="G45" s="114"/>
      <c r="H45" s="114"/>
      <c r="I45" s="115"/>
      <c r="J45" s="1"/>
      <c r="K45" s="1"/>
      <c r="L45" s="1"/>
    </row>
    <row r="46" spans="1:12" s="88" customFormat="1">
      <c r="A46" s="140" t="s">
        <v>122</v>
      </c>
      <c r="B46" s="136" t="s">
        <v>58</v>
      </c>
      <c r="C46" s="102"/>
      <c r="D46" s="137">
        <v>0</v>
      </c>
      <c r="E46" s="141"/>
      <c r="F46" s="110"/>
      <c r="G46" s="114"/>
      <c r="H46" s="114"/>
      <c r="I46" s="115"/>
      <c r="J46" s="1"/>
      <c r="K46" s="1"/>
      <c r="L46" s="1"/>
    </row>
    <row r="47" spans="1:12" s="88" customFormat="1" ht="150">
      <c r="A47" s="140"/>
      <c r="B47" s="143" t="s">
        <v>123</v>
      </c>
      <c r="C47" s="102" t="s">
        <v>115</v>
      </c>
      <c r="D47" s="137">
        <v>55.488</v>
      </c>
      <c r="E47" s="141"/>
      <c r="F47" s="110"/>
      <c r="G47" s="114"/>
      <c r="H47" s="114"/>
      <c r="I47" s="115"/>
      <c r="J47" s="1"/>
      <c r="K47" s="1"/>
      <c r="L47" s="1"/>
    </row>
    <row r="48" spans="1:12" s="88" customFormat="1">
      <c r="A48" s="140" t="s">
        <v>124</v>
      </c>
      <c r="B48" s="136" t="s">
        <v>59</v>
      </c>
      <c r="C48" s="102"/>
      <c r="D48" s="137">
        <v>0</v>
      </c>
      <c r="E48" s="141"/>
      <c r="F48" s="110"/>
      <c r="G48" s="114"/>
      <c r="H48" s="114"/>
      <c r="I48" s="115"/>
      <c r="J48" s="1"/>
      <c r="K48" s="1"/>
      <c r="L48" s="1"/>
    </row>
    <row r="49" spans="1:12" s="88" customFormat="1" ht="150">
      <c r="A49" s="100"/>
      <c r="B49" s="143" t="s">
        <v>125</v>
      </c>
      <c r="C49" s="102" t="s">
        <v>115</v>
      </c>
      <c r="D49" s="137">
        <v>32.367832499999999</v>
      </c>
      <c r="E49" s="141"/>
      <c r="F49" s="110"/>
      <c r="G49" s="114"/>
      <c r="H49" s="114"/>
      <c r="I49" s="115"/>
      <c r="J49" s="1"/>
      <c r="K49" s="1"/>
      <c r="L49" s="1"/>
    </row>
    <row r="50" spans="1:12" s="88" customFormat="1">
      <c r="A50" s="140">
        <v>2.2000000000000002</v>
      </c>
      <c r="B50" s="136" t="s">
        <v>126</v>
      </c>
      <c r="C50" s="102"/>
      <c r="D50" s="137">
        <v>0</v>
      </c>
      <c r="E50" s="141"/>
      <c r="F50" s="110"/>
      <c r="G50" s="114"/>
      <c r="H50" s="114"/>
      <c r="I50" s="115"/>
      <c r="J50" s="1"/>
      <c r="K50" s="1"/>
      <c r="L50" s="1"/>
    </row>
    <row r="51" spans="1:12" s="88" customFormat="1" ht="225">
      <c r="A51" s="140" t="s">
        <v>140</v>
      </c>
      <c r="B51" s="142" t="s">
        <v>127</v>
      </c>
      <c r="C51" s="102" t="s">
        <v>115</v>
      </c>
      <c r="D51" s="137">
        <v>413.2390125</v>
      </c>
      <c r="E51" s="141"/>
      <c r="F51" s="110"/>
      <c r="G51" s="114"/>
      <c r="H51" s="114"/>
      <c r="I51" s="115"/>
      <c r="J51" s="1"/>
      <c r="K51" s="1"/>
      <c r="L51" s="1"/>
    </row>
    <row r="52" spans="1:12" s="88" customFormat="1" ht="135">
      <c r="A52" s="140" t="s">
        <v>128</v>
      </c>
      <c r="B52" s="139" t="s">
        <v>358</v>
      </c>
      <c r="C52" s="102" t="s">
        <v>115</v>
      </c>
      <c r="D52" s="137">
        <v>31.395500000000002</v>
      </c>
      <c r="E52" s="141"/>
      <c r="F52" s="110"/>
      <c r="G52" s="114"/>
      <c r="H52" s="114"/>
      <c r="I52" s="115"/>
      <c r="J52" s="1"/>
      <c r="K52" s="1"/>
      <c r="L52" s="1"/>
    </row>
    <row r="53" spans="1:12" s="88" customFormat="1">
      <c r="A53" s="140">
        <v>2.3000000000000003</v>
      </c>
      <c r="B53" s="136" t="s">
        <v>61</v>
      </c>
      <c r="C53" s="102"/>
      <c r="D53" s="137">
        <v>0</v>
      </c>
      <c r="E53" s="141"/>
      <c r="F53" s="110"/>
      <c r="G53" s="114"/>
      <c r="H53" s="114"/>
      <c r="I53" s="115"/>
      <c r="J53" s="1"/>
      <c r="K53" s="1"/>
      <c r="L53" s="1"/>
    </row>
    <row r="54" spans="1:12" s="88" customFormat="1" ht="195">
      <c r="A54" s="140"/>
      <c r="B54" s="142" t="s">
        <v>62</v>
      </c>
      <c r="C54" s="102" t="s">
        <v>129</v>
      </c>
      <c r="D54" s="137">
        <v>53.954943533333335</v>
      </c>
      <c r="E54" s="141"/>
      <c r="F54" s="110"/>
      <c r="G54" s="114"/>
      <c r="H54" s="114"/>
      <c r="I54" s="115"/>
      <c r="J54" s="1"/>
      <c r="K54" s="1"/>
      <c r="L54" s="1"/>
    </row>
    <row r="55" spans="1:12" s="88" customFormat="1">
      <c r="A55" s="140">
        <v>2.4000000000000004</v>
      </c>
      <c r="B55" s="136" t="s">
        <v>60</v>
      </c>
      <c r="C55" s="102"/>
      <c r="D55" s="137">
        <v>0</v>
      </c>
      <c r="E55" s="141"/>
      <c r="F55" s="110"/>
      <c r="G55" s="114"/>
      <c r="H55" s="114"/>
      <c r="I55" s="115"/>
      <c r="J55" s="1"/>
      <c r="K55" s="1"/>
      <c r="L55" s="1"/>
    </row>
    <row r="56" spans="1:12" s="89" customFormat="1" ht="195">
      <c r="A56" s="140"/>
      <c r="B56" s="142" t="s">
        <v>130</v>
      </c>
      <c r="C56" s="102" t="s">
        <v>113</v>
      </c>
      <c r="D56" s="137">
        <v>2214.9950350000004</v>
      </c>
      <c r="E56" s="141"/>
      <c r="F56" s="110"/>
      <c r="G56" s="114"/>
      <c r="H56" s="144"/>
      <c r="I56" s="116"/>
      <c r="J56" s="10"/>
      <c r="K56" s="10"/>
      <c r="L56" s="10"/>
    </row>
    <row r="57" spans="1:12" s="88" customFormat="1">
      <c r="A57" s="140">
        <v>3</v>
      </c>
      <c r="B57" s="136" t="s">
        <v>56</v>
      </c>
      <c r="C57" s="102"/>
      <c r="D57" s="137">
        <v>0</v>
      </c>
      <c r="E57" s="141"/>
      <c r="F57" s="110"/>
      <c r="G57" s="114"/>
      <c r="H57" s="114"/>
      <c r="I57" s="115"/>
      <c r="J57" s="1"/>
      <c r="K57" s="1"/>
      <c r="L57" s="1"/>
    </row>
    <row r="58" spans="1:12" s="88" customFormat="1">
      <c r="A58" s="140">
        <v>3.1</v>
      </c>
      <c r="B58" s="136" t="s">
        <v>131</v>
      </c>
      <c r="C58" s="102"/>
      <c r="D58" s="137">
        <v>0</v>
      </c>
      <c r="E58" s="141"/>
      <c r="F58" s="110"/>
      <c r="G58" s="114"/>
      <c r="H58" s="114"/>
      <c r="I58" s="115"/>
      <c r="J58" s="1"/>
      <c r="K58" s="1"/>
      <c r="L58" s="1"/>
    </row>
    <row r="59" spans="1:12" s="88" customFormat="1" ht="105">
      <c r="A59" s="140" t="s">
        <v>132</v>
      </c>
      <c r="B59" s="142" t="s">
        <v>133</v>
      </c>
      <c r="C59" s="102" t="s">
        <v>115</v>
      </c>
      <c r="D59" s="137">
        <v>50.5</v>
      </c>
      <c r="E59" s="141"/>
      <c r="F59" s="110"/>
      <c r="G59" s="114"/>
      <c r="H59" s="114"/>
      <c r="I59" s="115"/>
      <c r="J59" s="1"/>
      <c r="K59" s="1"/>
      <c r="L59" s="1"/>
    </row>
    <row r="60" spans="1:12" s="88" customFormat="1">
      <c r="A60" s="145">
        <v>3.2</v>
      </c>
      <c r="B60" s="136" t="s">
        <v>134</v>
      </c>
      <c r="C60" s="102"/>
      <c r="D60" s="137">
        <v>0</v>
      </c>
      <c r="E60" s="141"/>
      <c r="F60" s="110"/>
      <c r="G60" s="114"/>
      <c r="H60" s="114"/>
      <c r="I60" s="115"/>
      <c r="J60" s="1"/>
      <c r="K60" s="1"/>
      <c r="L60" s="1"/>
    </row>
    <row r="61" spans="1:12" s="88" customFormat="1" ht="120">
      <c r="A61" s="140" t="s">
        <v>140</v>
      </c>
      <c r="B61" s="143" t="s">
        <v>135</v>
      </c>
      <c r="C61" s="102" t="s">
        <v>115</v>
      </c>
      <c r="D61" s="137">
        <v>142.68800000000002</v>
      </c>
      <c r="E61" s="141"/>
      <c r="F61" s="110"/>
      <c r="G61" s="114"/>
      <c r="H61" s="114"/>
      <c r="I61" s="115"/>
      <c r="J61" s="1"/>
      <c r="K61" s="1"/>
      <c r="L61" s="1"/>
    </row>
    <row r="62" spans="1:12" s="88" customFormat="1" ht="120">
      <c r="A62" s="140" t="s">
        <v>128</v>
      </c>
      <c r="B62" s="143" t="s">
        <v>136</v>
      </c>
      <c r="C62" s="102" t="s">
        <v>115</v>
      </c>
      <c r="D62" s="137">
        <v>26.069400000000005</v>
      </c>
      <c r="E62" s="141"/>
      <c r="F62" s="110"/>
      <c r="G62" s="114"/>
      <c r="H62" s="114"/>
      <c r="I62" s="115"/>
      <c r="J62" s="1"/>
      <c r="K62" s="1"/>
      <c r="L62" s="1"/>
    </row>
    <row r="63" spans="1:12" s="88" customFormat="1">
      <c r="A63" s="145">
        <v>3.3</v>
      </c>
      <c r="B63" s="136" t="s">
        <v>137</v>
      </c>
      <c r="C63" s="102"/>
      <c r="D63" s="137">
        <v>0</v>
      </c>
      <c r="E63" s="141"/>
      <c r="F63" s="110"/>
      <c r="G63" s="114"/>
      <c r="H63" s="114"/>
      <c r="I63" s="115"/>
      <c r="J63" s="1"/>
      <c r="K63" s="1"/>
      <c r="L63" s="1"/>
    </row>
    <row r="64" spans="1:12" s="88" customFormat="1" ht="180">
      <c r="A64" s="140"/>
      <c r="B64" s="143" t="s">
        <v>138</v>
      </c>
      <c r="C64" s="102" t="s">
        <v>113</v>
      </c>
      <c r="D64" s="137">
        <v>39</v>
      </c>
      <c r="E64" s="141"/>
      <c r="F64" s="110"/>
      <c r="G64" s="114"/>
      <c r="H64" s="114"/>
      <c r="I64" s="115"/>
      <c r="J64" s="1"/>
      <c r="K64" s="1"/>
      <c r="L64" s="1"/>
    </row>
    <row r="65" spans="1:12" s="88" customFormat="1">
      <c r="A65" s="140">
        <v>4.0999999999999996</v>
      </c>
      <c r="B65" s="136" t="s">
        <v>141</v>
      </c>
      <c r="C65" s="101"/>
      <c r="D65" s="137">
        <v>0</v>
      </c>
      <c r="E65" s="141"/>
      <c r="F65" s="110"/>
      <c r="G65" s="114"/>
      <c r="H65" s="114"/>
      <c r="I65" s="115"/>
      <c r="J65" s="1"/>
      <c r="K65" s="1"/>
      <c r="L65" s="1"/>
    </row>
    <row r="66" spans="1:12" s="88" customFormat="1" ht="409.5">
      <c r="A66" s="140"/>
      <c r="B66" s="142" t="s">
        <v>142</v>
      </c>
      <c r="C66" s="102" t="s">
        <v>113</v>
      </c>
      <c r="D66" s="137">
        <v>87.134</v>
      </c>
      <c r="E66" s="141"/>
      <c r="F66" s="110"/>
      <c r="G66" s="114"/>
      <c r="H66" s="114"/>
      <c r="I66" s="115"/>
      <c r="J66" s="1"/>
      <c r="K66" s="1"/>
      <c r="L66" s="1"/>
    </row>
    <row r="67" spans="1:12" s="88" customFormat="1">
      <c r="A67" s="140">
        <v>4.2</v>
      </c>
      <c r="B67" s="136" t="s">
        <v>359</v>
      </c>
      <c r="C67" s="102"/>
      <c r="D67" s="137">
        <v>0</v>
      </c>
      <c r="E67" s="141"/>
      <c r="F67" s="110"/>
      <c r="G67" s="114"/>
      <c r="H67" s="114"/>
      <c r="I67" s="115"/>
      <c r="J67" s="1"/>
      <c r="K67" s="1"/>
      <c r="L67" s="1"/>
    </row>
    <row r="68" spans="1:12" s="88" customFormat="1" ht="390">
      <c r="A68" s="140"/>
      <c r="B68" s="146" t="s">
        <v>143</v>
      </c>
      <c r="C68" s="102" t="s">
        <v>113</v>
      </c>
      <c r="D68" s="137">
        <v>59.390000000000015</v>
      </c>
      <c r="E68" s="141"/>
      <c r="F68" s="110"/>
      <c r="G68" s="114"/>
      <c r="H68" s="114"/>
      <c r="I68" s="115"/>
      <c r="J68" s="1"/>
      <c r="K68" s="1"/>
      <c r="L68" s="1"/>
    </row>
    <row r="69" spans="1:12" s="88" customFormat="1">
      <c r="A69" s="140">
        <v>5</v>
      </c>
      <c r="B69" s="136" t="s">
        <v>145</v>
      </c>
      <c r="C69" s="102"/>
      <c r="D69" s="137">
        <v>0</v>
      </c>
      <c r="E69" s="141"/>
      <c r="F69" s="110"/>
      <c r="G69" s="114"/>
      <c r="H69" s="114"/>
      <c r="I69" s="115"/>
      <c r="J69" s="1"/>
      <c r="K69" s="1"/>
      <c r="L69" s="1"/>
    </row>
    <row r="70" spans="1:12" s="88" customFormat="1">
      <c r="A70" s="140">
        <v>5.0999999999999996</v>
      </c>
      <c r="B70" s="136" t="s">
        <v>146</v>
      </c>
      <c r="C70" s="102"/>
      <c r="D70" s="137">
        <v>0</v>
      </c>
      <c r="E70" s="141"/>
      <c r="F70" s="110"/>
      <c r="G70" s="114"/>
      <c r="H70" s="114"/>
      <c r="I70" s="115"/>
      <c r="J70" s="1"/>
      <c r="K70" s="1"/>
      <c r="L70" s="1"/>
    </row>
    <row r="71" spans="1:12" s="88" customFormat="1" ht="45">
      <c r="A71" s="140"/>
      <c r="B71" s="142" t="s">
        <v>147</v>
      </c>
      <c r="C71" s="102" t="s">
        <v>139</v>
      </c>
      <c r="D71" s="137">
        <v>352</v>
      </c>
      <c r="E71" s="141"/>
      <c r="F71" s="110"/>
      <c r="G71" s="114"/>
      <c r="H71" s="114"/>
      <c r="I71" s="115"/>
      <c r="J71" s="1"/>
      <c r="K71" s="1"/>
      <c r="L71" s="1"/>
    </row>
    <row r="72" spans="1:12" s="88" customFormat="1">
      <c r="A72" s="140">
        <v>5.2</v>
      </c>
      <c r="B72" s="147" t="s">
        <v>148</v>
      </c>
      <c r="C72" s="102"/>
      <c r="D72" s="137">
        <v>0</v>
      </c>
      <c r="E72" s="141"/>
      <c r="F72" s="110"/>
      <c r="G72" s="114"/>
      <c r="H72" s="114"/>
      <c r="I72" s="115"/>
      <c r="J72" s="1"/>
      <c r="K72" s="1"/>
      <c r="L72" s="1"/>
    </row>
    <row r="73" spans="1:12" s="88" customFormat="1" ht="90">
      <c r="A73" s="140" t="s">
        <v>140</v>
      </c>
      <c r="B73" s="143" t="s">
        <v>149</v>
      </c>
      <c r="C73" s="102" t="s">
        <v>113</v>
      </c>
      <c r="D73" s="137">
        <v>533.745</v>
      </c>
      <c r="E73" s="141"/>
      <c r="F73" s="110"/>
      <c r="G73" s="114"/>
      <c r="H73" s="114"/>
      <c r="I73" s="115"/>
      <c r="J73" s="1"/>
      <c r="K73" s="1"/>
      <c r="L73" s="1"/>
    </row>
    <row r="74" spans="1:12" s="88" customFormat="1" ht="90">
      <c r="A74" s="140" t="s">
        <v>128</v>
      </c>
      <c r="B74" s="146" t="s">
        <v>151</v>
      </c>
      <c r="C74" s="102" t="s">
        <v>113</v>
      </c>
      <c r="D74" s="137">
        <v>94.123199999999997</v>
      </c>
      <c r="E74" s="141"/>
      <c r="F74" s="110"/>
      <c r="G74" s="114"/>
      <c r="H74" s="114"/>
      <c r="I74" s="115"/>
      <c r="J74" s="1"/>
      <c r="K74" s="1"/>
      <c r="L74" s="1"/>
    </row>
    <row r="75" spans="1:12" s="88" customFormat="1">
      <c r="A75" s="140">
        <v>5.3</v>
      </c>
      <c r="B75" s="148" t="s">
        <v>152</v>
      </c>
      <c r="C75" s="102"/>
      <c r="D75" s="1"/>
      <c r="E75" s="1"/>
      <c r="F75" s="1"/>
      <c r="G75" s="114"/>
      <c r="H75" s="114"/>
      <c r="I75" s="115"/>
      <c r="J75" s="1"/>
      <c r="K75" s="1"/>
      <c r="L75" s="1"/>
    </row>
    <row r="76" spans="1:12" s="88" customFormat="1" ht="90">
      <c r="A76" s="140"/>
      <c r="B76" s="143" t="s">
        <v>153</v>
      </c>
      <c r="C76" s="102" t="s">
        <v>154</v>
      </c>
      <c r="D76" s="137">
        <v>56</v>
      </c>
      <c r="E76" s="141"/>
      <c r="F76" s="110"/>
      <c r="G76" s="114"/>
      <c r="H76" s="114"/>
      <c r="I76" s="115"/>
      <c r="J76" s="1"/>
      <c r="K76" s="1"/>
      <c r="L76" s="1"/>
    </row>
    <row r="77" spans="1:12" s="88" customFormat="1" ht="75">
      <c r="A77" s="140">
        <v>5.4</v>
      </c>
      <c r="B77" s="143" t="s">
        <v>155</v>
      </c>
      <c r="C77" s="102" t="s">
        <v>154</v>
      </c>
      <c r="D77" s="137">
        <v>175.7</v>
      </c>
      <c r="E77" s="141"/>
      <c r="F77" s="110"/>
      <c r="G77" s="114"/>
      <c r="H77" s="114"/>
      <c r="I77" s="115"/>
      <c r="J77" s="1"/>
      <c r="K77" s="1"/>
      <c r="L77" s="1"/>
    </row>
    <row r="78" spans="1:12" s="88" customFormat="1" ht="75">
      <c r="A78" s="140">
        <v>5.5</v>
      </c>
      <c r="B78" s="143" t="s">
        <v>150</v>
      </c>
      <c r="C78" s="102" t="s">
        <v>113</v>
      </c>
      <c r="D78" s="137">
        <v>56</v>
      </c>
      <c r="E78" s="141"/>
      <c r="F78" s="110"/>
      <c r="G78" s="114"/>
      <c r="H78" s="114"/>
      <c r="I78" s="115"/>
      <c r="J78" s="1"/>
      <c r="K78" s="1"/>
      <c r="L78" s="1"/>
    </row>
    <row r="79" spans="1:12" s="88" customFormat="1">
      <c r="A79" s="149">
        <v>6</v>
      </c>
      <c r="B79" s="136" t="s">
        <v>156</v>
      </c>
      <c r="C79" s="102"/>
      <c r="D79" s="137">
        <v>0</v>
      </c>
      <c r="E79" s="141"/>
      <c r="F79" s="110"/>
      <c r="G79" s="114"/>
      <c r="H79" s="114"/>
      <c r="I79" s="115"/>
      <c r="J79" s="1"/>
      <c r="K79" s="1"/>
      <c r="L79" s="1"/>
    </row>
    <row r="80" spans="1:12" s="88" customFormat="1">
      <c r="A80" s="145">
        <v>6.1</v>
      </c>
      <c r="B80" s="136" t="s">
        <v>157</v>
      </c>
      <c r="C80" s="102"/>
      <c r="D80" s="137">
        <v>0</v>
      </c>
      <c r="E80" s="141"/>
      <c r="F80" s="110"/>
      <c r="G80" s="114"/>
      <c r="H80" s="114"/>
      <c r="I80" s="115"/>
      <c r="J80" s="1"/>
      <c r="K80" s="1"/>
      <c r="L80" s="1"/>
    </row>
    <row r="81" spans="1:12" s="88" customFormat="1" ht="255">
      <c r="A81" s="140"/>
      <c r="B81" s="143" t="s">
        <v>158</v>
      </c>
      <c r="C81" s="102" t="s">
        <v>159</v>
      </c>
      <c r="D81" s="137">
        <v>9105</v>
      </c>
      <c r="E81" s="141"/>
      <c r="F81" s="110"/>
      <c r="G81" s="114"/>
      <c r="H81" s="114"/>
      <c r="I81" s="115"/>
      <c r="J81" s="1"/>
      <c r="K81" s="1"/>
      <c r="L81" s="1"/>
    </row>
    <row r="82" spans="1:12" s="88" customFormat="1">
      <c r="A82" s="140">
        <v>6.2</v>
      </c>
      <c r="B82" s="136" t="s">
        <v>160</v>
      </c>
      <c r="C82" s="102"/>
      <c r="D82" s="137">
        <v>0</v>
      </c>
      <c r="E82" s="141"/>
      <c r="F82" s="110"/>
      <c r="G82" s="114"/>
      <c r="H82" s="114"/>
      <c r="I82" s="115"/>
      <c r="J82" s="1"/>
      <c r="K82" s="1"/>
      <c r="L82" s="1"/>
    </row>
    <row r="83" spans="1:12" s="88" customFormat="1" ht="210">
      <c r="A83" s="140"/>
      <c r="B83" s="143" t="s">
        <v>161</v>
      </c>
      <c r="C83" s="102" t="s">
        <v>113</v>
      </c>
      <c r="D83" s="137">
        <v>336.78014999999999</v>
      </c>
      <c r="E83" s="141"/>
      <c r="F83" s="110"/>
      <c r="G83" s="114"/>
      <c r="H83" s="114"/>
      <c r="I83" s="115"/>
      <c r="J83" s="1"/>
      <c r="K83" s="1"/>
      <c r="L83" s="1"/>
    </row>
    <row r="84" spans="1:12" s="88" customFormat="1">
      <c r="A84" s="140">
        <v>6.3</v>
      </c>
      <c r="B84" s="136" t="s">
        <v>162</v>
      </c>
      <c r="C84" s="102"/>
      <c r="D84" s="137">
        <v>0</v>
      </c>
      <c r="E84" s="141"/>
      <c r="F84" s="110"/>
      <c r="G84" s="114"/>
      <c r="H84" s="114"/>
      <c r="I84" s="115"/>
      <c r="J84" s="1"/>
      <c r="K84" s="1"/>
      <c r="L84" s="1"/>
    </row>
    <row r="85" spans="1:12" s="88" customFormat="1" ht="75">
      <c r="A85" s="140"/>
      <c r="B85" s="143" t="s">
        <v>163</v>
      </c>
      <c r="C85" s="102" t="s">
        <v>139</v>
      </c>
      <c r="D85" s="137">
        <v>33.75</v>
      </c>
      <c r="E85" s="141"/>
      <c r="F85" s="110"/>
      <c r="G85" s="114"/>
      <c r="H85" s="114"/>
      <c r="I85" s="115"/>
      <c r="J85" s="1"/>
      <c r="K85" s="1"/>
      <c r="L85" s="1"/>
    </row>
    <row r="86" spans="1:12" s="88" customFormat="1">
      <c r="A86" s="140">
        <v>6.3999999999999995</v>
      </c>
      <c r="B86" s="136" t="s">
        <v>164</v>
      </c>
      <c r="C86" s="102"/>
      <c r="D86" s="137">
        <v>0</v>
      </c>
      <c r="E86" s="141"/>
      <c r="F86" s="110"/>
      <c r="G86" s="114"/>
      <c r="H86" s="114"/>
      <c r="I86" s="115"/>
      <c r="J86" s="1"/>
      <c r="K86" s="1"/>
      <c r="L86" s="1"/>
    </row>
    <row r="87" spans="1:12" s="88" customFormat="1" ht="105">
      <c r="A87" s="140"/>
      <c r="B87" s="143" t="s">
        <v>165</v>
      </c>
      <c r="C87" s="102" t="s">
        <v>98</v>
      </c>
      <c r="D87" s="137">
        <v>334.50582494999998</v>
      </c>
      <c r="E87" s="141"/>
      <c r="F87" s="110"/>
      <c r="G87" s="114"/>
      <c r="H87" s="114"/>
      <c r="I87" s="115"/>
      <c r="J87" s="1"/>
      <c r="K87" s="1"/>
      <c r="L87" s="1"/>
    </row>
    <row r="88" spans="1:12" s="88" customFormat="1">
      <c r="A88" s="140">
        <v>6.5</v>
      </c>
      <c r="B88" s="136" t="s">
        <v>166</v>
      </c>
      <c r="C88" s="102"/>
      <c r="D88" s="137">
        <v>0</v>
      </c>
      <c r="E88" s="141"/>
      <c r="F88" s="110"/>
      <c r="G88" s="114"/>
      <c r="H88" s="114"/>
      <c r="I88" s="115"/>
      <c r="J88" s="1"/>
      <c r="K88" s="1"/>
      <c r="L88" s="1"/>
    </row>
    <row r="89" spans="1:12" s="88" customFormat="1" ht="255">
      <c r="A89" s="140"/>
      <c r="B89" s="143" t="s">
        <v>167</v>
      </c>
      <c r="C89" s="102" t="s">
        <v>98</v>
      </c>
      <c r="D89" s="137">
        <v>7587.1792880000003</v>
      </c>
      <c r="E89" s="141"/>
      <c r="F89" s="110"/>
      <c r="G89" s="114"/>
      <c r="H89" s="114"/>
      <c r="I89" s="115"/>
      <c r="J89" s="1"/>
      <c r="K89" s="1"/>
      <c r="L89" s="1"/>
    </row>
    <row r="90" spans="1:12" s="88" customFormat="1">
      <c r="A90" s="140">
        <v>7</v>
      </c>
      <c r="B90" s="136" t="s">
        <v>168</v>
      </c>
      <c r="C90" s="102"/>
      <c r="D90" s="137">
        <v>0</v>
      </c>
      <c r="E90" s="141"/>
      <c r="F90" s="110"/>
      <c r="G90" s="114"/>
      <c r="H90" s="114"/>
      <c r="I90" s="115"/>
      <c r="J90" s="1"/>
      <c r="K90" s="1"/>
      <c r="L90" s="1"/>
    </row>
    <row r="91" spans="1:12" s="88" customFormat="1">
      <c r="A91" s="140">
        <v>7.1</v>
      </c>
      <c r="B91" s="136" t="s">
        <v>169</v>
      </c>
      <c r="C91" s="102"/>
      <c r="D91" s="137">
        <v>0</v>
      </c>
      <c r="E91" s="141"/>
      <c r="F91" s="110"/>
      <c r="G91" s="114"/>
      <c r="H91" s="114"/>
      <c r="I91" s="115"/>
      <c r="J91" s="1"/>
      <c r="K91" s="1"/>
      <c r="L91" s="1"/>
    </row>
    <row r="92" spans="1:12" s="88" customFormat="1">
      <c r="A92" s="140" t="s">
        <v>170</v>
      </c>
      <c r="B92" s="136" t="s">
        <v>171</v>
      </c>
      <c r="C92" s="102"/>
      <c r="D92" s="137">
        <v>0</v>
      </c>
      <c r="E92" s="141"/>
      <c r="F92" s="110"/>
      <c r="G92" s="114"/>
      <c r="H92" s="114"/>
      <c r="I92" s="115"/>
      <c r="J92" s="1"/>
      <c r="K92" s="1"/>
      <c r="L92" s="1"/>
    </row>
    <row r="93" spans="1:12" s="88" customFormat="1" ht="240">
      <c r="A93" s="140"/>
      <c r="B93" s="143" t="s">
        <v>172</v>
      </c>
      <c r="C93" s="102" t="s">
        <v>113</v>
      </c>
      <c r="D93" s="137">
        <v>1525.3010000000002</v>
      </c>
      <c r="E93" s="141"/>
      <c r="F93" s="110"/>
      <c r="G93" s="114"/>
      <c r="H93" s="114"/>
      <c r="I93" s="115"/>
      <c r="J93" s="1"/>
      <c r="K93" s="1"/>
      <c r="L93" s="1"/>
    </row>
    <row r="94" spans="1:12" s="88" customFormat="1">
      <c r="A94" s="140" t="s">
        <v>173</v>
      </c>
      <c r="B94" s="136" t="s">
        <v>174</v>
      </c>
      <c r="C94" s="102"/>
      <c r="D94" s="137">
        <v>0</v>
      </c>
      <c r="E94" s="141"/>
      <c r="F94" s="110"/>
      <c r="G94" s="114"/>
      <c r="H94" s="114"/>
      <c r="I94" s="115"/>
      <c r="J94" s="1"/>
      <c r="K94" s="1"/>
      <c r="L94" s="1"/>
    </row>
    <row r="95" spans="1:12" s="88" customFormat="1" ht="90">
      <c r="A95" s="140"/>
      <c r="B95" s="143" t="s">
        <v>175</v>
      </c>
      <c r="C95" s="102" t="s">
        <v>113</v>
      </c>
      <c r="D95" s="137">
        <v>11.88</v>
      </c>
      <c r="E95" s="141"/>
      <c r="F95" s="110"/>
      <c r="G95" s="114"/>
      <c r="H95" s="114"/>
      <c r="I95" s="115"/>
      <c r="J95" s="1"/>
      <c r="K95" s="1"/>
      <c r="L95" s="1"/>
    </row>
    <row r="96" spans="1:12" s="88" customFormat="1">
      <c r="A96" s="140" t="s">
        <v>176</v>
      </c>
      <c r="B96" s="136" t="s">
        <v>177</v>
      </c>
      <c r="C96" s="102"/>
      <c r="D96" s="137">
        <v>0</v>
      </c>
      <c r="E96" s="141"/>
      <c r="F96" s="110"/>
      <c r="G96" s="114"/>
      <c r="H96" s="114"/>
      <c r="I96" s="115"/>
      <c r="J96" s="1"/>
      <c r="K96" s="1"/>
      <c r="L96" s="1"/>
    </row>
    <row r="97" spans="1:12" s="88" customFormat="1" ht="105">
      <c r="A97" s="140"/>
      <c r="B97" s="143" t="s">
        <v>178</v>
      </c>
      <c r="C97" s="102" t="s">
        <v>113</v>
      </c>
      <c r="D97" s="137">
        <v>67.62</v>
      </c>
      <c r="E97" s="141"/>
      <c r="F97" s="110"/>
      <c r="G97" s="114"/>
      <c r="H97" s="114"/>
      <c r="I97" s="115"/>
      <c r="J97" s="1"/>
      <c r="K97" s="1"/>
      <c r="L97" s="1"/>
    </row>
    <row r="98" spans="1:12" s="88" customFormat="1">
      <c r="A98" s="140" t="s">
        <v>179</v>
      </c>
      <c r="B98" s="136" t="s">
        <v>180</v>
      </c>
      <c r="C98" s="102"/>
      <c r="D98" s="137">
        <v>0</v>
      </c>
      <c r="E98" s="141"/>
      <c r="F98" s="110"/>
      <c r="G98" s="114"/>
      <c r="H98" s="114"/>
      <c r="I98" s="115"/>
      <c r="J98" s="1"/>
      <c r="K98" s="1"/>
      <c r="L98" s="1"/>
    </row>
    <row r="99" spans="1:12" s="88" customFormat="1" ht="120">
      <c r="A99" s="140"/>
      <c r="B99" s="143" t="s">
        <v>181</v>
      </c>
      <c r="C99" s="102" t="s">
        <v>113</v>
      </c>
      <c r="D99" s="137">
        <v>24.880000000000003</v>
      </c>
      <c r="E99" s="141"/>
      <c r="F99" s="110"/>
      <c r="G99" s="114"/>
      <c r="H99" s="114"/>
      <c r="I99" s="115"/>
      <c r="J99" s="1"/>
      <c r="K99" s="1"/>
      <c r="L99" s="1"/>
    </row>
    <row r="100" spans="1:12" s="88" customFormat="1">
      <c r="A100" s="140" t="s">
        <v>182</v>
      </c>
      <c r="B100" s="136" t="s">
        <v>183</v>
      </c>
      <c r="C100" s="102"/>
      <c r="D100" s="137">
        <v>0</v>
      </c>
      <c r="E100" s="141"/>
      <c r="F100" s="110"/>
      <c r="G100" s="114"/>
      <c r="H100" s="114"/>
      <c r="I100" s="115"/>
      <c r="J100" s="1"/>
      <c r="K100" s="1"/>
      <c r="L100" s="1"/>
    </row>
    <row r="101" spans="1:12" s="88" customFormat="1" ht="195">
      <c r="A101" s="140"/>
      <c r="B101" s="143" t="s">
        <v>184</v>
      </c>
      <c r="C101" s="102" t="s">
        <v>113</v>
      </c>
      <c r="D101" s="137">
        <v>281.67548499999998</v>
      </c>
      <c r="E101" s="141"/>
      <c r="F101" s="110"/>
      <c r="G101" s="114"/>
      <c r="H101" s="114"/>
      <c r="I101" s="115"/>
      <c r="J101" s="1"/>
      <c r="K101" s="1"/>
      <c r="L101" s="1"/>
    </row>
    <row r="102" spans="1:12" s="88" customFormat="1">
      <c r="A102" s="140" t="s">
        <v>185</v>
      </c>
      <c r="B102" s="136" t="s">
        <v>186</v>
      </c>
      <c r="C102" s="102"/>
      <c r="D102" s="137">
        <v>0</v>
      </c>
      <c r="E102" s="141"/>
      <c r="F102" s="110"/>
      <c r="G102" s="114"/>
      <c r="H102" s="114"/>
      <c r="I102" s="115"/>
      <c r="J102" s="1"/>
      <c r="K102" s="1"/>
      <c r="L102" s="1"/>
    </row>
    <row r="103" spans="1:12" s="88" customFormat="1" ht="210">
      <c r="A103" s="140"/>
      <c r="B103" s="142" t="s">
        <v>187</v>
      </c>
      <c r="C103" s="102" t="s">
        <v>113</v>
      </c>
      <c r="D103" s="137">
        <v>614.096</v>
      </c>
      <c r="E103" s="141"/>
      <c r="F103" s="110"/>
      <c r="G103" s="114"/>
      <c r="H103" s="114"/>
      <c r="I103" s="115"/>
      <c r="J103" s="1"/>
      <c r="K103" s="1"/>
      <c r="L103" s="1"/>
    </row>
    <row r="104" spans="1:12" s="90" customFormat="1" ht="24.75" customHeight="1">
      <c r="A104" s="140" t="s">
        <v>192</v>
      </c>
      <c r="B104" s="136" t="s">
        <v>188</v>
      </c>
      <c r="C104" s="102"/>
      <c r="D104" s="137">
        <v>0</v>
      </c>
      <c r="E104" s="141"/>
      <c r="F104" s="110"/>
      <c r="G104" s="12"/>
      <c r="H104" s="108"/>
      <c r="I104" s="46"/>
      <c r="J104" s="47"/>
      <c r="K104" s="20"/>
      <c r="L104" s="20"/>
    </row>
    <row r="105" spans="1:12" s="90" customFormat="1" ht="24.75" customHeight="1">
      <c r="A105" s="140"/>
      <c r="B105" s="143" t="s">
        <v>189</v>
      </c>
      <c r="C105" s="102" t="s">
        <v>113</v>
      </c>
      <c r="D105" s="137">
        <v>2076.9764850000001</v>
      </c>
      <c r="E105" s="141"/>
      <c r="F105" s="110"/>
      <c r="G105" s="12"/>
      <c r="H105" s="108"/>
      <c r="I105" s="46"/>
      <c r="J105" s="47"/>
      <c r="K105" s="20"/>
      <c r="L105" s="20"/>
    </row>
    <row r="106" spans="1:12" s="90" customFormat="1">
      <c r="A106" s="140" t="s">
        <v>229</v>
      </c>
      <c r="B106" s="136" t="s">
        <v>190</v>
      </c>
      <c r="C106" s="102"/>
      <c r="D106" s="137">
        <v>0</v>
      </c>
      <c r="E106" s="141"/>
      <c r="F106" s="110"/>
      <c r="G106" s="12"/>
      <c r="H106" s="108"/>
      <c r="I106" s="46"/>
      <c r="J106" s="47"/>
      <c r="K106" s="20"/>
      <c r="L106" s="20"/>
    </row>
    <row r="107" spans="1:12" s="90" customFormat="1" ht="45" customHeight="1">
      <c r="A107" s="140"/>
      <c r="B107" s="142" t="s">
        <v>191</v>
      </c>
      <c r="C107" s="102" t="s">
        <v>113</v>
      </c>
      <c r="D107" s="137">
        <v>624.39599999999996</v>
      </c>
      <c r="E107" s="141"/>
      <c r="F107" s="110"/>
      <c r="G107" s="18"/>
      <c r="H107" s="108"/>
      <c r="I107" s="46"/>
      <c r="J107" s="47"/>
      <c r="K107" s="20"/>
      <c r="L107" s="20"/>
    </row>
    <row r="108" spans="1:12" s="91" customFormat="1">
      <c r="A108" s="140" t="s">
        <v>230</v>
      </c>
      <c r="B108" s="136" t="s">
        <v>63</v>
      </c>
      <c r="C108" s="102"/>
      <c r="D108" s="137">
        <v>0</v>
      </c>
      <c r="E108" s="141"/>
      <c r="F108" s="110"/>
      <c r="G108" s="12"/>
      <c r="H108" s="52"/>
      <c r="I108" s="84"/>
      <c r="J108" s="85"/>
      <c r="K108" s="14"/>
      <c r="L108" s="14"/>
    </row>
    <row r="109" spans="1:12" s="90" customFormat="1" ht="120">
      <c r="A109" s="140"/>
      <c r="B109" s="143" t="s">
        <v>193</v>
      </c>
      <c r="C109" s="102" t="s">
        <v>113</v>
      </c>
      <c r="D109" s="137">
        <v>373.63550000000004</v>
      </c>
      <c r="E109" s="141"/>
      <c r="F109" s="110"/>
      <c r="G109" s="12"/>
      <c r="H109" s="108"/>
      <c r="I109" s="46"/>
      <c r="J109" s="47"/>
      <c r="K109" s="20"/>
      <c r="L109" s="20"/>
    </row>
    <row r="110" spans="1:12" s="90" customFormat="1" ht="90">
      <c r="A110" s="140" t="s">
        <v>360</v>
      </c>
      <c r="B110" s="143" t="s">
        <v>194</v>
      </c>
      <c r="C110" s="102" t="s">
        <v>113</v>
      </c>
      <c r="D110" s="137">
        <v>105</v>
      </c>
      <c r="E110" s="141"/>
      <c r="F110" s="110"/>
      <c r="G110" s="12"/>
      <c r="H110" s="108"/>
      <c r="I110" s="46"/>
      <c r="J110" s="47"/>
      <c r="K110" s="20"/>
      <c r="L110" s="20"/>
    </row>
    <row r="111" spans="1:12" s="90" customFormat="1" ht="375">
      <c r="A111" s="150">
        <v>8.1</v>
      </c>
      <c r="B111" s="143" t="s">
        <v>195</v>
      </c>
      <c r="C111" s="102" t="s">
        <v>113</v>
      </c>
      <c r="D111" s="137">
        <v>302.39999999999998</v>
      </c>
      <c r="E111" s="141"/>
      <c r="F111" s="110"/>
      <c r="G111" s="12"/>
      <c r="H111" s="108"/>
      <c r="I111" s="46"/>
      <c r="J111" s="47"/>
      <c r="K111" s="20"/>
      <c r="L111" s="20"/>
    </row>
    <row r="112" spans="1:12" s="90" customFormat="1" ht="46.5" customHeight="1">
      <c r="A112" s="140">
        <v>8.1999999999999993</v>
      </c>
      <c r="B112" s="136" t="s">
        <v>196</v>
      </c>
      <c r="C112" s="102"/>
      <c r="D112" s="137">
        <v>0</v>
      </c>
      <c r="E112" s="141"/>
      <c r="F112" s="110"/>
      <c r="G112" s="12"/>
      <c r="H112" s="108"/>
      <c r="I112" s="46"/>
      <c r="J112" s="47"/>
      <c r="K112" s="20"/>
      <c r="L112" s="20"/>
    </row>
    <row r="113" spans="1:12" s="90" customFormat="1" ht="46.5" customHeight="1">
      <c r="A113" s="140"/>
      <c r="B113" s="143" t="s">
        <v>197</v>
      </c>
      <c r="C113" s="102" t="s">
        <v>198</v>
      </c>
      <c r="D113" s="137">
        <v>1496.9475400000003</v>
      </c>
      <c r="E113" s="141"/>
      <c r="F113" s="110"/>
      <c r="G113" s="12"/>
      <c r="H113" s="108"/>
      <c r="I113" s="46"/>
      <c r="J113" s="47"/>
      <c r="K113" s="20"/>
      <c r="L113" s="20"/>
    </row>
    <row r="114" spans="1:12" s="91" customFormat="1" ht="46.5" customHeight="1">
      <c r="A114" s="140">
        <v>8.3000000000000007</v>
      </c>
      <c r="B114" s="136" t="s">
        <v>199</v>
      </c>
      <c r="C114" s="102"/>
      <c r="D114" s="137">
        <v>0</v>
      </c>
      <c r="E114" s="141"/>
      <c r="F114" s="110"/>
      <c r="G114" s="12"/>
      <c r="H114" s="52"/>
      <c r="I114" s="13"/>
      <c r="J114" s="14"/>
      <c r="K114" s="14"/>
      <c r="L114" s="14"/>
    </row>
    <row r="115" spans="1:12" s="90" customFormat="1" ht="46.5" customHeight="1">
      <c r="A115" s="140"/>
      <c r="B115" s="143" t="s">
        <v>200</v>
      </c>
      <c r="C115" s="102" t="s">
        <v>113</v>
      </c>
      <c r="D115" s="137">
        <v>53.473999999999997</v>
      </c>
      <c r="E115" s="141"/>
      <c r="F115" s="110"/>
      <c r="G115" s="18"/>
      <c r="H115" s="108"/>
      <c r="I115" s="19"/>
      <c r="J115" s="20"/>
      <c r="K115" s="20"/>
      <c r="L115" s="20"/>
    </row>
    <row r="116" spans="1:12" s="90" customFormat="1" ht="45.75" customHeight="1">
      <c r="A116" s="100">
        <v>8.4</v>
      </c>
      <c r="B116" s="143" t="s">
        <v>202</v>
      </c>
      <c r="C116" s="102" t="s">
        <v>113</v>
      </c>
      <c r="D116" s="137">
        <v>300</v>
      </c>
      <c r="E116" s="141"/>
      <c r="F116" s="110"/>
      <c r="G116" s="22"/>
      <c r="H116" s="22"/>
      <c r="I116" s="20"/>
      <c r="J116" s="20"/>
      <c r="K116" s="20"/>
      <c r="L116" s="20"/>
    </row>
    <row r="117" spans="1:12" s="90" customFormat="1" ht="45.75" customHeight="1">
      <c r="A117" s="100">
        <v>8.5</v>
      </c>
      <c r="B117" s="101" t="s">
        <v>207</v>
      </c>
      <c r="C117" s="102"/>
      <c r="D117" s="137">
        <v>0</v>
      </c>
      <c r="E117" s="141"/>
      <c r="F117" s="110"/>
      <c r="G117" s="22"/>
      <c r="H117" s="22"/>
      <c r="I117" s="20"/>
      <c r="J117" s="20"/>
      <c r="K117" s="20"/>
      <c r="L117" s="20"/>
    </row>
    <row r="118" spans="1:12" s="90" customFormat="1" ht="45.75" customHeight="1">
      <c r="A118" s="100"/>
      <c r="B118" s="143" t="s">
        <v>208</v>
      </c>
      <c r="C118" s="102" t="s">
        <v>209</v>
      </c>
      <c r="D118" s="137">
        <v>2</v>
      </c>
      <c r="E118" s="141"/>
      <c r="F118" s="110"/>
      <c r="G118" s="22"/>
      <c r="H118" s="22"/>
      <c r="I118" s="20"/>
      <c r="J118" s="20"/>
      <c r="K118" s="20"/>
      <c r="L118" s="20"/>
    </row>
    <row r="119" spans="1:12" s="91" customFormat="1" ht="45.75" customHeight="1">
      <c r="A119" s="100">
        <v>8.6</v>
      </c>
      <c r="B119" s="139" t="s">
        <v>201</v>
      </c>
      <c r="C119" s="102" t="s">
        <v>113</v>
      </c>
      <c r="D119" s="137">
        <v>52.5</v>
      </c>
      <c r="E119" s="141"/>
      <c r="F119" s="110"/>
      <c r="G119" s="107"/>
      <c r="H119" s="107"/>
      <c r="I119" s="14"/>
      <c r="J119" s="14"/>
      <c r="K119" s="14"/>
      <c r="L119" s="14"/>
    </row>
    <row r="120" spans="1:12" s="106" customFormat="1" ht="15.75" customHeight="1">
      <c r="A120" s="96">
        <v>8.6999999999999993</v>
      </c>
      <c r="B120" s="97" t="s">
        <v>203</v>
      </c>
      <c r="C120" s="93"/>
      <c r="D120" s="105">
        <v>0</v>
      </c>
      <c r="E120" s="94"/>
      <c r="F120" s="110"/>
    </row>
    <row r="121" spans="1:12" s="106" customFormat="1" ht="51.6" customHeight="1">
      <c r="A121" s="96"/>
      <c r="B121" s="95" t="s">
        <v>204</v>
      </c>
      <c r="C121" s="93" t="s">
        <v>99</v>
      </c>
      <c r="D121" s="105">
        <v>31.5</v>
      </c>
      <c r="E121" s="94"/>
      <c r="F121" s="110"/>
    </row>
    <row r="122" spans="1:12" s="106" customFormat="1" ht="15.75" customHeight="1">
      <c r="A122" s="96">
        <v>8.8000000000000007</v>
      </c>
      <c r="B122" s="97" t="s">
        <v>205</v>
      </c>
      <c r="C122" s="93"/>
      <c r="D122" s="105">
        <v>0</v>
      </c>
      <c r="E122" s="94"/>
      <c r="F122" s="110"/>
    </row>
    <row r="123" spans="1:12" s="106" customFormat="1" ht="30" customHeight="1">
      <c r="A123" s="96"/>
      <c r="B123" s="95" t="s">
        <v>206</v>
      </c>
      <c r="C123" s="93" t="s">
        <v>113</v>
      </c>
      <c r="D123" s="105">
        <v>12.7</v>
      </c>
      <c r="E123" s="94"/>
      <c r="F123" s="110"/>
    </row>
    <row r="124" spans="1:12" s="90" customFormat="1" ht="45.75" customHeight="1">
      <c r="A124" s="151">
        <v>8.9</v>
      </c>
      <c r="B124" s="143" t="s">
        <v>245</v>
      </c>
      <c r="C124" s="102" t="s">
        <v>210</v>
      </c>
      <c r="D124" s="152">
        <v>5</v>
      </c>
      <c r="E124" s="141"/>
      <c r="F124" s="110"/>
      <c r="G124" s="22"/>
      <c r="H124" s="22"/>
      <c r="I124" s="20"/>
      <c r="J124" s="20"/>
      <c r="K124" s="20"/>
      <c r="L124" s="20"/>
    </row>
    <row r="125" spans="1:12" s="92" customFormat="1" ht="34.5" customHeight="1">
      <c r="A125" s="108"/>
      <c r="B125" s="11" t="s">
        <v>29</v>
      </c>
      <c r="C125" s="16"/>
      <c r="D125" s="17"/>
      <c r="E125" s="18"/>
      <c r="F125" s="12"/>
      <c r="G125" s="12"/>
      <c r="H125" s="52"/>
      <c r="I125" s="50"/>
      <c r="J125" s="51"/>
      <c r="K125" s="51"/>
      <c r="L125" s="51"/>
    </row>
    <row r="126" spans="1:12" s="92" customFormat="1">
      <c r="A126" s="52" t="s">
        <v>28</v>
      </c>
      <c r="B126" s="119" t="s">
        <v>30</v>
      </c>
      <c r="C126" s="16"/>
      <c r="D126" s="17"/>
      <c r="E126" s="18"/>
      <c r="F126" s="12"/>
      <c r="G126" s="12"/>
      <c r="H126" s="52"/>
      <c r="I126" s="50"/>
      <c r="J126" s="51"/>
      <c r="K126" s="51"/>
      <c r="L126" s="51"/>
    </row>
    <row r="127" spans="1:12" s="92" customFormat="1">
      <c r="A127" s="153" t="s">
        <v>27</v>
      </c>
      <c r="B127" s="154" t="s">
        <v>270</v>
      </c>
      <c r="C127" s="120"/>
      <c r="D127" s="17"/>
      <c r="E127" s="18"/>
      <c r="F127" s="12"/>
      <c r="G127" s="12"/>
      <c r="H127" s="52"/>
      <c r="I127" s="50"/>
      <c r="J127" s="51"/>
      <c r="K127" s="51"/>
      <c r="L127" s="51"/>
    </row>
    <row r="128" spans="1:12" ht="71.25">
      <c r="A128" s="155">
        <v>1</v>
      </c>
      <c r="B128" s="156" t="s">
        <v>231</v>
      </c>
      <c r="C128" s="120"/>
      <c r="D128" s="109"/>
      <c r="E128" s="121"/>
      <c r="F128" s="110"/>
      <c r="G128" s="157"/>
      <c r="H128" s="157"/>
      <c r="I128" s="117"/>
    </row>
    <row r="129" spans="1:9" ht="30">
      <c r="A129" s="118"/>
      <c r="B129" s="158" t="s">
        <v>232</v>
      </c>
      <c r="C129" s="118" t="s">
        <v>100</v>
      </c>
      <c r="D129" s="18">
        <v>6</v>
      </c>
      <c r="E129" s="18"/>
      <c r="F129" s="110"/>
      <c r="G129" s="157"/>
      <c r="H129" s="157"/>
      <c r="I129" s="117"/>
    </row>
    <row r="130" spans="1:9" ht="99.75">
      <c r="A130" s="155">
        <v>2</v>
      </c>
      <c r="B130" s="156" t="s">
        <v>235</v>
      </c>
      <c r="C130" s="120"/>
      <c r="D130" s="8"/>
      <c r="E130" s="21"/>
      <c r="F130" s="110"/>
      <c r="G130" s="157"/>
      <c r="H130" s="157"/>
      <c r="I130" s="117"/>
    </row>
    <row r="131" spans="1:9" ht="45">
      <c r="A131" s="118">
        <v>2.1</v>
      </c>
      <c r="B131" s="158" t="s">
        <v>236</v>
      </c>
      <c r="C131" s="118" t="s">
        <v>100</v>
      </c>
      <c r="D131" s="8">
        <v>2</v>
      </c>
      <c r="E131" s="21"/>
      <c r="F131" s="110"/>
      <c r="G131" s="157"/>
      <c r="H131" s="157"/>
      <c r="I131" s="117"/>
    </row>
    <row r="132" spans="1:9" ht="42.75">
      <c r="A132" s="159">
        <v>3</v>
      </c>
      <c r="B132" s="156" t="s">
        <v>238</v>
      </c>
      <c r="C132" s="118"/>
      <c r="D132" s="44"/>
      <c r="E132" s="23"/>
      <c r="F132" s="110"/>
      <c r="G132" s="157"/>
      <c r="H132" s="157"/>
      <c r="I132" s="117"/>
    </row>
    <row r="133" spans="1:9" ht="45">
      <c r="A133" s="159">
        <v>3.1</v>
      </c>
      <c r="B133" s="158" t="s">
        <v>238</v>
      </c>
      <c r="C133" s="118" t="s">
        <v>101</v>
      </c>
      <c r="D133" s="8">
        <v>4</v>
      </c>
      <c r="E133" s="21"/>
      <c r="F133" s="110"/>
      <c r="G133" s="157"/>
      <c r="H133" s="157"/>
      <c r="I133" s="117"/>
    </row>
    <row r="134" spans="1:9" ht="45">
      <c r="A134" s="159">
        <v>3.2</v>
      </c>
      <c r="B134" s="158" t="s">
        <v>239</v>
      </c>
      <c r="C134" s="118" t="s">
        <v>101</v>
      </c>
      <c r="D134" s="8">
        <v>8</v>
      </c>
      <c r="E134" s="21"/>
      <c r="F134" s="110"/>
      <c r="G134" s="157"/>
      <c r="H134" s="157"/>
      <c r="I134" s="117"/>
    </row>
    <row r="135" spans="1:9" ht="57">
      <c r="A135" s="118">
        <v>4</v>
      </c>
      <c r="B135" s="156" t="s">
        <v>240</v>
      </c>
      <c r="C135" s="120"/>
      <c r="D135" s="8"/>
      <c r="E135" s="23"/>
      <c r="F135" s="110"/>
      <c r="G135" s="157"/>
      <c r="H135" s="157"/>
      <c r="I135" s="117"/>
    </row>
    <row r="136" spans="1:9">
      <c r="A136" s="118">
        <v>4.0999999999999996</v>
      </c>
      <c r="B136" s="158" t="s">
        <v>64</v>
      </c>
      <c r="C136" s="118" t="s">
        <v>52</v>
      </c>
      <c r="D136" s="8">
        <v>18</v>
      </c>
      <c r="E136" s="21"/>
      <c r="F136" s="110"/>
      <c r="G136" s="157"/>
      <c r="H136" s="157"/>
      <c r="I136" s="117"/>
    </row>
    <row r="137" spans="1:9">
      <c r="A137" s="118">
        <v>4.2</v>
      </c>
      <c r="B137" s="158" t="s">
        <v>241</v>
      </c>
      <c r="C137" s="118" t="s">
        <v>52</v>
      </c>
      <c r="D137" s="8">
        <v>8</v>
      </c>
      <c r="E137" s="21"/>
      <c r="F137" s="110"/>
      <c r="G137" s="157"/>
      <c r="H137" s="157"/>
      <c r="I137" s="117"/>
    </row>
    <row r="138" spans="1:9">
      <c r="A138" s="118">
        <v>4.3</v>
      </c>
      <c r="B138" s="160" t="s">
        <v>65</v>
      </c>
      <c r="C138" s="118" t="s">
        <v>52</v>
      </c>
      <c r="D138" s="8">
        <v>8</v>
      </c>
      <c r="E138" s="21"/>
      <c r="F138" s="110"/>
      <c r="G138" s="157"/>
      <c r="H138" s="157"/>
      <c r="I138" s="117"/>
    </row>
    <row r="139" spans="1:9">
      <c r="A139" s="118">
        <v>4.4000000000000004</v>
      </c>
      <c r="B139" s="160" t="s">
        <v>242</v>
      </c>
      <c r="C139" s="118" t="s">
        <v>52</v>
      </c>
      <c r="D139" s="8">
        <v>7</v>
      </c>
      <c r="E139" s="21"/>
      <c r="F139" s="110"/>
      <c r="G139" s="157"/>
      <c r="H139" s="157"/>
      <c r="I139" s="117"/>
    </row>
    <row r="140" spans="1:9">
      <c r="A140" s="118">
        <v>4.5</v>
      </c>
      <c r="B140" s="160" t="s">
        <v>66</v>
      </c>
      <c r="C140" s="118" t="s">
        <v>52</v>
      </c>
      <c r="D140" s="8">
        <v>2</v>
      </c>
      <c r="E140" s="21"/>
      <c r="F140" s="110"/>
      <c r="G140" s="157"/>
      <c r="H140" s="157"/>
      <c r="I140" s="117"/>
    </row>
    <row r="141" spans="1:9" ht="42.75">
      <c r="A141" s="118">
        <v>5</v>
      </c>
      <c r="B141" s="156" t="s">
        <v>243</v>
      </c>
      <c r="C141" s="120"/>
      <c r="D141" s="8"/>
      <c r="E141" s="21"/>
      <c r="F141" s="110"/>
      <c r="G141" s="157"/>
      <c r="H141" s="157"/>
      <c r="I141" s="117"/>
    </row>
    <row r="142" spans="1:9">
      <c r="A142" s="118">
        <v>5.0999999999999996</v>
      </c>
      <c r="B142" s="160" t="s">
        <v>67</v>
      </c>
      <c r="C142" s="118" t="s">
        <v>52</v>
      </c>
      <c r="D142" s="8">
        <v>6</v>
      </c>
      <c r="E142" s="21"/>
      <c r="F142" s="110"/>
      <c r="G142" s="157"/>
      <c r="H142" s="157"/>
      <c r="I142" s="117"/>
    </row>
    <row r="143" spans="1:9">
      <c r="A143" s="118">
        <v>5.2</v>
      </c>
      <c r="B143" s="161" t="s">
        <v>68</v>
      </c>
      <c r="C143" s="118" t="s">
        <v>52</v>
      </c>
      <c r="D143" s="8">
        <v>19</v>
      </c>
      <c r="E143" s="21"/>
      <c r="F143" s="110"/>
      <c r="G143" s="157"/>
      <c r="H143" s="157"/>
      <c r="I143" s="117"/>
    </row>
    <row r="144" spans="1:9">
      <c r="A144" s="118">
        <v>5.3</v>
      </c>
      <c r="B144" s="160" t="s">
        <v>244</v>
      </c>
      <c r="C144" s="118" t="s">
        <v>101</v>
      </c>
      <c r="D144" s="8">
        <v>8</v>
      </c>
      <c r="E144" s="21"/>
      <c r="F144" s="110"/>
      <c r="G144" s="157"/>
      <c r="H144" s="157"/>
      <c r="I144" s="117"/>
    </row>
    <row r="145" spans="1:9">
      <c r="A145" s="118">
        <v>5.4</v>
      </c>
      <c r="B145" s="160" t="s">
        <v>69</v>
      </c>
      <c r="C145" s="118" t="s">
        <v>101</v>
      </c>
      <c r="D145" s="8">
        <v>2</v>
      </c>
      <c r="E145" s="21"/>
      <c r="F145" s="110"/>
      <c r="G145" s="157"/>
      <c r="H145" s="157"/>
      <c r="I145" s="117"/>
    </row>
    <row r="146" spans="1:9">
      <c r="A146" s="118">
        <v>5.5</v>
      </c>
      <c r="B146" s="160" t="s">
        <v>70</v>
      </c>
      <c r="C146" s="118" t="s">
        <v>52</v>
      </c>
      <c r="D146" s="8">
        <v>2</v>
      </c>
      <c r="E146" s="21"/>
      <c r="F146" s="110"/>
      <c r="G146" s="157"/>
      <c r="H146" s="157"/>
      <c r="I146" s="117"/>
    </row>
    <row r="147" spans="1:9">
      <c r="A147" s="118">
        <v>5.6</v>
      </c>
      <c r="B147" s="160" t="s">
        <v>71</v>
      </c>
      <c r="C147" s="118" t="s">
        <v>52</v>
      </c>
      <c r="D147" s="8">
        <v>2</v>
      </c>
      <c r="E147" s="21"/>
      <c r="F147" s="110"/>
      <c r="G147" s="157"/>
      <c r="H147" s="157"/>
      <c r="I147" s="117"/>
    </row>
    <row r="148" spans="1:9">
      <c r="A148" s="155" t="s">
        <v>26</v>
      </c>
      <c r="B148" s="154" t="s">
        <v>72</v>
      </c>
      <c r="C148" s="120"/>
      <c r="D148" s="8"/>
      <c r="E148" s="23"/>
      <c r="F148" s="110"/>
      <c r="G148" s="157"/>
      <c r="H148" s="157"/>
      <c r="I148" s="117"/>
    </row>
    <row r="149" spans="1:9" ht="213.75">
      <c r="A149" s="118">
        <v>6</v>
      </c>
      <c r="B149" s="156" t="s">
        <v>246</v>
      </c>
      <c r="C149" s="120"/>
      <c r="D149" s="44"/>
      <c r="E149" s="23"/>
      <c r="F149" s="110"/>
      <c r="G149" s="157"/>
      <c r="H149" s="157"/>
      <c r="I149" s="117"/>
    </row>
    <row r="150" spans="1:9" ht="45">
      <c r="A150" s="118">
        <v>6.1</v>
      </c>
      <c r="B150" s="162" t="s">
        <v>247</v>
      </c>
      <c r="C150" s="118" t="s">
        <v>99</v>
      </c>
      <c r="D150" s="8">
        <v>4</v>
      </c>
      <c r="E150" s="21"/>
      <c r="F150" s="110"/>
      <c r="G150" s="157"/>
      <c r="H150" s="157"/>
      <c r="I150" s="117"/>
    </row>
    <row r="151" spans="1:9" ht="45">
      <c r="A151" s="118">
        <v>6.2</v>
      </c>
      <c r="B151" s="158" t="s">
        <v>248</v>
      </c>
      <c r="C151" s="118" t="s">
        <v>99</v>
      </c>
      <c r="D151" s="8">
        <v>12</v>
      </c>
      <c r="E151" s="21"/>
      <c r="F151" s="110"/>
      <c r="G151" s="157"/>
      <c r="H151" s="157"/>
      <c r="I151" s="117"/>
    </row>
    <row r="152" spans="1:9" ht="45">
      <c r="A152" s="118">
        <v>6.3</v>
      </c>
      <c r="B152" s="158" t="s">
        <v>249</v>
      </c>
      <c r="C152" s="118" t="s">
        <v>99</v>
      </c>
      <c r="D152" s="8">
        <v>12</v>
      </c>
      <c r="E152" s="21"/>
      <c r="F152" s="110"/>
      <c r="G152" s="157"/>
      <c r="H152" s="157"/>
      <c r="I152" s="117"/>
    </row>
    <row r="153" spans="1:9" ht="57">
      <c r="A153" s="118">
        <v>7</v>
      </c>
      <c r="B153" s="156" t="s">
        <v>250</v>
      </c>
      <c r="C153" s="120"/>
      <c r="D153" s="8"/>
      <c r="E153" s="21"/>
      <c r="F153" s="110"/>
      <c r="G153" s="157"/>
      <c r="H153" s="157"/>
      <c r="I153" s="117"/>
    </row>
    <row r="154" spans="1:9">
      <c r="A154" s="118">
        <v>7.1</v>
      </c>
      <c r="B154" s="158" t="s">
        <v>251</v>
      </c>
      <c r="C154" s="118" t="s">
        <v>102</v>
      </c>
      <c r="D154" s="8">
        <v>22</v>
      </c>
      <c r="E154" s="21"/>
      <c r="F154" s="110"/>
      <c r="G154" s="157"/>
      <c r="H154" s="157"/>
      <c r="I154" s="117"/>
    </row>
    <row r="155" spans="1:9">
      <c r="A155" s="118">
        <v>7.2</v>
      </c>
      <c r="B155" s="160" t="s">
        <v>252</v>
      </c>
      <c r="C155" s="118" t="s">
        <v>102</v>
      </c>
      <c r="D155" s="8">
        <v>4</v>
      </c>
      <c r="E155" s="21"/>
      <c r="F155" s="110"/>
      <c r="G155" s="157"/>
      <c r="H155" s="157"/>
      <c r="I155" s="117"/>
    </row>
    <row r="156" spans="1:9" ht="29.25">
      <c r="A156" s="155" t="s">
        <v>253</v>
      </c>
      <c r="B156" s="154" t="s">
        <v>73</v>
      </c>
      <c r="C156" s="120"/>
      <c r="D156" s="108"/>
      <c r="E156" s="123"/>
      <c r="F156" s="110"/>
      <c r="G156" s="157"/>
      <c r="H156" s="157"/>
      <c r="I156" s="117"/>
    </row>
    <row r="157" spans="1:9" ht="213.75">
      <c r="A157" s="118">
        <v>8</v>
      </c>
      <c r="B157" s="156" t="s">
        <v>254</v>
      </c>
      <c r="C157" s="120"/>
      <c r="D157" s="18"/>
      <c r="E157" s="18"/>
      <c r="F157" s="110"/>
      <c r="G157" s="157"/>
      <c r="H157" s="157"/>
      <c r="I157" s="117"/>
    </row>
    <row r="158" spans="1:9">
      <c r="A158" s="118">
        <v>8.1</v>
      </c>
      <c r="B158" s="160" t="s">
        <v>255</v>
      </c>
      <c r="C158" s="118" t="s">
        <v>99</v>
      </c>
      <c r="D158" s="18">
        <v>21</v>
      </c>
      <c r="E158" s="18"/>
      <c r="F158" s="110"/>
      <c r="G158" s="157"/>
      <c r="H158" s="157"/>
      <c r="I158" s="117"/>
    </row>
    <row r="159" spans="1:9">
      <c r="A159" s="118">
        <v>8.1999999999999993</v>
      </c>
      <c r="B159" s="160" t="s">
        <v>256</v>
      </c>
      <c r="C159" s="118" t="s">
        <v>99</v>
      </c>
      <c r="D159" s="18">
        <v>15</v>
      </c>
      <c r="E159" s="18"/>
      <c r="F159" s="110"/>
      <c r="G159" s="157"/>
      <c r="H159" s="157"/>
      <c r="I159" s="117"/>
    </row>
    <row r="160" spans="1:9">
      <c r="A160" s="118">
        <v>8.3000000000000007</v>
      </c>
      <c r="B160" s="160" t="s">
        <v>257</v>
      </c>
      <c r="C160" s="118" t="s">
        <v>99</v>
      </c>
      <c r="D160" s="18">
        <v>20</v>
      </c>
      <c r="E160" s="18"/>
      <c r="F160" s="110"/>
      <c r="G160" s="157"/>
      <c r="H160" s="157"/>
      <c r="I160" s="117"/>
    </row>
    <row r="161" spans="1:9" ht="57">
      <c r="A161" s="118">
        <v>9</v>
      </c>
      <c r="B161" s="163" t="s">
        <v>258</v>
      </c>
      <c r="C161" s="120"/>
      <c r="D161" s="18"/>
      <c r="E161" s="18"/>
      <c r="F161" s="110"/>
      <c r="G161" s="157"/>
      <c r="H161" s="157"/>
      <c r="I161" s="117"/>
    </row>
    <row r="162" spans="1:9">
      <c r="A162" s="118">
        <v>9.1999999999999993</v>
      </c>
      <c r="B162" s="160" t="s">
        <v>75</v>
      </c>
      <c r="C162" s="118" t="s">
        <v>102</v>
      </c>
      <c r="D162" s="18">
        <v>10</v>
      </c>
      <c r="E162" s="18"/>
      <c r="F162" s="110"/>
      <c r="G162" s="157"/>
      <c r="H162" s="157"/>
      <c r="I162" s="117"/>
    </row>
    <row r="163" spans="1:9">
      <c r="A163" s="118">
        <v>9.3000000000000007</v>
      </c>
      <c r="B163" s="160" t="s">
        <v>76</v>
      </c>
      <c r="C163" s="118" t="s">
        <v>102</v>
      </c>
      <c r="D163" s="124">
        <v>8</v>
      </c>
      <c r="E163" s="124"/>
      <c r="F163" s="110"/>
      <c r="G163" s="164"/>
      <c r="H163" s="164"/>
    </row>
    <row r="164" spans="1:9">
      <c r="A164" s="118">
        <v>9.4</v>
      </c>
      <c r="B164" s="160" t="s">
        <v>259</v>
      </c>
      <c r="C164" s="118" t="s">
        <v>102</v>
      </c>
      <c r="D164" s="124">
        <v>4</v>
      </c>
      <c r="E164" s="124"/>
      <c r="F164" s="110"/>
      <c r="G164" s="164"/>
      <c r="H164" s="164"/>
    </row>
    <row r="165" spans="1:9">
      <c r="A165" s="118">
        <v>9.5</v>
      </c>
      <c r="B165" s="160" t="s">
        <v>260</v>
      </c>
      <c r="C165" s="118" t="s">
        <v>102</v>
      </c>
      <c r="D165" s="124">
        <v>20</v>
      </c>
      <c r="E165" s="124"/>
      <c r="F165" s="110"/>
      <c r="G165" s="164"/>
      <c r="H165" s="164"/>
    </row>
    <row r="166" spans="1:9">
      <c r="A166" s="118">
        <v>9.6</v>
      </c>
      <c r="B166" s="160" t="s">
        <v>261</v>
      </c>
      <c r="C166" s="118" t="s">
        <v>102</v>
      </c>
      <c r="D166" s="124">
        <v>12</v>
      </c>
      <c r="E166" s="124"/>
      <c r="F166" s="110"/>
      <c r="G166" s="164"/>
      <c r="H166" s="164"/>
    </row>
    <row r="167" spans="1:9">
      <c r="A167" s="118">
        <v>9.6999999999999993</v>
      </c>
      <c r="B167" s="160" t="s">
        <v>262</v>
      </c>
      <c r="C167" s="118" t="s">
        <v>102</v>
      </c>
      <c r="D167" s="124">
        <v>8</v>
      </c>
      <c r="E167" s="124"/>
      <c r="F167" s="110"/>
      <c r="G167" s="164"/>
      <c r="H167" s="164"/>
    </row>
    <row r="168" spans="1:9">
      <c r="A168" s="118">
        <v>9.8000000000000007</v>
      </c>
      <c r="B168" s="160" t="s">
        <v>263</v>
      </c>
      <c r="C168" s="118" t="s">
        <v>102</v>
      </c>
      <c r="D168" s="124">
        <v>30</v>
      </c>
      <c r="E168" s="124"/>
      <c r="F168" s="110"/>
      <c r="G168" s="164"/>
      <c r="H168" s="164"/>
    </row>
    <row r="169" spans="1:9">
      <c r="A169" s="118">
        <v>9.9</v>
      </c>
      <c r="B169" s="160" t="s">
        <v>77</v>
      </c>
      <c r="C169" s="118" t="s">
        <v>102</v>
      </c>
      <c r="D169" s="124">
        <v>6</v>
      </c>
      <c r="E169" s="124"/>
      <c r="F169" s="110"/>
      <c r="G169" s="164"/>
      <c r="H169" s="164"/>
    </row>
    <row r="170" spans="1:9">
      <c r="A170" s="180">
        <v>9.1</v>
      </c>
      <c r="B170" s="160" t="s">
        <v>264</v>
      </c>
      <c r="C170" s="118" t="s">
        <v>102</v>
      </c>
      <c r="D170" s="124">
        <v>8</v>
      </c>
      <c r="E170" s="124"/>
      <c r="F170" s="110"/>
      <c r="G170" s="164"/>
      <c r="H170" s="164"/>
    </row>
    <row r="171" spans="1:9" ht="71.25">
      <c r="A171" s="118">
        <v>10</v>
      </c>
      <c r="B171" s="156" t="s">
        <v>78</v>
      </c>
      <c r="C171" s="120"/>
      <c r="D171" s="124"/>
      <c r="E171" s="124"/>
      <c r="F171" s="110"/>
      <c r="G171" s="164"/>
      <c r="H171" s="164"/>
    </row>
    <row r="172" spans="1:9">
      <c r="A172" s="159">
        <v>10.1</v>
      </c>
      <c r="B172" s="160" t="s">
        <v>265</v>
      </c>
      <c r="C172" s="118" t="s">
        <v>99</v>
      </c>
      <c r="D172" s="124">
        <v>20</v>
      </c>
      <c r="E172" s="124"/>
      <c r="F172" s="110"/>
      <c r="G172" s="164"/>
      <c r="H172" s="164"/>
    </row>
    <row r="173" spans="1:9">
      <c r="A173" s="159">
        <v>11</v>
      </c>
      <c r="B173" s="154" t="s">
        <v>79</v>
      </c>
      <c r="C173" s="120"/>
      <c r="D173" s="124"/>
      <c r="E173" s="124"/>
      <c r="F173" s="110"/>
      <c r="G173" s="164"/>
      <c r="H173" s="164"/>
    </row>
    <row r="174" spans="1:9" ht="42.75">
      <c r="A174" s="159">
        <v>11.1</v>
      </c>
      <c r="B174" s="165" t="s">
        <v>80</v>
      </c>
      <c r="C174" s="120"/>
      <c r="D174" s="124"/>
      <c r="E174" s="124"/>
      <c r="F174" s="110"/>
      <c r="G174" s="164"/>
      <c r="H174" s="164"/>
    </row>
    <row r="175" spans="1:9" ht="30">
      <c r="A175" s="159"/>
      <c r="B175" s="160" t="s">
        <v>266</v>
      </c>
      <c r="C175" s="118" t="s">
        <v>102</v>
      </c>
      <c r="D175" s="124">
        <v>1</v>
      </c>
      <c r="E175" s="124"/>
      <c r="F175" s="110"/>
      <c r="G175" s="164"/>
      <c r="H175" s="164"/>
    </row>
    <row r="176" spans="1:9">
      <c r="A176" s="159"/>
      <c r="B176" s="160"/>
      <c r="C176" s="118"/>
      <c r="D176" s="124"/>
      <c r="E176" s="124"/>
      <c r="F176" s="110"/>
      <c r="G176" s="164"/>
      <c r="H176" s="164"/>
    </row>
    <row r="177" spans="1:8" ht="85.5">
      <c r="A177" s="159">
        <v>12</v>
      </c>
      <c r="B177" s="165" t="s">
        <v>267</v>
      </c>
      <c r="C177" s="118"/>
      <c r="D177" s="124"/>
      <c r="E177" s="124"/>
      <c r="F177" s="110"/>
      <c r="G177" s="164"/>
      <c r="H177" s="164"/>
    </row>
    <row r="178" spans="1:8">
      <c r="A178" s="159">
        <v>12.1</v>
      </c>
      <c r="B178" s="160" t="s">
        <v>271</v>
      </c>
      <c r="C178" s="118" t="s">
        <v>268</v>
      </c>
      <c r="D178" s="124">
        <v>2000</v>
      </c>
      <c r="E178" s="124"/>
      <c r="F178" s="110"/>
      <c r="G178" s="164"/>
      <c r="H178" s="164"/>
    </row>
    <row r="179" spans="1:8">
      <c r="A179" s="159">
        <v>12.2</v>
      </c>
      <c r="B179" s="160" t="s">
        <v>269</v>
      </c>
      <c r="C179" s="118" t="s">
        <v>102</v>
      </c>
      <c r="D179" s="124">
        <v>2</v>
      </c>
      <c r="E179" s="124"/>
      <c r="F179" s="110"/>
      <c r="G179" s="164"/>
      <c r="H179" s="164"/>
    </row>
    <row r="180" spans="1:8">
      <c r="A180" s="21"/>
      <c r="B180" s="11" t="s">
        <v>31</v>
      </c>
      <c r="C180" s="122"/>
      <c r="D180" s="124"/>
      <c r="E180" s="124"/>
      <c r="F180" s="111"/>
      <c r="G180" s="164"/>
      <c r="H180" s="164"/>
    </row>
    <row r="181" spans="1:8" ht="14.25">
      <c r="A181" s="52" t="s">
        <v>33</v>
      </c>
      <c r="B181" s="125" t="s">
        <v>32</v>
      </c>
      <c r="C181" s="11"/>
      <c r="D181" s="124"/>
      <c r="E181" s="124"/>
      <c r="F181" s="110"/>
      <c r="G181" s="164"/>
      <c r="H181" s="164"/>
    </row>
    <row r="182" spans="1:8">
      <c r="A182" s="167" t="s">
        <v>309</v>
      </c>
      <c r="B182" s="168" t="s">
        <v>81</v>
      </c>
      <c r="C182" s="169"/>
      <c r="D182" s="124"/>
      <c r="E182" s="124"/>
      <c r="F182" s="110"/>
      <c r="G182" s="164"/>
      <c r="H182" s="164"/>
    </row>
    <row r="183" spans="1:8">
      <c r="A183" s="129">
        <v>1</v>
      </c>
      <c r="B183" s="168" t="s">
        <v>82</v>
      </c>
      <c r="C183" s="118"/>
      <c r="D183" s="124"/>
      <c r="E183" s="124"/>
      <c r="F183" s="110"/>
      <c r="G183" s="164"/>
      <c r="H183" s="164"/>
    </row>
    <row r="184" spans="1:8" ht="45">
      <c r="A184" s="129">
        <v>1.1000000000000001</v>
      </c>
      <c r="B184" s="127" t="s">
        <v>272</v>
      </c>
      <c r="C184" s="118" t="s">
        <v>101</v>
      </c>
      <c r="D184" s="124">
        <v>1</v>
      </c>
      <c r="E184" s="124"/>
      <c r="F184" s="110"/>
      <c r="G184" s="164"/>
      <c r="H184" s="164"/>
    </row>
    <row r="185" spans="1:8" ht="75">
      <c r="A185" s="129">
        <v>1.2</v>
      </c>
      <c r="B185" s="127" t="s">
        <v>273</v>
      </c>
      <c r="C185" s="118" t="s">
        <v>101</v>
      </c>
      <c r="D185" s="124">
        <v>6</v>
      </c>
      <c r="E185" s="124"/>
      <c r="F185" s="110"/>
      <c r="G185" s="164"/>
      <c r="H185" s="164"/>
    </row>
    <row r="186" spans="1:8" ht="45">
      <c r="A186" s="129">
        <v>1.3</v>
      </c>
      <c r="B186" s="127" t="s">
        <v>274</v>
      </c>
      <c r="C186" s="118" t="s">
        <v>101</v>
      </c>
      <c r="D186" s="124">
        <v>1</v>
      </c>
      <c r="E186" s="124"/>
      <c r="F186" s="110"/>
      <c r="G186" s="164"/>
      <c r="H186" s="164"/>
    </row>
    <row r="187" spans="1:8" ht="30">
      <c r="A187" s="129">
        <v>1.4</v>
      </c>
      <c r="B187" s="127" t="s">
        <v>275</v>
      </c>
      <c r="C187" s="118" t="s">
        <v>102</v>
      </c>
      <c r="D187" s="124">
        <v>50</v>
      </c>
      <c r="E187" s="124"/>
      <c r="F187" s="110"/>
      <c r="G187" s="164"/>
      <c r="H187" s="164"/>
    </row>
    <row r="188" spans="1:8" ht="30">
      <c r="A188" s="129">
        <v>1.5</v>
      </c>
      <c r="B188" s="127" t="s">
        <v>276</v>
      </c>
      <c r="C188" s="118" t="s">
        <v>102</v>
      </c>
      <c r="D188" s="124">
        <v>6</v>
      </c>
      <c r="E188" s="124"/>
      <c r="F188" s="110"/>
      <c r="G188" s="164"/>
      <c r="H188" s="164"/>
    </row>
    <row r="189" spans="1:8" ht="30">
      <c r="A189" s="129">
        <v>1.6</v>
      </c>
      <c r="B189" s="127" t="s">
        <v>277</v>
      </c>
      <c r="C189" s="118" t="s">
        <v>102</v>
      </c>
      <c r="D189" s="124">
        <v>1</v>
      </c>
      <c r="E189" s="124"/>
      <c r="F189" s="110"/>
      <c r="G189" s="164"/>
      <c r="H189" s="164"/>
    </row>
    <row r="190" spans="1:8">
      <c r="A190" s="167" t="s">
        <v>330</v>
      </c>
      <c r="B190" s="168" t="s">
        <v>83</v>
      </c>
      <c r="C190" s="118"/>
      <c r="D190" s="124"/>
      <c r="E190" s="124"/>
      <c r="F190" s="110"/>
      <c r="G190" s="164"/>
      <c r="H190" s="164"/>
    </row>
    <row r="191" spans="1:8" ht="75">
      <c r="A191" s="129">
        <v>1</v>
      </c>
      <c r="B191" s="127" t="s">
        <v>278</v>
      </c>
      <c r="C191" s="129" t="s">
        <v>99</v>
      </c>
      <c r="D191" s="124">
        <v>60</v>
      </c>
      <c r="E191" s="124"/>
      <c r="F191" s="110"/>
      <c r="G191" s="164"/>
      <c r="H191" s="164"/>
    </row>
    <row r="192" spans="1:8" ht="75">
      <c r="A192" s="118">
        <v>2</v>
      </c>
      <c r="B192" s="127" t="s">
        <v>279</v>
      </c>
      <c r="C192" s="118" t="s">
        <v>99</v>
      </c>
      <c r="D192" s="124">
        <v>50</v>
      </c>
      <c r="E192" s="124"/>
      <c r="F192" s="110"/>
      <c r="G192" s="164"/>
      <c r="H192" s="164"/>
    </row>
    <row r="193" spans="1:8">
      <c r="A193" s="167" t="s">
        <v>331</v>
      </c>
      <c r="B193" s="168" t="s">
        <v>84</v>
      </c>
      <c r="C193" s="118"/>
      <c r="D193" s="124"/>
      <c r="E193" s="124"/>
      <c r="F193" s="110"/>
      <c r="G193" s="164"/>
      <c r="H193" s="164"/>
    </row>
    <row r="194" spans="1:8" ht="195">
      <c r="A194" s="171">
        <v>1</v>
      </c>
      <c r="B194" s="127" t="s">
        <v>280</v>
      </c>
      <c r="C194" s="118" t="s">
        <v>103</v>
      </c>
      <c r="D194" s="124">
        <v>120</v>
      </c>
      <c r="E194" s="124"/>
      <c r="F194" s="110"/>
      <c r="G194" s="164"/>
      <c r="H194" s="164"/>
    </row>
    <row r="195" spans="1:8">
      <c r="A195" s="171">
        <v>2</v>
      </c>
      <c r="B195" s="168" t="s">
        <v>85</v>
      </c>
      <c r="C195" s="118"/>
      <c r="D195" s="124">
        <v>0</v>
      </c>
      <c r="E195" s="124"/>
      <c r="F195" s="110"/>
      <c r="G195" s="164"/>
      <c r="H195" s="164"/>
    </row>
    <row r="196" spans="1:8" ht="150">
      <c r="A196" s="167"/>
      <c r="B196" s="161" t="s">
        <v>281</v>
      </c>
      <c r="C196" s="118" t="s">
        <v>103</v>
      </c>
      <c r="D196" s="124">
        <v>25</v>
      </c>
      <c r="E196" s="124"/>
      <c r="F196" s="110"/>
      <c r="G196" s="164"/>
      <c r="H196" s="164"/>
    </row>
    <row r="197" spans="1:8" ht="105">
      <c r="A197" s="171">
        <v>3</v>
      </c>
      <c r="B197" s="168" t="s">
        <v>282</v>
      </c>
      <c r="C197" s="118"/>
      <c r="D197" s="124"/>
      <c r="E197" s="124"/>
      <c r="F197" s="110"/>
      <c r="G197" s="164"/>
      <c r="H197" s="164"/>
    </row>
    <row r="198" spans="1:8">
      <c r="A198" s="128">
        <v>3.1</v>
      </c>
      <c r="B198" s="127" t="s">
        <v>283</v>
      </c>
      <c r="C198" s="118" t="s">
        <v>144</v>
      </c>
      <c r="D198" s="124">
        <v>335</v>
      </c>
      <c r="E198" s="124"/>
      <c r="F198" s="110"/>
      <c r="G198" s="164"/>
      <c r="H198" s="164"/>
    </row>
    <row r="199" spans="1:8">
      <c r="A199" s="128">
        <v>3.2</v>
      </c>
      <c r="B199" s="127" t="s">
        <v>284</v>
      </c>
      <c r="C199" s="118" t="s">
        <v>144</v>
      </c>
      <c r="D199" s="124">
        <v>170</v>
      </c>
      <c r="E199" s="124"/>
      <c r="F199" s="110"/>
      <c r="G199" s="164"/>
      <c r="H199" s="164"/>
    </row>
    <row r="200" spans="1:8">
      <c r="A200" s="128">
        <v>3.3</v>
      </c>
      <c r="B200" s="127" t="s">
        <v>285</v>
      </c>
      <c r="C200" s="118" t="s">
        <v>144</v>
      </c>
      <c r="D200" s="124">
        <v>50</v>
      </c>
      <c r="E200" s="124"/>
      <c r="F200" s="110"/>
      <c r="G200" s="164"/>
      <c r="H200" s="164"/>
    </row>
    <row r="201" spans="1:8" ht="105">
      <c r="A201" s="171">
        <v>4</v>
      </c>
      <c r="B201" s="127" t="s">
        <v>286</v>
      </c>
      <c r="C201" s="118"/>
      <c r="D201" s="124"/>
      <c r="E201" s="124"/>
      <c r="F201" s="110"/>
      <c r="G201" s="164"/>
      <c r="H201" s="164"/>
    </row>
    <row r="202" spans="1:8">
      <c r="A202" s="128">
        <v>4.0999999999999996</v>
      </c>
      <c r="B202" s="127" t="s">
        <v>287</v>
      </c>
      <c r="C202" s="118" t="s">
        <v>144</v>
      </c>
      <c r="D202" s="124">
        <v>220</v>
      </c>
      <c r="E202" s="124"/>
      <c r="F202" s="110"/>
      <c r="G202" s="164"/>
      <c r="H202" s="164"/>
    </row>
    <row r="203" spans="1:8">
      <c r="A203" s="128">
        <v>4.2</v>
      </c>
      <c r="B203" s="127" t="s">
        <v>288</v>
      </c>
      <c r="C203" s="118" t="s">
        <v>144</v>
      </c>
      <c r="D203" s="124">
        <v>95</v>
      </c>
      <c r="E203" s="124"/>
      <c r="F203" s="110"/>
      <c r="G203" s="164"/>
      <c r="H203" s="164"/>
    </row>
    <row r="204" spans="1:8">
      <c r="A204" s="167" t="s">
        <v>332</v>
      </c>
      <c r="B204" s="168" t="s">
        <v>86</v>
      </c>
      <c r="C204" s="118"/>
      <c r="D204" s="124"/>
      <c r="E204" s="124"/>
      <c r="F204" s="110"/>
      <c r="G204" s="164"/>
      <c r="H204" s="164"/>
    </row>
    <row r="205" spans="1:8" ht="90">
      <c r="A205" s="129"/>
      <c r="B205" s="127" t="s">
        <v>289</v>
      </c>
      <c r="C205" s="118"/>
      <c r="D205" s="124"/>
      <c r="E205" s="124"/>
      <c r="F205" s="110"/>
      <c r="G205" s="164"/>
      <c r="H205" s="164"/>
    </row>
    <row r="206" spans="1:8" ht="30">
      <c r="A206" s="129">
        <v>1</v>
      </c>
      <c r="B206" s="127" t="s">
        <v>291</v>
      </c>
      <c r="C206" s="118" t="s">
        <v>102</v>
      </c>
      <c r="D206" s="124">
        <v>2</v>
      </c>
      <c r="E206" s="124"/>
      <c r="F206" s="110"/>
      <c r="G206" s="164"/>
      <c r="H206" s="164"/>
    </row>
    <row r="207" spans="1:8" ht="30">
      <c r="A207" s="129">
        <v>2</v>
      </c>
      <c r="B207" s="127" t="s">
        <v>292</v>
      </c>
      <c r="C207" s="118" t="s">
        <v>102</v>
      </c>
      <c r="D207" s="124">
        <v>6</v>
      </c>
      <c r="E207" s="124"/>
      <c r="F207" s="110"/>
      <c r="G207" s="164"/>
      <c r="H207" s="164"/>
    </row>
    <row r="208" spans="1:8" ht="30">
      <c r="A208" s="129">
        <v>3</v>
      </c>
      <c r="B208" s="127" t="s">
        <v>361</v>
      </c>
      <c r="C208" s="118" t="s">
        <v>102</v>
      </c>
      <c r="D208" s="124">
        <v>1</v>
      </c>
      <c r="E208" s="124"/>
      <c r="F208" s="110"/>
      <c r="G208" s="164"/>
      <c r="H208" s="164"/>
    </row>
    <row r="209" spans="1:8" ht="30">
      <c r="A209" s="129">
        <v>4</v>
      </c>
      <c r="B209" s="127" t="s">
        <v>294</v>
      </c>
      <c r="C209" s="118" t="s">
        <v>102</v>
      </c>
      <c r="D209" s="124">
        <v>2</v>
      </c>
      <c r="E209" s="124"/>
      <c r="F209" s="110"/>
      <c r="G209" s="164"/>
      <c r="H209" s="164"/>
    </row>
    <row r="210" spans="1:8" ht="30">
      <c r="A210" s="129">
        <v>5</v>
      </c>
      <c r="B210" s="127" t="s">
        <v>295</v>
      </c>
      <c r="C210" s="118" t="s">
        <v>102</v>
      </c>
      <c r="D210" s="124">
        <v>4</v>
      </c>
      <c r="E210" s="124"/>
      <c r="F210" s="110"/>
      <c r="G210" s="164"/>
      <c r="H210" s="164"/>
    </row>
    <row r="211" spans="1:8" ht="30">
      <c r="A211" s="129">
        <v>6</v>
      </c>
      <c r="B211" s="127" t="s">
        <v>296</v>
      </c>
      <c r="C211" s="118" t="s">
        <v>102</v>
      </c>
      <c r="D211" s="124">
        <v>18</v>
      </c>
      <c r="E211" s="124"/>
      <c r="F211" s="110"/>
      <c r="G211" s="164"/>
      <c r="H211" s="164"/>
    </row>
    <row r="212" spans="1:8" ht="30">
      <c r="A212" s="129">
        <v>7</v>
      </c>
      <c r="B212" s="127" t="s">
        <v>87</v>
      </c>
      <c r="C212" s="118" t="s">
        <v>102</v>
      </c>
      <c r="D212" s="124">
        <v>25</v>
      </c>
      <c r="E212" s="124"/>
      <c r="F212" s="110"/>
      <c r="G212" s="164"/>
      <c r="H212" s="164"/>
    </row>
    <row r="213" spans="1:8" ht="45">
      <c r="A213" s="129">
        <v>8</v>
      </c>
      <c r="B213" s="127" t="s">
        <v>298</v>
      </c>
      <c r="C213" s="118" t="s">
        <v>102</v>
      </c>
      <c r="D213" s="124">
        <v>9</v>
      </c>
      <c r="E213" s="124"/>
      <c r="F213" s="110"/>
      <c r="G213" s="164"/>
      <c r="H213" s="164"/>
    </row>
    <row r="214" spans="1:8" ht="30">
      <c r="A214" s="129">
        <v>9</v>
      </c>
      <c r="B214" s="127" t="s">
        <v>299</v>
      </c>
      <c r="C214" s="118" t="s">
        <v>102</v>
      </c>
      <c r="D214" s="124">
        <v>36</v>
      </c>
      <c r="E214" s="124"/>
      <c r="F214" s="110"/>
      <c r="G214" s="164"/>
      <c r="H214" s="164"/>
    </row>
    <row r="215" spans="1:8">
      <c r="A215" s="167" t="s">
        <v>333</v>
      </c>
      <c r="B215" s="168" t="s">
        <v>88</v>
      </c>
      <c r="C215" s="118"/>
      <c r="D215" s="124"/>
      <c r="E215" s="124"/>
      <c r="F215" s="110"/>
      <c r="G215" s="164"/>
      <c r="H215" s="164"/>
    </row>
    <row r="216" spans="1:8" ht="90">
      <c r="A216" s="129">
        <v>1</v>
      </c>
      <c r="B216" s="127" t="s">
        <v>300</v>
      </c>
      <c r="C216" s="118"/>
      <c r="D216" s="124"/>
      <c r="E216" s="124"/>
      <c r="F216" s="110"/>
      <c r="G216" s="164"/>
      <c r="H216" s="164"/>
    </row>
    <row r="217" spans="1:8" ht="45">
      <c r="A217" s="172">
        <v>1.1000000000000001</v>
      </c>
      <c r="B217" s="127" t="s">
        <v>301</v>
      </c>
      <c r="C217" s="118" t="s">
        <v>101</v>
      </c>
      <c r="D217" s="124">
        <v>80</v>
      </c>
      <c r="E217" s="124"/>
      <c r="F217" s="110"/>
      <c r="G217" s="164"/>
      <c r="H217" s="164"/>
    </row>
    <row r="218" spans="1:8" ht="30">
      <c r="A218" s="129">
        <v>1.2</v>
      </c>
      <c r="B218" s="127" t="s">
        <v>302</v>
      </c>
      <c r="C218" s="118" t="s">
        <v>101</v>
      </c>
      <c r="D218" s="124">
        <v>8</v>
      </c>
      <c r="E218" s="124"/>
      <c r="F218" s="110"/>
      <c r="G218" s="164"/>
      <c r="H218" s="164"/>
    </row>
    <row r="219" spans="1:8" ht="99.75">
      <c r="A219" s="167" t="s">
        <v>334</v>
      </c>
      <c r="B219" s="168" t="s">
        <v>304</v>
      </c>
      <c r="C219" s="118"/>
      <c r="D219" s="124"/>
      <c r="E219" s="124"/>
      <c r="F219" s="110"/>
      <c r="G219" s="164"/>
      <c r="H219" s="164"/>
    </row>
    <row r="220" spans="1:8" ht="30">
      <c r="A220" s="129">
        <v>1.1000000000000001</v>
      </c>
      <c r="B220" s="127" t="s">
        <v>305</v>
      </c>
      <c r="C220" s="118" t="s">
        <v>101</v>
      </c>
      <c r="D220" s="124">
        <v>36</v>
      </c>
      <c r="E220" s="124"/>
      <c r="F220" s="110"/>
      <c r="G220" s="164"/>
      <c r="H220" s="164"/>
    </row>
    <row r="221" spans="1:8" ht="45">
      <c r="A221" s="129">
        <v>1.2</v>
      </c>
      <c r="B221" s="127" t="s">
        <v>306</v>
      </c>
      <c r="C221" s="118" t="s">
        <v>101</v>
      </c>
      <c r="D221" s="124">
        <v>4</v>
      </c>
      <c r="E221" s="124"/>
      <c r="F221" s="110"/>
      <c r="G221" s="164"/>
      <c r="H221" s="164"/>
    </row>
    <row r="222" spans="1:8">
      <c r="A222" s="155" t="s">
        <v>335</v>
      </c>
      <c r="B222" s="173" t="s">
        <v>307</v>
      </c>
      <c r="C222" s="118"/>
      <c r="D222" s="124"/>
      <c r="E222" s="124"/>
      <c r="F222" s="110"/>
      <c r="G222" s="164"/>
      <c r="H222" s="164"/>
    </row>
    <row r="223" spans="1:8" ht="45">
      <c r="A223" s="118">
        <v>1.1000000000000001</v>
      </c>
      <c r="B223" s="127" t="s">
        <v>308</v>
      </c>
      <c r="C223" s="118" t="s">
        <v>99</v>
      </c>
      <c r="D223" s="124">
        <v>200</v>
      </c>
      <c r="E223" s="124"/>
      <c r="F223" s="110"/>
      <c r="G223" s="164"/>
      <c r="H223" s="164"/>
    </row>
    <row r="224" spans="1:8" ht="71.25">
      <c r="A224" s="155" t="s">
        <v>336</v>
      </c>
      <c r="B224" s="168" t="s">
        <v>310</v>
      </c>
      <c r="C224" s="118"/>
      <c r="D224" s="124"/>
      <c r="E224" s="124"/>
      <c r="F224" s="110"/>
      <c r="G224" s="164"/>
      <c r="H224" s="164"/>
    </row>
    <row r="225" spans="1:8" ht="165">
      <c r="A225" s="118">
        <v>1.1000000000000001</v>
      </c>
      <c r="B225" s="127" t="s">
        <v>311</v>
      </c>
      <c r="C225" s="118" t="s">
        <v>102</v>
      </c>
      <c r="D225" s="124">
        <v>4</v>
      </c>
      <c r="E225" s="124"/>
      <c r="F225" s="110"/>
      <c r="G225" s="164"/>
      <c r="H225" s="164"/>
    </row>
    <row r="226" spans="1:8" ht="180">
      <c r="A226" s="118">
        <v>1.2</v>
      </c>
      <c r="B226" s="127" t="s">
        <v>312</v>
      </c>
      <c r="C226" s="118" t="s">
        <v>102</v>
      </c>
      <c r="D226" s="124">
        <v>4</v>
      </c>
      <c r="E226" s="124"/>
      <c r="F226" s="110"/>
      <c r="G226" s="164"/>
      <c r="H226" s="164"/>
    </row>
    <row r="227" spans="1:8" ht="60">
      <c r="A227" s="118">
        <v>1.3</v>
      </c>
      <c r="B227" s="127" t="s">
        <v>313</v>
      </c>
      <c r="C227" s="118" t="s">
        <v>102</v>
      </c>
      <c r="D227" s="124">
        <v>2</v>
      </c>
      <c r="E227" s="124"/>
      <c r="F227" s="110"/>
      <c r="G227" s="164"/>
      <c r="H227" s="164"/>
    </row>
    <row r="228" spans="1:8">
      <c r="A228" s="155" t="s">
        <v>337</v>
      </c>
      <c r="B228" s="168" t="s">
        <v>89</v>
      </c>
      <c r="C228" s="118"/>
      <c r="D228" s="124"/>
      <c r="E228" s="124"/>
      <c r="F228" s="110"/>
      <c r="G228" s="164"/>
      <c r="H228" s="164"/>
    </row>
    <row r="229" spans="1:8" ht="105">
      <c r="A229" s="118">
        <v>1</v>
      </c>
      <c r="B229" s="127" t="s">
        <v>314</v>
      </c>
      <c r="C229" s="118"/>
      <c r="D229" s="124"/>
      <c r="E229" s="124"/>
      <c r="F229" s="110"/>
      <c r="G229" s="164"/>
      <c r="H229" s="164"/>
    </row>
    <row r="230" spans="1:8" ht="105">
      <c r="A230" s="118">
        <v>1.1000000000000001</v>
      </c>
      <c r="B230" s="127" t="s">
        <v>315</v>
      </c>
      <c r="C230" s="118" t="s">
        <v>100</v>
      </c>
      <c r="D230" s="124">
        <v>1</v>
      </c>
      <c r="E230" s="124"/>
      <c r="F230" s="110"/>
      <c r="G230" s="164"/>
      <c r="H230" s="164"/>
    </row>
    <row r="231" spans="1:8" ht="45">
      <c r="A231" s="118">
        <v>1.2</v>
      </c>
      <c r="B231" s="127" t="s">
        <v>316</v>
      </c>
      <c r="C231" s="118" t="s">
        <v>100</v>
      </c>
      <c r="D231" s="124">
        <v>1</v>
      </c>
      <c r="E231" s="124"/>
      <c r="F231" s="110"/>
      <c r="G231" s="164"/>
      <c r="H231" s="164"/>
    </row>
    <row r="232" spans="1:8" ht="30">
      <c r="A232" s="118">
        <v>1.3</v>
      </c>
      <c r="B232" s="127" t="s">
        <v>317</v>
      </c>
      <c r="C232" s="118" t="s">
        <v>100</v>
      </c>
      <c r="D232" s="124">
        <v>6</v>
      </c>
      <c r="E232" s="124"/>
      <c r="F232" s="110"/>
      <c r="G232" s="164"/>
      <c r="H232" s="164"/>
    </row>
    <row r="233" spans="1:8" ht="30">
      <c r="A233" s="118">
        <v>1.4</v>
      </c>
      <c r="B233" s="127" t="s">
        <v>318</v>
      </c>
      <c r="C233" s="118"/>
      <c r="D233" s="124">
        <v>2</v>
      </c>
      <c r="E233" s="124"/>
      <c r="F233" s="110"/>
      <c r="G233" s="164"/>
      <c r="H233" s="164"/>
    </row>
    <row r="234" spans="1:8" ht="28.5">
      <c r="A234" s="118">
        <v>1.5</v>
      </c>
      <c r="B234" s="174" t="s">
        <v>362</v>
      </c>
      <c r="C234" s="118" t="s">
        <v>100</v>
      </c>
      <c r="D234" s="124">
        <v>1</v>
      </c>
      <c r="E234" s="124"/>
      <c r="F234" s="110"/>
      <c r="G234" s="164"/>
      <c r="H234" s="164"/>
    </row>
    <row r="235" spans="1:8">
      <c r="A235" s="118">
        <v>1.6</v>
      </c>
      <c r="B235" s="127" t="s">
        <v>90</v>
      </c>
      <c r="C235" s="118" t="s">
        <v>100</v>
      </c>
      <c r="D235" s="124">
        <v>3</v>
      </c>
      <c r="E235" s="124"/>
      <c r="F235" s="110"/>
      <c r="G235" s="164"/>
      <c r="H235" s="164"/>
    </row>
    <row r="236" spans="1:8">
      <c r="A236" s="118">
        <v>1.7</v>
      </c>
      <c r="B236" s="175" t="s">
        <v>363</v>
      </c>
      <c r="C236" s="118" t="s">
        <v>100</v>
      </c>
      <c r="D236" s="124">
        <v>1</v>
      </c>
      <c r="E236" s="124"/>
      <c r="F236" s="110"/>
      <c r="G236" s="164"/>
      <c r="H236" s="164"/>
    </row>
    <row r="237" spans="1:8">
      <c r="A237" s="118">
        <v>1.8</v>
      </c>
      <c r="B237" s="176" t="s">
        <v>91</v>
      </c>
      <c r="C237" s="118" t="s">
        <v>100</v>
      </c>
      <c r="D237" s="124">
        <v>1</v>
      </c>
      <c r="E237" s="124"/>
      <c r="F237" s="110"/>
      <c r="G237" s="164"/>
      <c r="H237" s="164"/>
    </row>
    <row r="238" spans="1:8">
      <c r="A238" s="118">
        <v>1.9</v>
      </c>
      <c r="B238" s="174" t="s">
        <v>364</v>
      </c>
      <c r="C238" s="118" t="s">
        <v>100</v>
      </c>
      <c r="D238" s="124">
        <v>1</v>
      </c>
      <c r="E238" s="124"/>
      <c r="F238" s="110"/>
      <c r="G238" s="164"/>
      <c r="H238" s="164"/>
    </row>
    <row r="239" spans="1:8" ht="30">
      <c r="A239" s="118">
        <v>1.1000000000000001</v>
      </c>
      <c r="B239" s="127" t="s">
        <v>92</v>
      </c>
      <c r="C239" s="118" t="s">
        <v>100</v>
      </c>
      <c r="D239" s="124">
        <v>5</v>
      </c>
      <c r="E239" s="124"/>
      <c r="F239" s="110"/>
      <c r="G239" s="164"/>
      <c r="H239" s="164"/>
    </row>
    <row r="240" spans="1:8" ht="57">
      <c r="A240" s="155" t="s">
        <v>338</v>
      </c>
      <c r="B240" s="168" t="s">
        <v>324</v>
      </c>
      <c r="C240" s="118" t="s">
        <v>101</v>
      </c>
      <c r="D240" s="124">
        <v>1</v>
      </c>
      <c r="E240" s="124"/>
      <c r="F240" s="110"/>
      <c r="G240" s="164"/>
      <c r="H240" s="164"/>
    </row>
    <row r="241" spans="1:8">
      <c r="A241" s="155" t="s">
        <v>339</v>
      </c>
      <c r="B241" s="173" t="s">
        <v>93</v>
      </c>
      <c r="C241" s="118"/>
      <c r="D241" s="124"/>
      <c r="E241" s="124"/>
      <c r="F241" s="110"/>
      <c r="G241" s="164"/>
      <c r="H241" s="164"/>
    </row>
    <row r="242" spans="1:8" ht="165">
      <c r="A242" s="118">
        <v>1</v>
      </c>
      <c r="B242" s="161" t="s">
        <v>325</v>
      </c>
      <c r="C242" s="118" t="s">
        <v>101</v>
      </c>
      <c r="D242" s="124">
        <v>3</v>
      </c>
      <c r="E242" s="124"/>
      <c r="F242" s="110"/>
      <c r="G242" s="164"/>
      <c r="H242" s="164"/>
    </row>
    <row r="243" spans="1:8" ht="75">
      <c r="A243" s="118">
        <v>2</v>
      </c>
      <c r="B243" s="127" t="s">
        <v>327</v>
      </c>
      <c r="C243" s="118" t="s">
        <v>104</v>
      </c>
      <c r="D243" s="124">
        <v>120</v>
      </c>
      <c r="E243" s="124"/>
      <c r="F243" s="110"/>
      <c r="G243" s="164"/>
      <c r="H243" s="164"/>
    </row>
    <row r="244" spans="1:8" ht="75">
      <c r="A244" s="118">
        <v>3</v>
      </c>
      <c r="B244" s="161" t="s">
        <v>328</v>
      </c>
      <c r="C244" s="118" t="s">
        <v>104</v>
      </c>
      <c r="D244" s="124">
        <v>55</v>
      </c>
      <c r="E244" s="124"/>
      <c r="F244" s="110"/>
      <c r="G244" s="164"/>
      <c r="H244" s="164"/>
    </row>
    <row r="245" spans="1:8" ht="30">
      <c r="A245" s="118">
        <v>4</v>
      </c>
      <c r="B245" s="127" t="s">
        <v>329</v>
      </c>
      <c r="C245" s="118" t="s">
        <v>104</v>
      </c>
      <c r="D245" s="124">
        <v>15</v>
      </c>
      <c r="E245" s="124"/>
      <c r="F245" s="110"/>
      <c r="G245" s="164"/>
      <c r="H245" s="164"/>
    </row>
    <row r="246" spans="1:8" ht="14.25">
      <c r="A246" s="52"/>
      <c r="B246" s="125"/>
      <c r="C246" s="11"/>
      <c r="D246" s="124"/>
      <c r="E246" s="124"/>
      <c r="F246" s="110"/>
      <c r="G246" s="164"/>
      <c r="H246" s="164"/>
    </row>
    <row r="247" spans="1:8">
      <c r="A247" s="108"/>
      <c r="B247" s="11" t="s">
        <v>34</v>
      </c>
      <c r="C247" s="126"/>
      <c r="D247" s="124"/>
      <c r="E247" s="124"/>
      <c r="F247" s="166"/>
      <c r="G247" s="164"/>
      <c r="H247" s="164"/>
    </row>
    <row r="248" spans="1:8" ht="14.25">
      <c r="A248" s="52" t="s">
        <v>35</v>
      </c>
      <c r="B248" s="125" t="s">
        <v>36</v>
      </c>
      <c r="C248" s="11"/>
      <c r="D248" s="124"/>
      <c r="E248" s="124"/>
      <c r="F248" s="170"/>
      <c r="G248" s="164"/>
      <c r="H248" s="164"/>
    </row>
    <row r="249" spans="1:8" ht="14.25">
      <c r="A249" s="177">
        <v>1</v>
      </c>
      <c r="B249" s="173" t="s">
        <v>340</v>
      </c>
      <c r="C249" s="173"/>
      <c r="D249" s="178"/>
      <c r="E249" s="192"/>
      <c r="F249" s="170"/>
      <c r="G249" s="164"/>
      <c r="H249" s="164"/>
    </row>
    <row r="250" spans="1:8" ht="120">
      <c r="A250" s="128">
        <v>1.1000000000000001</v>
      </c>
      <c r="B250" s="127" t="s">
        <v>341</v>
      </c>
      <c r="C250" s="129" t="s">
        <v>52</v>
      </c>
      <c r="D250" s="179">
        <v>45</v>
      </c>
      <c r="E250" s="124"/>
      <c r="F250" s="110"/>
      <c r="G250" s="164"/>
      <c r="H250" s="164"/>
    </row>
    <row r="251" spans="1:8" ht="120">
      <c r="A251" s="128">
        <v>1.2</v>
      </c>
      <c r="B251" s="127" t="s">
        <v>342</v>
      </c>
      <c r="C251" s="129" t="s">
        <v>52</v>
      </c>
      <c r="D251" s="179">
        <v>54</v>
      </c>
      <c r="E251" s="124"/>
      <c r="F251" s="110"/>
      <c r="G251" s="164"/>
      <c r="H251" s="164"/>
    </row>
    <row r="252" spans="1:8" ht="105">
      <c r="A252" s="128">
        <v>1.3</v>
      </c>
      <c r="B252" s="127" t="s">
        <v>343</v>
      </c>
      <c r="C252" s="129" t="s">
        <v>52</v>
      </c>
      <c r="D252" s="179">
        <v>45</v>
      </c>
      <c r="E252" s="124"/>
      <c r="F252" s="110"/>
      <c r="G252" s="164"/>
      <c r="H252" s="164"/>
    </row>
    <row r="253" spans="1:8" ht="105">
      <c r="A253" s="128">
        <v>1.4</v>
      </c>
      <c r="B253" s="127" t="s">
        <v>344</v>
      </c>
      <c r="C253" s="129" t="s">
        <v>52</v>
      </c>
      <c r="D253" s="179">
        <v>54</v>
      </c>
      <c r="E253" s="124"/>
      <c r="F253" s="110"/>
      <c r="G253" s="164"/>
      <c r="H253" s="164"/>
    </row>
    <row r="254" spans="1:8" ht="105">
      <c r="A254" s="128">
        <v>1.5</v>
      </c>
      <c r="B254" s="127" t="s">
        <v>345</v>
      </c>
      <c r="C254" s="129" t="s">
        <v>52</v>
      </c>
      <c r="D254" s="179">
        <v>9</v>
      </c>
      <c r="E254" s="124"/>
      <c r="F254" s="110"/>
      <c r="G254" s="164"/>
      <c r="H254" s="164"/>
    </row>
    <row r="255" spans="1:8" ht="60">
      <c r="A255" s="128">
        <v>1.6</v>
      </c>
      <c r="B255" s="127" t="s">
        <v>346</v>
      </c>
      <c r="C255" s="129" t="s">
        <v>52</v>
      </c>
      <c r="D255" s="179">
        <v>9</v>
      </c>
      <c r="E255" s="124"/>
      <c r="F255" s="110"/>
      <c r="G255" s="164"/>
      <c r="H255" s="164"/>
    </row>
    <row r="256" spans="1:8" ht="150">
      <c r="A256" s="128">
        <v>1.7</v>
      </c>
      <c r="B256" s="127" t="s">
        <v>347</v>
      </c>
      <c r="C256" s="129" t="s">
        <v>52</v>
      </c>
      <c r="D256" s="179">
        <v>5</v>
      </c>
      <c r="E256" s="124"/>
      <c r="F256" s="110"/>
      <c r="G256" s="164"/>
      <c r="H256" s="164"/>
    </row>
    <row r="257" spans="1:8" ht="90">
      <c r="A257" s="180">
        <v>1.8</v>
      </c>
      <c r="B257" s="127" t="s">
        <v>348</v>
      </c>
      <c r="C257" s="129" t="s">
        <v>52</v>
      </c>
      <c r="D257" s="179">
        <v>9</v>
      </c>
      <c r="E257" s="124"/>
      <c r="F257" s="110"/>
      <c r="G257" s="164"/>
      <c r="H257" s="164"/>
    </row>
    <row r="258" spans="1:8">
      <c r="A258" s="34"/>
      <c r="B258" s="35" t="s">
        <v>37</v>
      </c>
      <c r="C258" s="36"/>
      <c r="D258" s="124"/>
      <c r="E258" s="124"/>
      <c r="F258" s="170"/>
      <c r="G258" s="164"/>
      <c r="H258" s="164"/>
    </row>
    <row r="259" spans="1:8" ht="48" thickBot="1">
      <c r="A259" s="55"/>
      <c r="B259" s="86" t="s">
        <v>371</v>
      </c>
      <c r="C259" s="86"/>
      <c r="D259" s="124"/>
      <c r="E259" s="124"/>
      <c r="F259" s="182"/>
      <c r="G259" s="164"/>
      <c r="H259" s="164"/>
    </row>
    <row r="260" spans="1:8" ht="15.75" thickTop="1"/>
    <row r="266" spans="1:8">
      <c r="F266" s="191"/>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30:A31">
    <cfRule type="cellIs" dxfId="31" priority="2" operator="equal">
      <formula>0</formula>
    </cfRule>
  </conditionalFormatting>
  <conditionalFormatting sqref="A24:C24">
    <cfRule type="cellIs" dxfId="30" priority="11" operator="equal">
      <formula>0</formula>
    </cfRule>
  </conditionalFormatting>
  <conditionalFormatting sqref="A40:C73 D40:E74 C74:C78 A74:A115 B76:B78 D76:E119 B79:C115">
    <cfRule type="cellIs" dxfId="29" priority="14" operator="equal">
      <formula>0</formula>
    </cfRule>
  </conditionalFormatting>
  <conditionalFormatting sqref="A98:C98">
    <cfRule type="cellIs" dxfId="28" priority="15" operator="equal">
      <formula>0</formula>
    </cfRule>
  </conditionalFormatting>
  <conditionalFormatting sqref="A116:C119">
    <cfRule type="cellIs" dxfId="27" priority="12" operator="equal">
      <formula>0</formula>
    </cfRule>
  </conditionalFormatting>
  <conditionalFormatting sqref="A32:E34">
    <cfRule type="cellIs" dxfId="26" priority="6" operator="equal">
      <formula>0</formula>
    </cfRule>
  </conditionalFormatting>
  <conditionalFormatting sqref="A120:E124">
    <cfRule type="cellIs" dxfId="25" priority="3" operator="equal">
      <formula>0</formula>
    </cfRule>
  </conditionalFormatting>
  <conditionalFormatting sqref="B74">
    <cfRule type="cellIs" dxfId="24" priority="13" operator="equal">
      <formula>0</formula>
    </cfRule>
  </conditionalFormatting>
  <conditionalFormatting sqref="C30:F31">
    <cfRule type="cellIs" dxfId="23" priority="1" operator="equal">
      <formula>0</formula>
    </cfRule>
  </conditionalFormatting>
  <conditionalFormatting sqref="D23:D24">
    <cfRule type="cellIs" dxfId="22" priority="9" operator="equal">
      <formula>0</formula>
    </cfRule>
  </conditionalFormatting>
  <conditionalFormatting sqref="E24">
    <cfRule type="cellIs" dxfId="21" priority="10"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GoI-02_Nalang Patle SS_Dhading</oddFooter>
  </headerFooter>
  <rowBreaks count="1" manualBreakCount="1">
    <brk id="50" max="7"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9465-5E5D-4F05-BEA4-7DBEDCCAF27F}">
  <dimension ref="A1:L279"/>
  <sheetViews>
    <sheetView view="pageBreakPreview" topLeftCell="A145" zoomScale="70" zoomScaleNormal="100" zoomScaleSheetLayoutView="70" workbookViewId="0">
      <pane xSplit="1" topLeftCell="B1" activePane="topRight" state="frozen"/>
      <selection activeCell="A17" sqref="A17:C17"/>
      <selection pane="topRight" activeCell="B21" sqref="B21:F21"/>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3" t="s">
        <v>0</v>
      </c>
      <c r="B1" s="243"/>
      <c r="C1" s="243"/>
      <c r="D1" s="243"/>
      <c r="E1" s="243"/>
      <c r="F1" s="243"/>
      <c r="G1" s="243"/>
      <c r="H1" s="243"/>
    </row>
    <row r="2" spans="1:8" s="27" customFormat="1" ht="14.25">
      <c r="A2" s="244" t="s">
        <v>21</v>
      </c>
      <c r="B2" s="244"/>
      <c r="C2" s="244"/>
      <c r="D2" s="244"/>
      <c r="E2" s="244"/>
      <c r="F2" s="244"/>
      <c r="G2" s="244"/>
      <c r="H2" s="244"/>
    </row>
    <row r="3" spans="1:8" s="27" customFormat="1" ht="18.75">
      <c r="A3" s="245" t="s">
        <v>22</v>
      </c>
      <c r="B3" s="245"/>
      <c r="C3" s="245"/>
      <c r="D3" s="245"/>
      <c r="E3" s="245"/>
      <c r="F3" s="245"/>
      <c r="G3" s="245"/>
      <c r="H3" s="245"/>
    </row>
    <row r="4" spans="1:8" s="27" customFormat="1" ht="14.25">
      <c r="A4" s="244" t="s">
        <v>23</v>
      </c>
      <c r="B4" s="244"/>
      <c r="C4" s="244"/>
      <c r="D4" s="244"/>
      <c r="E4" s="244"/>
      <c r="F4" s="244"/>
      <c r="G4" s="244"/>
      <c r="H4" s="244"/>
    </row>
    <row r="5" spans="1:8" s="27" customFormat="1" ht="14.25">
      <c r="A5" s="246" t="s">
        <v>1</v>
      </c>
      <c r="B5" s="246"/>
      <c r="C5" s="246"/>
      <c r="D5" s="246"/>
      <c r="E5" s="246"/>
      <c r="F5" s="246"/>
      <c r="G5" s="246"/>
      <c r="H5" s="246"/>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5(Five) School Buildings across Kathmandu, Nuwakot, Dhading and Gorkha Districts.</v>
      </c>
      <c r="B8" s="87"/>
      <c r="C8" s="87"/>
      <c r="D8" s="87"/>
      <c r="E8" s="87"/>
      <c r="F8" s="87"/>
      <c r="G8" s="29"/>
      <c r="H8" s="29"/>
    </row>
    <row r="9" spans="1:8" s="30" customFormat="1" ht="15" customHeight="1">
      <c r="A9" s="87" t="str">
        <f>Summary_BOQ!A9</f>
        <v>Contract ID: MoEST/CLPIU/GoI/WORKS/2082-083/NCB-02</v>
      </c>
      <c r="B9" s="87"/>
      <c r="C9" s="87"/>
      <c r="D9" s="87"/>
      <c r="E9" s="87"/>
      <c r="F9" s="87"/>
      <c r="G9" s="29"/>
      <c r="H9" s="29"/>
    </row>
    <row r="10" spans="1:8" s="30" customFormat="1" ht="15" customHeight="1">
      <c r="A10" s="87" t="s">
        <v>372</v>
      </c>
      <c r="B10" s="87"/>
      <c r="C10" s="87"/>
      <c r="D10" s="87"/>
      <c r="E10" s="87"/>
      <c r="F10" s="87"/>
      <c r="G10" s="29"/>
      <c r="H10" s="29"/>
    </row>
    <row r="11" spans="1:8" s="30" customFormat="1" ht="15" customHeight="1">
      <c r="A11" s="87" t="s">
        <v>373</v>
      </c>
      <c r="B11" s="87"/>
      <c r="C11" s="31"/>
      <c r="D11" s="29"/>
      <c r="E11" s="29"/>
      <c r="F11" s="31"/>
      <c r="G11" s="32"/>
      <c r="H11" s="32"/>
    </row>
    <row r="12" spans="1:8" s="30" customFormat="1" ht="15" customHeight="1">
      <c r="A12" s="87"/>
      <c r="B12" s="87"/>
      <c r="C12" s="31"/>
      <c r="D12" s="29"/>
      <c r="E12" s="29"/>
      <c r="F12" s="31"/>
      <c r="G12" s="32"/>
      <c r="H12" s="32"/>
    </row>
    <row r="13" spans="1:8" s="4" customFormat="1">
      <c r="A13" s="242" t="s">
        <v>2</v>
      </c>
      <c r="B13" s="242"/>
      <c r="C13" s="242"/>
    </row>
    <row r="14" spans="1:8" s="4" customFormat="1">
      <c r="A14" s="242" t="s">
        <v>49</v>
      </c>
      <c r="B14" s="242"/>
      <c r="C14" s="242"/>
      <c r="D14" s="242"/>
      <c r="E14" s="242"/>
    </row>
    <row r="15" spans="1:8" s="4" customFormat="1">
      <c r="A15" s="242" t="s">
        <v>48</v>
      </c>
      <c r="B15" s="242"/>
      <c r="C15" s="242"/>
      <c r="D15" s="242"/>
      <c r="E15" s="242"/>
      <c r="F15" s="242"/>
    </row>
    <row r="16" spans="1:8" s="4" customFormat="1">
      <c r="A16" s="242" t="s">
        <v>3</v>
      </c>
      <c r="B16" s="242"/>
      <c r="C16" s="242"/>
    </row>
    <row r="17" spans="1:9" s="5" customFormat="1">
      <c r="A17" s="242" t="s">
        <v>4</v>
      </c>
      <c r="B17" s="242"/>
      <c r="C17" s="242"/>
      <c r="G17" s="28" t="s">
        <v>50</v>
      </c>
    </row>
    <row r="18" spans="1:9" s="1" customFormat="1">
      <c r="A18" s="45"/>
      <c r="B18" s="6"/>
      <c r="C18" s="2"/>
      <c r="D18" s="3"/>
      <c r="E18" s="3"/>
      <c r="F18" s="3"/>
      <c r="G18" s="3"/>
      <c r="H18" s="3"/>
    </row>
    <row r="19" spans="1:9" s="1" customFormat="1" ht="20.25" customHeight="1">
      <c r="A19" s="249" t="s">
        <v>5</v>
      </c>
      <c r="B19" s="247" t="s">
        <v>6</v>
      </c>
      <c r="C19" s="250" t="s">
        <v>7</v>
      </c>
      <c r="D19" s="247" t="s">
        <v>8</v>
      </c>
      <c r="E19" s="250" t="s">
        <v>9</v>
      </c>
      <c r="F19" s="250"/>
      <c r="G19" s="247" t="s">
        <v>10</v>
      </c>
      <c r="H19" s="247" t="s">
        <v>11</v>
      </c>
      <c r="I19" s="27"/>
    </row>
    <row r="20" spans="1:9" s="1" customFormat="1" ht="45.75" customHeight="1">
      <c r="A20" s="249"/>
      <c r="B20" s="247"/>
      <c r="C20" s="250"/>
      <c r="D20" s="247"/>
      <c r="E20" s="112" t="s">
        <v>12</v>
      </c>
      <c r="F20" s="111" t="s">
        <v>13</v>
      </c>
      <c r="G20" s="247"/>
      <c r="H20" s="247"/>
      <c r="I20" s="27"/>
    </row>
    <row r="21" spans="1:9" s="43" customFormat="1" ht="21.75" customHeight="1">
      <c r="A21" s="133"/>
      <c r="B21" s="248" t="s">
        <v>406</v>
      </c>
      <c r="C21" s="248"/>
      <c r="D21" s="248"/>
      <c r="E21" s="248"/>
      <c r="F21" s="248"/>
      <c r="G21" s="54"/>
      <c r="H21" s="133"/>
      <c r="I21" s="42"/>
    </row>
    <row r="22" spans="1:9" s="83" customFormat="1" ht="21.75" customHeight="1">
      <c r="A22" s="134" t="s">
        <v>26</v>
      </c>
      <c r="B22" s="80" t="s">
        <v>51</v>
      </c>
      <c r="C22" s="80"/>
      <c r="D22" s="15"/>
      <c r="E22" s="15"/>
      <c r="F22" s="80"/>
      <c r="G22" s="81"/>
      <c r="H22" s="134"/>
      <c r="I22" s="82"/>
    </row>
    <row r="23" spans="1:9" s="104" customFormat="1" ht="21.75" customHeight="1">
      <c r="A23" s="135">
        <v>1</v>
      </c>
      <c r="B23" s="136" t="s">
        <v>211</v>
      </c>
      <c r="C23" s="99"/>
      <c r="D23" s="137">
        <v>0</v>
      </c>
      <c r="E23" s="138"/>
      <c r="F23" s="15"/>
      <c r="G23" s="103"/>
      <c r="H23" s="52"/>
      <c r="I23" s="13"/>
    </row>
    <row r="24" spans="1:9" s="1" customFormat="1" ht="285">
      <c r="A24" s="101">
        <v>1.1000000000000001</v>
      </c>
      <c r="B24" s="139" t="s">
        <v>219</v>
      </c>
      <c r="C24" s="101" t="s">
        <v>94</v>
      </c>
      <c r="D24" s="137">
        <v>15</v>
      </c>
      <c r="E24" s="137"/>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212</v>
      </c>
      <c r="B26" s="78" t="s">
        <v>107</v>
      </c>
      <c r="C26" s="8" t="s">
        <v>95</v>
      </c>
      <c r="D26" s="8">
        <v>1</v>
      </c>
      <c r="E26" s="110"/>
      <c r="F26" s="110"/>
      <c r="G26" s="111"/>
      <c r="H26" s="111"/>
      <c r="I26" s="27"/>
    </row>
    <row r="27" spans="1:9" s="1" customFormat="1" ht="45">
      <c r="A27" s="108" t="s">
        <v>213</v>
      </c>
      <c r="B27" s="78" t="s">
        <v>108</v>
      </c>
      <c r="C27" s="8" t="s">
        <v>96</v>
      </c>
      <c r="D27" s="8">
        <v>1</v>
      </c>
      <c r="E27" s="110"/>
      <c r="F27" s="110"/>
      <c r="G27" s="111"/>
      <c r="H27" s="111"/>
      <c r="I27" s="27"/>
    </row>
    <row r="28" spans="1:9" s="10" customFormat="1" ht="105">
      <c r="A28" s="108" t="s">
        <v>214</v>
      </c>
      <c r="B28" s="78" t="s">
        <v>109</v>
      </c>
      <c r="C28" s="8" t="s">
        <v>97</v>
      </c>
      <c r="D28" s="8">
        <v>1</v>
      </c>
      <c r="E28" s="110"/>
      <c r="F28" s="110"/>
      <c r="G28" s="111"/>
      <c r="H28" s="111"/>
      <c r="I28" s="113"/>
    </row>
    <row r="29" spans="1:9" s="1" customFormat="1" ht="135">
      <c r="A29" s="108" t="s">
        <v>215</v>
      </c>
      <c r="B29" s="78" t="s">
        <v>110</v>
      </c>
      <c r="C29" s="8" t="s">
        <v>97</v>
      </c>
      <c r="D29" s="8">
        <v>1</v>
      </c>
      <c r="E29" s="110"/>
      <c r="F29" s="110"/>
      <c r="G29" s="110"/>
      <c r="H29" s="110"/>
      <c r="I29" s="27"/>
    </row>
    <row r="30" spans="1:9" s="106" customFormat="1" ht="28.5">
      <c r="A30" s="193">
        <v>1.3</v>
      </c>
      <c r="B30" s="194" t="s">
        <v>111</v>
      </c>
      <c r="C30" s="93"/>
      <c r="D30" s="195">
        <v>0</v>
      </c>
      <c r="E30" s="105"/>
      <c r="F30" s="94"/>
    </row>
    <row r="31" spans="1:9" s="106" customFormat="1" ht="32.1" customHeight="1">
      <c r="A31" s="193"/>
      <c r="B31" s="95" t="s">
        <v>112</v>
      </c>
      <c r="C31" s="93" t="s">
        <v>113</v>
      </c>
      <c r="D31" s="105">
        <v>101.52000000000001</v>
      </c>
      <c r="E31" s="94"/>
      <c r="F31" s="94"/>
    </row>
    <row r="32" spans="1:9" s="98" customFormat="1">
      <c r="A32" s="140">
        <v>1.4</v>
      </c>
      <c r="B32" s="136" t="s">
        <v>216</v>
      </c>
      <c r="C32" s="102"/>
      <c r="D32" s="137">
        <v>0</v>
      </c>
      <c r="E32" s="141"/>
      <c r="F32" s="110"/>
      <c r="G32" s="138"/>
      <c r="H32" s="138"/>
    </row>
    <row r="33" spans="1:12" s="98" customFormat="1">
      <c r="A33" s="140" t="s">
        <v>221</v>
      </c>
      <c r="B33" s="136" t="s">
        <v>217</v>
      </c>
      <c r="C33" s="102"/>
      <c r="D33" s="137">
        <v>0</v>
      </c>
      <c r="E33" s="141"/>
      <c r="F33" s="110"/>
      <c r="G33" s="138"/>
      <c r="H33" s="138"/>
    </row>
    <row r="34" spans="1:12" s="98" customFormat="1" ht="67.5" customHeight="1">
      <c r="A34" s="140"/>
      <c r="B34" s="142" t="s">
        <v>218</v>
      </c>
      <c r="C34" s="102" t="s">
        <v>113</v>
      </c>
      <c r="D34" s="137">
        <v>1071.827</v>
      </c>
      <c r="E34" s="141"/>
      <c r="F34" s="110"/>
      <c r="G34" s="138"/>
      <c r="H34" s="138"/>
    </row>
    <row r="35" spans="1:12" s="88" customFormat="1">
      <c r="A35" s="108" t="s">
        <v>222</v>
      </c>
      <c r="B35" s="79" t="s">
        <v>53</v>
      </c>
      <c r="C35" s="44"/>
      <c r="D35" s="44"/>
      <c r="E35" s="111"/>
      <c r="F35" s="110"/>
      <c r="G35" s="110"/>
      <c r="H35" s="110"/>
      <c r="I35" s="27"/>
      <c r="J35" s="1"/>
      <c r="K35" s="1"/>
      <c r="L35" s="1"/>
    </row>
    <row r="36" spans="1:12" s="88" customFormat="1" ht="195">
      <c r="A36" s="108" t="s">
        <v>223</v>
      </c>
      <c r="B36" s="78" t="s">
        <v>114</v>
      </c>
      <c r="C36" s="8" t="s">
        <v>115</v>
      </c>
      <c r="D36" s="8">
        <v>1450.3548000000003</v>
      </c>
      <c r="E36" s="110"/>
      <c r="F36" s="110"/>
      <c r="G36" s="111"/>
      <c r="H36" s="111"/>
      <c r="I36" s="27"/>
      <c r="J36" s="1"/>
      <c r="K36" s="1"/>
      <c r="L36" s="1"/>
    </row>
    <row r="37" spans="1:12" s="88" customFormat="1" ht="210">
      <c r="A37" s="108" t="s">
        <v>224</v>
      </c>
      <c r="B37" s="78" t="s">
        <v>116</v>
      </c>
      <c r="C37" s="8" t="s">
        <v>115</v>
      </c>
      <c r="D37" s="8">
        <v>308.82000000000005</v>
      </c>
      <c r="E37" s="110"/>
      <c r="F37" s="110"/>
      <c r="G37" s="110"/>
      <c r="H37" s="110"/>
      <c r="I37" s="27"/>
      <c r="J37" s="1"/>
      <c r="K37" s="1"/>
      <c r="L37" s="1"/>
    </row>
    <row r="38" spans="1:12" s="88" customFormat="1">
      <c r="A38" s="108" t="s">
        <v>225</v>
      </c>
      <c r="B38" s="79" t="s">
        <v>117</v>
      </c>
      <c r="C38" s="44"/>
      <c r="D38" s="44"/>
      <c r="E38" s="111"/>
      <c r="F38" s="110"/>
      <c r="G38" s="114"/>
      <c r="H38" s="114"/>
      <c r="I38" s="115"/>
      <c r="J38" s="1"/>
      <c r="K38" s="1"/>
      <c r="L38" s="1"/>
    </row>
    <row r="39" spans="1:12" s="88" customFormat="1" ht="120">
      <c r="A39" s="108" t="s">
        <v>226</v>
      </c>
      <c r="B39" s="78" t="s">
        <v>54</v>
      </c>
      <c r="C39" s="8" t="s">
        <v>115</v>
      </c>
      <c r="D39" s="8">
        <v>1274.8813000000005</v>
      </c>
      <c r="E39" s="110"/>
      <c r="F39" s="110"/>
      <c r="G39" s="114"/>
      <c r="H39" s="114"/>
      <c r="I39" s="115"/>
      <c r="J39" s="1"/>
      <c r="K39" s="1"/>
      <c r="L39" s="1"/>
    </row>
    <row r="40" spans="1:12" s="88" customFormat="1">
      <c r="A40" s="140" t="s">
        <v>227</v>
      </c>
      <c r="B40" s="136" t="s">
        <v>55</v>
      </c>
      <c r="C40" s="102"/>
      <c r="D40" s="137">
        <v>0</v>
      </c>
      <c r="E40" s="141"/>
      <c r="F40" s="110"/>
      <c r="G40" s="114"/>
      <c r="H40" s="114"/>
      <c r="I40" s="115"/>
      <c r="J40" s="1"/>
      <c r="K40" s="1"/>
      <c r="L40" s="1"/>
    </row>
    <row r="41" spans="1:12" s="88" customFormat="1" ht="45">
      <c r="A41" s="140"/>
      <c r="B41" s="143" t="s">
        <v>118</v>
      </c>
      <c r="C41" s="102" t="s">
        <v>115</v>
      </c>
      <c r="D41" s="137">
        <v>71.080449999999999</v>
      </c>
      <c r="E41" s="141"/>
      <c r="F41" s="110"/>
      <c r="G41" s="114"/>
      <c r="H41" s="114"/>
      <c r="I41" s="115"/>
      <c r="J41" s="1"/>
      <c r="K41" s="1"/>
      <c r="L41" s="1"/>
    </row>
    <row r="42" spans="1:12" s="88" customFormat="1">
      <c r="A42" s="140" t="s">
        <v>228</v>
      </c>
      <c r="B42" s="136" t="s">
        <v>119</v>
      </c>
      <c r="C42" s="102"/>
      <c r="D42" s="137">
        <v>0</v>
      </c>
      <c r="E42" s="141"/>
      <c r="F42" s="110"/>
      <c r="G42" s="114"/>
      <c r="H42" s="114"/>
      <c r="I42" s="115"/>
      <c r="J42" s="1"/>
      <c r="K42" s="1"/>
      <c r="L42" s="1"/>
    </row>
    <row r="43" spans="1:12" s="88" customFormat="1" ht="135">
      <c r="A43" s="140"/>
      <c r="B43" s="143" t="s">
        <v>120</v>
      </c>
      <c r="C43" s="102" t="s">
        <v>115</v>
      </c>
      <c r="D43" s="137">
        <v>256.5102</v>
      </c>
      <c r="E43" s="141"/>
      <c r="F43" s="110"/>
      <c r="G43" s="114"/>
      <c r="H43" s="114"/>
      <c r="I43" s="115"/>
      <c r="J43" s="1"/>
      <c r="K43" s="1"/>
      <c r="L43" s="1"/>
    </row>
    <row r="44" spans="1:12" s="88" customFormat="1">
      <c r="A44" s="140">
        <v>2</v>
      </c>
      <c r="B44" s="136" t="s">
        <v>57</v>
      </c>
      <c r="C44" s="102"/>
      <c r="D44" s="137">
        <v>0</v>
      </c>
      <c r="E44" s="141"/>
      <c r="F44" s="110"/>
      <c r="G44" s="114"/>
      <c r="H44" s="114"/>
      <c r="I44" s="115"/>
      <c r="J44" s="1"/>
      <c r="K44" s="1"/>
      <c r="L44" s="1"/>
    </row>
    <row r="45" spans="1:12" s="88" customFormat="1">
      <c r="A45" s="140">
        <v>2.1</v>
      </c>
      <c r="B45" s="136" t="s">
        <v>121</v>
      </c>
      <c r="C45" s="102"/>
      <c r="D45" s="137">
        <v>0</v>
      </c>
      <c r="E45" s="141"/>
      <c r="F45" s="110"/>
      <c r="G45" s="114"/>
      <c r="H45" s="114"/>
      <c r="I45" s="115"/>
      <c r="J45" s="1"/>
      <c r="K45" s="1"/>
      <c r="L45" s="1"/>
    </row>
    <row r="46" spans="1:12" s="88" customFormat="1">
      <c r="A46" s="140" t="s">
        <v>122</v>
      </c>
      <c r="B46" s="136" t="s">
        <v>58</v>
      </c>
      <c r="C46" s="102"/>
      <c r="D46" s="137">
        <v>0</v>
      </c>
      <c r="E46" s="141"/>
      <c r="F46" s="110"/>
      <c r="G46" s="114"/>
      <c r="H46" s="114"/>
      <c r="I46" s="115"/>
      <c r="J46" s="1"/>
      <c r="K46" s="1"/>
      <c r="L46" s="1"/>
    </row>
    <row r="47" spans="1:12" s="88" customFormat="1" ht="150">
      <c r="A47" s="140"/>
      <c r="B47" s="143" t="s">
        <v>123</v>
      </c>
      <c r="C47" s="102" t="s">
        <v>115</v>
      </c>
      <c r="D47" s="137">
        <v>89.977999999999994</v>
      </c>
      <c r="E47" s="141"/>
      <c r="F47" s="110"/>
      <c r="G47" s="114"/>
      <c r="H47" s="114"/>
      <c r="I47" s="115"/>
      <c r="J47" s="1"/>
      <c r="K47" s="1"/>
      <c r="L47" s="1"/>
    </row>
    <row r="48" spans="1:12" s="88" customFormat="1">
      <c r="A48" s="140" t="s">
        <v>124</v>
      </c>
      <c r="B48" s="136" t="s">
        <v>59</v>
      </c>
      <c r="C48" s="102"/>
      <c r="D48" s="137">
        <v>0</v>
      </c>
      <c r="E48" s="141"/>
      <c r="F48" s="110"/>
      <c r="G48" s="114"/>
      <c r="H48" s="114"/>
      <c r="I48" s="115"/>
      <c r="J48" s="1"/>
      <c r="K48" s="1"/>
      <c r="L48" s="1"/>
    </row>
    <row r="49" spans="1:12" s="88" customFormat="1" ht="150">
      <c r="A49" s="100"/>
      <c r="B49" s="143" t="s">
        <v>125</v>
      </c>
      <c r="C49" s="102" t="s">
        <v>115</v>
      </c>
      <c r="D49" s="137">
        <v>53.647832500000007</v>
      </c>
      <c r="E49" s="141"/>
      <c r="F49" s="110"/>
      <c r="G49" s="114"/>
      <c r="H49" s="114"/>
      <c r="I49" s="115"/>
      <c r="J49" s="1"/>
      <c r="K49" s="1"/>
      <c r="L49" s="1"/>
    </row>
    <row r="50" spans="1:12" s="88" customFormat="1">
      <c r="A50" s="140">
        <v>2.2000000000000002</v>
      </c>
      <c r="B50" s="136" t="s">
        <v>126</v>
      </c>
      <c r="C50" s="102"/>
      <c r="D50" s="137">
        <v>0</v>
      </c>
      <c r="E50" s="141"/>
      <c r="F50" s="110"/>
      <c r="G50" s="114"/>
      <c r="H50" s="114"/>
      <c r="I50" s="115"/>
      <c r="J50" s="1"/>
      <c r="K50" s="1"/>
      <c r="L50" s="1"/>
    </row>
    <row r="51" spans="1:12" s="88" customFormat="1" ht="225">
      <c r="A51" s="140" t="s">
        <v>140</v>
      </c>
      <c r="B51" s="142" t="s">
        <v>127</v>
      </c>
      <c r="C51" s="102" t="s">
        <v>115</v>
      </c>
      <c r="D51" s="137">
        <v>665.20726950000005</v>
      </c>
      <c r="E51" s="141"/>
      <c r="F51" s="110"/>
      <c r="G51" s="114"/>
      <c r="H51" s="114"/>
      <c r="I51" s="115"/>
      <c r="J51" s="1"/>
      <c r="K51" s="1"/>
      <c r="L51" s="1"/>
    </row>
    <row r="52" spans="1:12" s="88" customFormat="1" ht="135">
      <c r="A52" s="140" t="s">
        <v>128</v>
      </c>
      <c r="B52" s="139" t="s">
        <v>358</v>
      </c>
      <c r="C52" s="102" t="s">
        <v>115</v>
      </c>
      <c r="D52" s="137">
        <v>56.926749999999998</v>
      </c>
      <c r="E52" s="141"/>
      <c r="F52" s="110"/>
      <c r="G52" s="114"/>
      <c r="H52" s="114"/>
      <c r="I52" s="115"/>
      <c r="J52" s="1"/>
      <c r="K52" s="1"/>
      <c r="L52" s="1"/>
    </row>
    <row r="53" spans="1:12" s="88" customFormat="1">
      <c r="A53" s="140">
        <v>2.3000000000000003</v>
      </c>
      <c r="B53" s="136" t="s">
        <v>61</v>
      </c>
      <c r="C53" s="102"/>
      <c r="D53" s="137">
        <v>0</v>
      </c>
      <c r="E53" s="141"/>
      <c r="F53" s="110"/>
      <c r="G53" s="114"/>
      <c r="H53" s="114"/>
      <c r="I53" s="115"/>
      <c r="J53" s="1"/>
      <c r="K53" s="1"/>
      <c r="L53" s="1"/>
    </row>
    <row r="54" spans="1:12" s="88" customFormat="1" ht="195">
      <c r="A54" s="140"/>
      <c r="B54" s="142" t="s">
        <v>62</v>
      </c>
      <c r="C54" s="102" t="s">
        <v>129</v>
      </c>
      <c r="D54" s="137">
        <v>93.304859008533342</v>
      </c>
      <c r="E54" s="141"/>
      <c r="F54" s="110"/>
      <c r="G54" s="114"/>
      <c r="H54" s="114"/>
      <c r="I54" s="115"/>
      <c r="J54" s="1"/>
      <c r="K54" s="1"/>
      <c r="L54" s="1"/>
    </row>
    <row r="55" spans="1:12" s="88" customFormat="1">
      <c r="A55" s="140">
        <v>2.4000000000000004</v>
      </c>
      <c r="B55" s="136" t="s">
        <v>60</v>
      </c>
      <c r="C55" s="102"/>
      <c r="D55" s="137">
        <v>0</v>
      </c>
      <c r="E55" s="141"/>
      <c r="F55" s="110"/>
      <c r="G55" s="114"/>
      <c r="H55" s="114"/>
      <c r="I55" s="115"/>
      <c r="J55" s="1"/>
      <c r="K55" s="1"/>
      <c r="L55" s="1"/>
    </row>
    <row r="56" spans="1:12" s="89" customFormat="1" ht="195">
      <c r="A56" s="140"/>
      <c r="B56" s="142" t="s">
        <v>130</v>
      </c>
      <c r="C56" s="102" t="s">
        <v>113</v>
      </c>
      <c r="D56" s="137">
        <v>3466.5419725000006</v>
      </c>
      <c r="E56" s="141"/>
      <c r="F56" s="110"/>
      <c r="G56" s="114"/>
      <c r="H56" s="144"/>
      <c r="I56" s="116"/>
      <c r="J56" s="10"/>
      <c r="K56" s="10"/>
      <c r="L56" s="10"/>
    </row>
    <row r="57" spans="1:12" s="88" customFormat="1">
      <c r="A57" s="140">
        <v>3</v>
      </c>
      <c r="B57" s="136" t="s">
        <v>56</v>
      </c>
      <c r="C57" s="102"/>
      <c r="D57" s="137">
        <v>0</v>
      </c>
      <c r="E57" s="141"/>
      <c r="F57" s="110"/>
      <c r="G57" s="114"/>
      <c r="H57" s="114"/>
      <c r="I57" s="115"/>
      <c r="J57" s="1"/>
      <c r="K57" s="1"/>
      <c r="L57" s="1"/>
    </row>
    <row r="58" spans="1:12" s="88" customFormat="1">
      <c r="A58" s="140">
        <v>3.1</v>
      </c>
      <c r="B58" s="136" t="s">
        <v>131</v>
      </c>
      <c r="C58" s="102"/>
      <c r="D58" s="137">
        <v>0</v>
      </c>
      <c r="E58" s="141"/>
      <c r="F58" s="110"/>
      <c r="G58" s="114"/>
      <c r="H58" s="114"/>
      <c r="I58" s="115"/>
      <c r="J58" s="1"/>
      <c r="K58" s="1"/>
      <c r="L58" s="1"/>
    </row>
    <row r="59" spans="1:12" s="88" customFormat="1" ht="105">
      <c r="A59" s="140" t="s">
        <v>132</v>
      </c>
      <c r="B59" s="142" t="s">
        <v>133</v>
      </c>
      <c r="C59" s="102" t="s">
        <v>115</v>
      </c>
      <c r="D59" s="137">
        <v>121.5</v>
      </c>
      <c r="E59" s="141"/>
      <c r="F59" s="110"/>
      <c r="G59" s="114"/>
      <c r="H59" s="114"/>
      <c r="I59" s="115"/>
      <c r="J59" s="1"/>
      <c r="K59" s="1"/>
      <c r="L59" s="1"/>
    </row>
    <row r="60" spans="1:12" s="88" customFormat="1">
      <c r="A60" s="145">
        <v>3.2</v>
      </c>
      <c r="B60" s="136" t="s">
        <v>134</v>
      </c>
      <c r="C60" s="102"/>
      <c r="D60" s="137">
        <v>0</v>
      </c>
      <c r="E60" s="141"/>
      <c r="F60" s="110"/>
      <c r="G60" s="114"/>
      <c r="H60" s="114"/>
      <c r="I60" s="115"/>
      <c r="J60" s="1"/>
      <c r="K60" s="1"/>
      <c r="L60" s="1"/>
    </row>
    <row r="61" spans="1:12" s="88" customFormat="1" ht="120">
      <c r="A61" s="140" t="s">
        <v>140</v>
      </c>
      <c r="B61" s="143" t="s">
        <v>135</v>
      </c>
      <c r="C61" s="102" t="s">
        <v>115</v>
      </c>
      <c r="D61" s="137">
        <v>240.24225000000004</v>
      </c>
      <c r="E61" s="141"/>
      <c r="F61" s="110"/>
      <c r="G61" s="114"/>
      <c r="H61" s="114"/>
      <c r="I61" s="115"/>
      <c r="J61" s="1"/>
      <c r="K61" s="1"/>
      <c r="L61" s="1"/>
    </row>
    <row r="62" spans="1:12" s="88" customFormat="1" ht="120">
      <c r="A62" s="140" t="s">
        <v>128</v>
      </c>
      <c r="B62" s="143" t="s">
        <v>136</v>
      </c>
      <c r="C62" s="102" t="s">
        <v>115</v>
      </c>
      <c r="D62" s="137">
        <v>26.069400000000005</v>
      </c>
      <c r="E62" s="141"/>
      <c r="F62" s="110"/>
      <c r="G62" s="114"/>
      <c r="H62" s="114"/>
      <c r="I62" s="115"/>
      <c r="J62" s="1"/>
      <c r="K62" s="1"/>
      <c r="L62" s="1"/>
    </row>
    <row r="63" spans="1:12" s="88" customFormat="1">
      <c r="A63" s="145">
        <v>3.3</v>
      </c>
      <c r="B63" s="136" t="s">
        <v>137</v>
      </c>
      <c r="C63" s="102"/>
      <c r="D63" s="137">
        <v>0</v>
      </c>
      <c r="E63" s="141"/>
      <c r="F63" s="110"/>
      <c r="G63" s="114"/>
      <c r="H63" s="114"/>
      <c r="I63" s="115"/>
      <c r="J63" s="1"/>
      <c r="K63" s="1"/>
      <c r="L63" s="1"/>
    </row>
    <row r="64" spans="1:12" s="88" customFormat="1" ht="180">
      <c r="A64" s="140"/>
      <c r="B64" s="143" t="s">
        <v>138</v>
      </c>
      <c r="C64" s="102" t="s">
        <v>113</v>
      </c>
      <c r="D64" s="137">
        <v>53</v>
      </c>
      <c r="E64" s="141"/>
      <c r="F64" s="110"/>
      <c r="G64" s="114"/>
      <c r="H64" s="114"/>
      <c r="I64" s="115"/>
      <c r="J64" s="1"/>
      <c r="K64" s="1"/>
      <c r="L64" s="1"/>
    </row>
    <row r="65" spans="1:12" s="88" customFormat="1">
      <c r="A65" s="140">
        <v>4.0999999999999996</v>
      </c>
      <c r="B65" s="136" t="s">
        <v>141</v>
      </c>
      <c r="C65" s="101"/>
      <c r="D65" s="137">
        <v>0</v>
      </c>
      <c r="E65" s="141"/>
      <c r="F65" s="110"/>
      <c r="G65" s="114"/>
      <c r="H65" s="114"/>
      <c r="I65" s="115"/>
      <c r="J65" s="1"/>
      <c r="K65" s="1"/>
      <c r="L65" s="1"/>
    </row>
    <row r="66" spans="1:12" s="88" customFormat="1" ht="409.5">
      <c r="A66" s="140"/>
      <c r="B66" s="142" t="s">
        <v>142</v>
      </c>
      <c r="C66" s="102" t="s">
        <v>113</v>
      </c>
      <c r="D66" s="137">
        <v>139.54899999999998</v>
      </c>
      <c r="E66" s="141"/>
      <c r="F66" s="110"/>
      <c r="G66" s="114"/>
      <c r="H66" s="114"/>
      <c r="I66" s="115"/>
      <c r="J66" s="1"/>
      <c r="K66" s="1"/>
      <c r="L66" s="1"/>
    </row>
    <row r="67" spans="1:12" s="88" customFormat="1">
      <c r="A67" s="140">
        <v>4.2</v>
      </c>
      <c r="B67" s="136" t="s">
        <v>359</v>
      </c>
      <c r="C67" s="102"/>
      <c r="D67" s="137">
        <v>0</v>
      </c>
      <c r="E67" s="141"/>
      <c r="F67" s="110"/>
      <c r="G67" s="114"/>
      <c r="H67" s="114"/>
      <c r="I67" s="115"/>
      <c r="J67" s="1"/>
      <c r="K67" s="1"/>
      <c r="L67" s="1"/>
    </row>
    <row r="68" spans="1:12" s="88" customFormat="1" ht="390">
      <c r="A68" s="140"/>
      <c r="B68" s="146" t="s">
        <v>143</v>
      </c>
      <c r="C68" s="102" t="s">
        <v>113</v>
      </c>
      <c r="D68" s="137">
        <v>85.414000000000016</v>
      </c>
      <c r="E68" s="141"/>
      <c r="F68" s="110"/>
      <c r="G68" s="114"/>
      <c r="H68" s="114"/>
      <c r="I68" s="115"/>
      <c r="J68" s="1"/>
      <c r="K68" s="1"/>
      <c r="L68" s="1"/>
    </row>
    <row r="69" spans="1:12" s="88" customFormat="1">
      <c r="A69" s="140">
        <v>5</v>
      </c>
      <c r="B69" s="136" t="s">
        <v>145</v>
      </c>
      <c r="C69" s="102"/>
      <c r="D69" s="137">
        <v>0</v>
      </c>
      <c r="E69" s="141"/>
      <c r="F69" s="110"/>
      <c r="G69" s="114"/>
      <c r="H69" s="114"/>
      <c r="I69" s="115"/>
      <c r="J69" s="1"/>
      <c r="K69" s="1"/>
      <c r="L69" s="1"/>
    </row>
    <row r="70" spans="1:12" s="88" customFormat="1">
      <c r="A70" s="140">
        <v>5.0999999999999996</v>
      </c>
      <c r="B70" s="136" t="s">
        <v>146</v>
      </c>
      <c r="C70" s="102"/>
      <c r="D70" s="137">
        <v>0</v>
      </c>
      <c r="E70" s="141"/>
      <c r="F70" s="110"/>
      <c r="G70" s="114"/>
      <c r="H70" s="114"/>
      <c r="I70" s="115"/>
      <c r="J70" s="1"/>
      <c r="K70" s="1"/>
      <c r="L70" s="1"/>
    </row>
    <row r="71" spans="1:12" s="88" customFormat="1" ht="45">
      <c r="A71" s="140"/>
      <c r="B71" s="142" t="s">
        <v>147</v>
      </c>
      <c r="C71" s="102" t="s">
        <v>139</v>
      </c>
      <c r="D71" s="137">
        <v>530</v>
      </c>
      <c r="E71" s="141"/>
      <c r="F71" s="110"/>
      <c r="G71" s="114"/>
      <c r="H71" s="114"/>
      <c r="I71" s="115"/>
      <c r="J71" s="1"/>
      <c r="K71" s="1"/>
      <c r="L71" s="1"/>
    </row>
    <row r="72" spans="1:12" s="88" customFormat="1">
      <c r="A72" s="140">
        <v>5.2</v>
      </c>
      <c r="B72" s="147" t="s">
        <v>148</v>
      </c>
      <c r="C72" s="102"/>
      <c r="D72" s="137">
        <v>0</v>
      </c>
      <c r="E72" s="141"/>
      <c r="F72" s="110"/>
      <c r="G72" s="114"/>
      <c r="H72" s="114"/>
      <c r="I72" s="115"/>
      <c r="J72" s="1"/>
      <c r="K72" s="1"/>
      <c r="L72" s="1"/>
    </row>
    <row r="73" spans="1:12" s="88" customFormat="1" ht="90">
      <c r="A73" s="140" t="s">
        <v>140</v>
      </c>
      <c r="B73" s="143" t="s">
        <v>149</v>
      </c>
      <c r="C73" s="102" t="s">
        <v>113</v>
      </c>
      <c r="D73" s="137">
        <v>967.745</v>
      </c>
      <c r="E73" s="141"/>
      <c r="F73" s="110"/>
      <c r="G73" s="114"/>
      <c r="H73" s="114"/>
      <c r="I73" s="115"/>
      <c r="J73" s="1"/>
      <c r="K73" s="1"/>
      <c r="L73" s="1"/>
    </row>
    <row r="74" spans="1:12" s="88" customFormat="1" ht="90">
      <c r="A74" s="140" t="s">
        <v>128</v>
      </c>
      <c r="B74" s="146" t="s">
        <v>151</v>
      </c>
      <c r="C74" s="102" t="s">
        <v>113</v>
      </c>
      <c r="D74" s="137">
        <v>94.123199999999997</v>
      </c>
      <c r="E74" s="141"/>
      <c r="F74" s="110"/>
      <c r="G74" s="114"/>
      <c r="H74" s="114"/>
      <c r="I74" s="115"/>
      <c r="J74" s="1"/>
      <c r="K74" s="1"/>
      <c r="L74" s="1"/>
    </row>
    <row r="75" spans="1:12" s="88" customFormat="1">
      <c r="A75" s="140">
        <v>5.3</v>
      </c>
      <c r="B75" s="148" t="s">
        <v>152</v>
      </c>
      <c r="C75" s="102"/>
      <c r="D75" s="137">
        <v>0</v>
      </c>
      <c r="E75" s="141"/>
      <c r="F75" s="110"/>
      <c r="G75" s="114"/>
      <c r="H75" s="114"/>
      <c r="I75" s="115"/>
      <c r="J75" s="1"/>
      <c r="K75" s="1"/>
      <c r="L75" s="1"/>
    </row>
    <row r="76" spans="1:12" s="88" customFormat="1" ht="90">
      <c r="A76" s="140"/>
      <c r="B76" s="143" t="s">
        <v>153</v>
      </c>
      <c r="C76" s="102" t="s">
        <v>154</v>
      </c>
      <c r="D76" s="137">
        <v>88</v>
      </c>
      <c r="E76" s="141"/>
      <c r="F76" s="110"/>
      <c r="G76" s="114"/>
      <c r="H76" s="114"/>
      <c r="I76" s="115"/>
      <c r="J76" s="1"/>
      <c r="K76" s="1"/>
      <c r="L76" s="1"/>
    </row>
    <row r="77" spans="1:12" s="88" customFormat="1" ht="75">
      <c r="A77" s="140">
        <v>5.4</v>
      </c>
      <c r="B77" s="143" t="s">
        <v>155</v>
      </c>
      <c r="C77" s="102" t="s">
        <v>154</v>
      </c>
      <c r="D77" s="137">
        <v>173</v>
      </c>
      <c r="E77" s="141"/>
      <c r="F77" s="110"/>
      <c r="G77" s="114"/>
      <c r="H77" s="114"/>
      <c r="I77" s="115"/>
      <c r="J77" s="1"/>
      <c r="K77" s="1"/>
      <c r="L77" s="1"/>
    </row>
    <row r="78" spans="1:12" s="88" customFormat="1" ht="75">
      <c r="A78" s="140">
        <v>5.5</v>
      </c>
      <c r="B78" s="143" t="s">
        <v>155</v>
      </c>
      <c r="C78" s="102" t="s">
        <v>113</v>
      </c>
      <c r="D78" s="137">
        <v>2.7</v>
      </c>
      <c r="E78" s="141"/>
      <c r="F78" s="110"/>
      <c r="G78" s="114"/>
      <c r="H78" s="114"/>
      <c r="I78" s="115"/>
      <c r="J78" s="1"/>
      <c r="K78" s="1"/>
      <c r="L78" s="1"/>
    </row>
    <row r="79" spans="1:12" s="88" customFormat="1" ht="75">
      <c r="A79" s="140">
        <v>5.6</v>
      </c>
      <c r="B79" s="143" t="s">
        <v>150</v>
      </c>
      <c r="C79" s="102" t="s">
        <v>113</v>
      </c>
      <c r="D79" s="137">
        <v>56</v>
      </c>
      <c r="E79" s="141"/>
      <c r="F79" s="110"/>
      <c r="G79" s="114"/>
      <c r="H79" s="114"/>
      <c r="I79" s="115"/>
      <c r="J79" s="1"/>
      <c r="K79" s="1"/>
      <c r="L79" s="1"/>
    </row>
    <row r="80" spans="1:12" s="88" customFormat="1">
      <c r="A80" s="149">
        <v>6</v>
      </c>
      <c r="B80" s="136" t="s">
        <v>156</v>
      </c>
      <c r="C80" s="102"/>
      <c r="D80" s="137">
        <v>0</v>
      </c>
      <c r="E80" s="141"/>
      <c r="F80" s="110"/>
      <c r="G80" s="114"/>
      <c r="H80" s="114"/>
      <c r="I80" s="115"/>
      <c r="J80" s="1"/>
      <c r="K80" s="1"/>
      <c r="L80" s="1"/>
    </row>
    <row r="81" spans="1:12" s="88" customFormat="1">
      <c r="A81" s="145">
        <v>6.1</v>
      </c>
      <c r="B81" s="136" t="s">
        <v>157</v>
      </c>
      <c r="C81" s="102"/>
      <c r="D81" s="137">
        <v>0</v>
      </c>
      <c r="E81" s="141"/>
      <c r="F81" s="110"/>
      <c r="G81" s="114"/>
      <c r="H81" s="114"/>
      <c r="I81" s="115"/>
      <c r="J81" s="1"/>
      <c r="K81" s="1"/>
      <c r="L81" s="1"/>
    </row>
    <row r="82" spans="1:12" s="88" customFormat="1" ht="255">
      <c r="A82" s="140"/>
      <c r="B82" s="143" t="s">
        <v>158</v>
      </c>
      <c r="C82" s="102" t="s">
        <v>159</v>
      </c>
      <c r="D82" s="137">
        <v>15871</v>
      </c>
      <c r="E82" s="141"/>
      <c r="F82" s="110"/>
      <c r="G82" s="114"/>
      <c r="H82" s="114"/>
      <c r="I82" s="115"/>
      <c r="J82" s="1"/>
      <c r="K82" s="1"/>
      <c r="L82" s="1"/>
    </row>
    <row r="83" spans="1:12" s="88" customFormat="1">
      <c r="A83" s="140">
        <v>6.2</v>
      </c>
      <c r="B83" s="136" t="s">
        <v>160</v>
      </c>
      <c r="C83" s="102"/>
      <c r="D83" s="137">
        <v>0</v>
      </c>
      <c r="E83" s="141"/>
      <c r="F83" s="110"/>
      <c r="G83" s="114"/>
      <c r="H83" s="114"/>
      <c r="I83" s="115"/>
      <c r="J83" s="1"/>
      <c r="K83" s="1"/>
      <c r="L83" s="1"/>
    </row>
    <row r="84" spans="1:12" s="88" customFormat="1" ht="210">
      <c r="A84" s="140"/>
      <c r="B84" s="143" t="s">
        <v>161</v>
      </c>
      <c r="C84" s="102" t="s">
        <v>113</v>
      </c>
      <c r="D84" s="137">
        <v>707.62265000000002</v>
      </c>
      <c r="E84" s="141"/>
      <c r="F84" s="110"/>
      <c r="G84" s="114"/>
      <c r="H84" s="114"/>
      <c r="I84" s="115"/>
      <c r="J84" s="1"/>
      <c r="K84" s="1"/>
      <c r="L84" s="1"/>
    </row>
    <row r="85" spans="1:12" s="88" customFormat="1">
      <c r="A85" s="140">
        <v>6.3</v>
      </c>
      <c r="B85" s="136" t="s">
        <v>162</v>
      </c>
      <c r="C85" s="102"/>
      <c r="D85" s="137">
        <v>0</v>
      </c>
      <c r="E85" s="141"/>
      <c r="F85" s="110"/>
      <c r="G85" s="114"/>
      <c r="H85" s="114"/>
      <c r="I85" s="115"/>
      <c r="J85" s="1"/>
      <c r="K85" s="1"/>
      <c r="L85" s="1"/>
    </row>
    <row r="86" spans="1:12" s="88" customFormat="1" ht="75">
      <c r="A86" s="140"/>
      <c r="B86" s="143" t="s">
        <v>163</v>
      </c>
      <c r="C86" s="102" t="s">
        <v>139</v>
      </c>
      <c r="D86" s="137">
        <v>55.5</v>
      </c>
      <c r="E86" s="141"/>
      <c r="F86" s="110"/>
      <c r="G86" s="114"/>
      <c r="H86" s="114"/>
      <c r="I86" s="115"/>
      <c r="J86" s="1"/>
      <c r="K86" s="1"/>
      <c r="L86" s="1"/>
    </row>
    <row r="87" spans="1:12" s="88" customFormat="1">
      <c r="A87" s="140">
        <v>6.3999999999999995</v>
      </c>
      <c r="B87" s="136" t="s">
        <v>164</v>
      </c>
      <c r="C87" s="102"/>
      <c r="D87" s="137">
        <v>0</v>
      </c>
      <c r="E87" s="141"/>
      <c r="F87" s="110"/>
      <c r="G87" s="114"/>
      <c r="H87" s="114"/>
      <c r="I87" s="115"/>
      <c r="J87" s="1"/>
      <c r="K87" s="1"/>
      <c r="L87" s="1"/>
    </row>
    <row r="88" spans="1:12" s="88" customFormat="1" ht="105">
      <c r="A88" s="140"/>
      <c r="B88" s="143" t="s">
        <v>165</v>
      </c>
      <c r="C88" s="102" t="s">
        <v>98</v>
      </c>
      <c r="D88" s="137">
        <v>658.13776710000002</v>
      </c>
      <c r="E88" s="141"/>
      <c r="F88" s="110"/>
      <c r="G88" s="114"/>
      <c r="H88" s="114"/>
      <c r="I88" s="115"/>
      <c r="J88" s="1"/>
      <c r="K88" s="1"/>
      <c r="L88" s="1"/>
    </row>
    <row r="89" spans="1:12" s="88" customFormat="1">
      <c r="A89" s="140">
        <v>6.5</v>
      </c>
      <c r="B89" s="136" t="s">
        <v>166</v>
      </c>
      <c r="C89" s="102"/>
      <c r="D89" s="137">
        <v>0</v>
      </c>
      <c r="E89" s="141"/>
      <c r="F89" s="110"/>
      <c r="G89" s="114"/>
      <c r="H89" s="114"/>
      <c r="I89" s="115"/>
      <c r="J89" s="1"/>
      <c r="K89" s="1"/>
      <c r="L89" s="1"/>
    </row>
    <row r="90" spans="1:12" s="88" customFormat="1" ht="255">
      <c r="A90" s="140"/>
      <c r="B90" s="143" t="s">
        <v>167</v>
      </c>
      <c r="C90" s="102" t="s">
        <v>98</v>
      </c>
      <c r="D90" s="137">
        <v>11596.735687999999</v>
      </c>
      <c r="E90" s="141"/>
      <c r="F90" s="110"/>
      <c r="G90" s="114"/>
      <c r="H90" s="114"/>
      <c r="I90" s="115"/>
      <c r="J90" s="1"/>
      <c r="K90" s="1"/>
      <c r="L90" s="1"/>
    </row>
    <row r="91" spans="1:12" s="88" customFormat="1">
      <c r="A91" s="140">
        <v>7</v>
      </c>
      <c r="B91" s="136" t="s">
        <v>168</v>
      </c>
      <c r="C91" s="102"/>
      <c r="D91" s="137">
        <v>0</v>
      </c>
      <c r="E91" s="141"/>
      <c r="F91" s="110"/>
      <c r="G91" s="114"/>
      <c r="H91" s="114"/>
      <c r="I91" s="115"/>
      <c r="J91" s="1"/>
      <c r="K91" s="1"/>
      <c r="L91" s="1"/>
    </row>
    <row r="92" spans="1:12" s="88" customFormat="1">
      <c r="A92" s="140">
        <v>7.1</v>
      </c>
      <c r="B92" s="136" t="s">
        <v>169</v>
      </c>
      <c r="C92" s="102"/>
      <c r="D92" s="137">
        <v>0</v>
      </c>
      <c r="E92" s="141"/>
      <c r="F92" s="110"/>
      <c r="G92" s="114"/>
      <c r="H92" s="114"/>
      <c r="I92" s="115"/>
      <c r="J92" s="1"/>
      <c r="K92" s="1"/>
      <c r="L92" s="1"/>
    </row>
    <row r="93" spans="1:12" s="88" customFormat="1">
      <c r="A93" s="140" t="s">
        <v>170</v>
      </c>
      <c r="B93" s="136" t="s">
        <v>171</v>
      </c>
      <c r="C93" s="102"/>
      <c r="D93" s="137">
        <v>0</v>
      </c>
      <c r="E93" s="141"/>
      <c r="F93" s="110"/>
      <c r="G93" s="114"/>
      <c r="H93" s="114"/>
      <c r="I93" s="115"/>
      <c r="J93" s="1"/>
      <c r="K93" s="1"/>
      <c r="L93" s="1"/>
    </row>
    <row r="94" spans="1:12" s="88" customFormat="1" ht="240">
      <c r="A94" s="140"/>
      <c r="B94" s="143" t="s">
        <v>172</v>
      </c>
      <c r="C94" s="102" t="s">
        <v>113</v>
      </c>
      <c r="D94" s="137">
        <v>2380.3370000000004</v>
      </c>
      <c r="E94" s="141"/>
      <c r="F94" s="110"/>
      <c r="G94" s="114"/>
      <c r="H94" s="114"/>
      <c r="I94" s="115"/>
      <c r="J94" s="1"/>
      <c r="K94" s="1"/>
      <c r="L94" s="1"/>
    </row>
    <row r="95" spans="1:12" s="88" customFormat="1">
      <c r="A95" s="140" t="s">
        <v>173</v>
      </c>
      <c r="B95" s="136" t="s">
        <v>174</v>
      </c>
      <c r="C95" s="102"/>
      <c r="D95" s="137">
        <v>0</v>
      </c>
      <c r="E95" s="141"/>
      <c r="F95" s="110"/>
      <c r="G95" s="114"/>
      <c r="H95" s="114"/>
      <c r="I95" s="115"/>
      <c r="J95" s="1"/>
      <c r="K95" s="1"/>
      <c r="L95" s="1"/>
    </row>
    <row r="96" spans="1:12" s="88" customFormat="1" ht="90">
      <c r="A96" s="140"/>
      <c r="B96" s="143" t="s">
        <v>175</v>
      </c>
      <c r="C96" s="102" t="s">
        <v>113</v>
      </c>
      <c r="D96" s="137">
        <v>11.88</v>
      </c>
      <c r="E96" s="141"/>
      <c r="F96" s="110"/>
      <c r="G96" s="114"/>
      <c r="H96" s="114"/>
      <c r="I96" s="115"/>
      <c r="J96" s="1"/>
      <c r="K96" s="1"/>
      <c r="L96" s="1"/>
    </row>
    <row r="97" spans="1:12" s="88" customFormat="1">
      <c r="A97" s="140" t="s">
        <v>176</v>
      </c>
      <c r="B97" s="136" t="s">
        <v>177</v>
      </c>
      <c r="C97" s="102"/>
      <c r="D97" s="137">
        <v>0</v>
      </c>
      <c r="E97" s="141"/>
      <c r="F97" s="110"/>
      <c r="G97" s="114"/>
      <c r="H97" s="114"/>
      <c r="I97" s="115"/>
      <c r="J97" s="1"/>
      <c r="K97" s="1"/>
      <c r="L97" s="1"/>
    </row>
    <row r="98" spans="1:12" s="88" customFormat="1" ht="105">
      <c r="A98" s="140"/>
      <c r="B98" s="143" t="s">
        <v>178</v>
      </c>
      <c r="C98" s="102" t="s">
        <v>113</v>
      </c>
      <c r="D98" s="137">
        <v>67.62</v>
      </c>
      <c r="E98" s="141"/>
      <c r="F98" s="110"/>
      <c r="G98" s="114"/>
      <c r="H98" s="114"/>
      <c r="I98" s="115"/>
      <c r="J98" s="1"/>
      <c r="K98" s="1"/>
      <c r="L98" s="1"/>
    </row>
    <row r="99" spans="1:12" s="88" customFormat="1">
      <c r="A99" s="140" t="s">
        <v>179</v>
      </c>
      <c r="B99" s="136" t="s">
        <v>180</v>
      </c>
      <c r="C99" s="102"/>
      <c r="D99" s="137">
        <v>0</v>
      </c>
      <c r="E99" s="141"/>
      <c r="F99" s="110"/>
      <c r="G99" s="114"/>
      <c r="H99" s="114"/>
      <c r="I99" s="115"/>
      <c r="J99" s="1"/>
      <c r="K99" s="1"/>
      <c r="L99" s="1"/>
    </row>
    <row r="100" spans="1:12" s="88" customFormat="1" ht="120">
      <c r="A100" s="140"/>
      <c r="B100" s="143" t="s">
        <v>181</v>
      </c>
      <c r="C100" s="102" t="s">
        <v>113</v>
      </c>
      <c r="D100" s="137">
        <v>24.880000000000003</v>
      </c>
      <c r="E100" s="141"/>
      <c r="F100" s="110"/>
      <c r="G100" s="114"/>
      <c r="H100" s="114"/>
      <c r="I100" s="115"/>
      <c r="J100" s="1"/>
      <c r="K100" s="1"/>
      <c r="L100" s="1"/>
    </row>
    <row r="101" spans="1:12" s="88" customFormat="1">
      <c r="A101" s="140" t="s">
        <v>182</v>
      </c>
      <c r="B101" s="136" t="s">
        <v>183</v>
      </c>
      <c r="C101" s="102"/>
      <c r="D101" s="137">
        <v>0</v>
      </c>
      <c r="E101" s="141"/>
      <c r="F101" s="110"/>
      <c r="G101" s="114"/>
      <c r="H101" s="114"/>
      <c r="I101" s="115"/>
      <c r="J101" s="1"/>
      <c r="K101" s="1"/>
      <c r="L101" s="1"/>
    </row>
    <row r="102" spans="1:12" s="88" customFormat="1" ht="195">
      <c r="A102" s="140"/>
      <c r="B102" s="143" t="s">
        <v>184</v>
      </c>
      <c r="C102" s="102" t="s">
        <v>113</v>
      </c>
      <c r="D102" s="137">
        <v>547.42364499999996</v>
      </c>
      <c r="E102" s="141"/>
      <c r="F102" s="110"/>
      <c r="G102" s="114"/>
      <c r="H102" s="114"/>
      <c r="I102" s="115"/>
      <c r="J102" s="1"/>
      <c r="K102" s="1"/>
      <c r="L102" s="1"/>
    </row>
    <row r="103" spans="1:12" s="88" customFormat="1">
      <c r="A103" s="140" t="s">
        <v>185</v>
      </c>
      <c r="B103" s="136" t="s">
        <v>186</v>
      </c>
      <c r="C103" s="102"/>
      <c r="D103" s="137">
        <v>0</v>
      </c>
      <c r="E103" s="141"/>
      <c r="F103" s="110"/>
      <c r="G103" s="114"/>
      <c r="H103" s="114"/>
      <c r="I103" s="115"/>
      <c r="J103" s="1"/>
      <c r="K103" s="1"/>
      <c r="L103" s="1"/>
    </row>
    <row r="104" spans="1:12" s="88" customFormat="1" ht="210">
      <c r="A104" s="140"/>
      <c r="B104" s="142" t="s">
        <v>187</v>
      </c>
      <c r="C104" s="102" t="s">
        <v>113</v>
      </c>
      <c r="D104" s="137">
        <v>1040.8820000000001</v>
      </c>
      <c r="E104" s="141"/>
      <c r="F104" s="110"/>
      <c r="G104" s="114"/>
      <c r="H104" s="114"/>
      <c r="I104" s="115"/>
      <c r="J104" s="1"/>
      <c r="K104" s="1"/>
      <c r="L104" s="1"/>
    </row>
    <row r="105" spans="1:12" s="90" customFormat="1" ht="24.75" customHeight="1">
      <c r="A105" s="140" t="s">
        <v>192</v>
      </c>
      <c r="B105" s="136" t="s">
        <v>188</v>
      </c>
      <c r="C105" s="102"/>
      <c r="D105" s="137">
        <v>0</v>
      </c>
      <c r="E105" s="141"/>
      <c r="F105" s="110"/>
      <c r="G105" s="12"/>
      <c r="H105" s="108"/>
      <c r="I105" s="46"/>
      <c r="J105" s="47"/>
      <c r="K105" s="20"/>
      <c r="L105" s="20"/>
    </row>
    <row r="106" spans="1:12" s="90" customFormat="1" ht="24.75" customHeight="1">
      <c r="A106" s="140"/>
      <c r="B106" s="143" t="s">
        <v>189</v>
      </c>
      <c r="C106" s="102" t="s">
        <v>113</v>
      </c>
      <c r="D106" s="137">
        <v>3408.7356450000007</v>
      </c>
      <c r="E106" s="141"/>
      <c r="F106" s="110"/>
      <c r="G106" s="12"/>
      <c r="H106" s="108"/>
      <c r="I106" s="46"/>
      <c r="J106" s="47"/>
      <c r="K106" s="20"/>
      <c r="L106" s="20"/>
    </row>
    <row r="107" spans="1:12" s="90" customFormat="1">
      <c r="A107" s="140" t="s">
        <v>229</v>
      </c>
      <c r="B107" s="136" t="s">
        <v>190</v>
      </c>
      <c r="C107" s="102"/>
      <c r="D107" s="137">
        <v>0</v>
      </c>
      <c r="E107" s="141"/>
      <c r="F107" s="110"/>
      <c r="G107" s="12"/>
      <c r="H107" s="108"/>
      <c r="I107" s="46"/>
      <c r="J107" s="47"/>
      <c r="K107" s="20"/>
      <c r="L107" s="20"/>
    </row>
    <row r="108" spans="1:12" s="90" customFormat="1" ht="45" customHeight="1">
      <c r="A108" s="140"/>
      <c r="B108" s="142" t="s">
        <v>191</v>
      </c>
      <c r="C108" s="102" t="s">
        <v>113</v>
      </c>
      <c r="D108" s="137">
        <v>1051.182</v>
      </c>
      <c r="E108" s="141"/>
      <c r="F108" s="110"/>
      <c r="G108" s="18"/>
      <c r="H108" s="108"/>
      <c r="I108" s="46"/>
      <c r="J108" s="47"/>
      <c r="K108" s="20"/>
      <c r="L108" s="20"/>
    </row>
    <row r="109" spans="1:12" s="91" customFormat="1">
      <c r="A109" s="140" t="s">
        <v>230</v>
      </c>
      <c r="B109" s="136" t="s">
        <v>63</v>
      </c>
      <c r="C109" s="102"/>
      <c r="D109" s="137">
        <v>0</v>
      </c>
      <c r="E109" s="141"/>
      <c r="F109" s="110"/>
      <c r="G109" s="12"/>
      <c r="H109" s="52"/>
      <c r="I109" s="84"/>
      <c r="J109" s="85"/>
      <c r="K109" s="14"/>
      <c r="L109" s="14"/>
    </row>
    <row r="110" spans="1:12" s="90" customFormat="1" ht="120">
      <c r="A110" s="140"/>
      <c r="B110" s="143" t="s">
        <v>193</v>
      </c>
      <c r="C110" s="102" t="s">
        <v>113</v>
      </c>
      <c r="D110" s="137">
        <v>580.8605</v>
      </c>
      <c r="E110" s="141"/>
      <c r="F110" s="110"/>
      <c r="G110" s="12"/>
      <c r="H110" s="108"/>
      <c r="I110" s="46"/>
      <c r="J110" s="47"/>
      <c r="K110" s="20"/>
      <c r="L110" s="20"/>
    </row>
    <row r="111" spans="1:12" s="90" customFormat="1" ht="90">
      <c r="A111" s="140" t="s">
        <v>360</v>
      </c>
      <c r="B111" s="143" t="s">
        <v>194</v>
      </c>
      <c r="C111" s="102" t="s">
        <v>113</v>
      </c>
      <c r="D111" s="137">
        <v>135</v>
      </c>
      <c r="E111" s="141"/>
      <c r="F111" s="110"/>
      <c r="G111" s="12"/>
      <c r="H111" s="108"/>
      <c r="I111" s="46"/>
      <c r="J111" s="47"/>
      <c r="K111" s="20"/>
      <c r="L111" s="20"/>
    </row>
    <row r="112" spans="1:12" s="90" customFormat="1" ht="375">
      <c r="A112" s="150">
        <v>8.1</v>
      </c>
      <c r="B112" s="143" t="s">
        <v>195</v>
      </c>
      <c r="C112" s="102" t="s">
        <v>113</v>
      </c>
      <c r="D112" s="137">
        <v>548.1</v>
      </c>
      <c r="E112" s="141"/>
      <c r="F112" s="110"/>
      <c r="G112" s="12"/>
      <c r="H112" s="108"/>
      <c r="I112" s="46"/>
      <c r="J112" s="47"/>
      <c r="K112" s="20"/>
      <c r="L112" s="20"/>
    </row>
    <row r="113" spans="1:12" s="90" customFormat="1" ht="46.5" customHeight="1">
      <c r="A113" s="140">
        <v>8.1999999999999993</v>
      </c>
      <c r="B113" s="136" t="s">
        <v>196</v>
      </c>
      <c r="C113" s="102"/>
      <c r="D113" s="137">
        <v>0</v>
      </c>
      <c r="E113" s="141"/>
      <c r="F113" s="110"/>
      <c r="G113" s="12"/>
      <c r="H113" s="108"/>
      <c r="I113" s="46"/>
      <c r="J113" s="47"/>
      <c r="K113" s="20"/>
      <c r="L113" s="20"/>
    </row>
    <row r="114" spans="1:12" s="90" customFormat="1" ht="46.5" customHeight="1">
      <c r="A114" s="140"/>
      <c r="B114" s="143" t="s">
        <v>197</v>
      </c>
      <c r="C114" s="102" t="s">
        <v>198</v>
      </c>
      <c r="D114" s="137">
        <v>2257.6023580000005</v>
      </c>
      <c r="E114" s="141"/>
      <c r="F114" s="110"/>
      <c r="G114" s="12"/>
      <c r="H114" s="108"/>
      <c r="I114" s="46"/>
      <c r="J114" s="47"/>
      <c r="K114" s="20"/>
      <c r="L114" s="20"/>
    </row>
    <row r="115" spans="1:12" s="91" customFormat="1" ht="46.5" customHeight="1">
      <c r="A115" s="140">
        <v>8.3000000000000007</v>
      </c>
      <c r="B115" s="136" t="s">
        <v>199</v>
      </c>
      <c r="C115" s="102"/>
      <c r="D115" s="137">
        <v>0</v>
      </c>
      <c r="E115" s="141"/>
      <c r="F115" s="110"/>
      <c r="G115" s="12"/>
      <c r="H115" s="52"/>
      <c r="I115" s="13"/>
      <c r="J115" s="14"/>
      <c r="K115" s="14"/>
      <c r="L115" s="14"/>
    </row>
    <row r="116" spans="1:12" s="90" customFormat="1" ht="46.5" customHeight="1">
      <c r="A116" s="140"/>
      <c r="B116" s="143" t="s">
        <v>200</v>
      </c>
      <c r="C116" s="102" t="s">
        <v>113</v>
      </c>
      <c r="D116" s="137">
        <v>105.889</v>
      </c>
      <c r="E116" s="141"/>
      <c r="F116" s="110"/>
      <c r="G116" s="18"/>
      <c r="H116" s="108"/>
      <c r="I116" s="19"/>
      <c r="J116" s="20"/>
      <c r="K116" s="20"/>
      <c r="L116" s="20"/>
    </row>
    <row r="117" spans="1:12" s="90" customFormat="1" ht="45.75" customHeight="1">
      <c r="A117" s="100">
        <v>8.4</v>
      </c>
      <c r="B117" s="143" t="s">
        <v>202</v>
      </c>
      <c r="C117" s="102" t="s">
        <v>113</v>
      </c>
      <c r="D117" s="137">
        <v>150</v>
      </c>
      <c r="E117" s="141"/>
      <c r="F117" s="110"/>
      <c r="G117" s="22"/>
      <c r="H117" s="22"/>
      <c r="I117" s="20"/>
      <c r="J117" s="20"/>
      <c r="K117" s="20"/>
      <c r="L117" s="20"/>
    </row>
    <row r="118" spans="1:12" s="90" customFormat="1" ht="45.75" customHeight="1">
      <c r="A118" s="100">
        <v>8.5</v>
      </c>
      <c r="B118" s="101" t="s">
        <v>207</v>
      </c>
      <c r="C118" s="102"/>
      <c r="D118" s="137">
        <v>0</v>
      </c>
      <c r="E118" s="141"/>
      <c r="F118" s="110"/>
      <c r="G118" s="22"/>
      <c r="H118" s="22"/>
      <c r="I118" s="20"/>
      <c r="J118" s="20"/>
      <c r="K118" s="20"/>
      <c r="L118" s="20"/>
    </row>
    <row r="119" spans="1:12" s="90" customFormat="1" ht="45.75" customHeight="1">
      <c r="A119" s="100"/>
      <c r="B119" s="143" t="s">
        <v>208</v>
      </c>
      <c r="C119" s="102" t="s">
        <v>209</v>
      </c>
      <c r="D119" s="137">
        <v>2</v>
      </c>
      <c r="E119" s="141"/>
      <c r="F119" s="110"/>
      <c r="G119" s="22"/>
      <c r="H119" s="22"/>
      <c r="I119" s="20"/>
      <c r="J119" s="20"/>
      <c r="K119" s="20"/>
      <c r="L119" s="20"/>
    </row>
    <row r="120" spans="1:12" s="106" customFormat="1" ht="15.75" customHeight="1">
      <c r="A120" s="96">
        <v>8.6999999999999993</v>
      </c>
      <c r="B120" s="97" t="s">
        <v>203</v>
      </c>
      <c r="C120" s="93"/>
      <c r="D120" s="105">
        <v>0</v>
      </c>
      <c r="E120" s="94"/>
      <c r="F120" s="110"/>
    </row>
    <row r="121" spans="1:12" s="106" customFormat="1" ht="51.6" customHeight="1">
      <c r="A121" s="96"/>
      <c r="B121" s="95" t="s">
        <v>204</v>
      </c>
      <c r="C121" s="93" t="s">
        <v>99</v>
      </c>
      <c r="D121" s="105">
        <v>27</v>
      </c>
      <c r="E121" s="94"/>
      <c r="F121" s="110"/>
    </row>
    <row r="122" spans="1:12" s="106" customFormat="1" ht="15.75" customHeight="1">
      <c r="A122" s="96">
        <v>8.8000000000000007</v>
      </c>
      <c r="B122" s="97" t="s">
        <v>205</v>
      </c>
      <c r="C122" s="93"/>
      <c r="D122" s="105">
        <v>0</v>
      </c>
      <c r="E122" s="94"/>
      <c r="F122" s="110"/>
    </row>
    <row r="123" spans="1:12" s="106" customFormat="1" ht="30" customHeight="1">
      <c r="A123" s="96"/>
      <c r="B123" s="95" t="s">
        <v>206</v>
      </c>
      <c r="C123" s="93" t="s">
        <v>113</v>
      </c>
      <c r="D123" s="105">
        <v>10.89</v>
      </c>
      <c r="E123" s="94"/>
      <c r="F123" s="110"/>
    </row>
    <row r="124" spans="1:12" s="90" customFormat="1" ht="45.75" customHeight="1">
      <c r="A124" s="151">
        <v>8.9</v>
      </c>
      <c r="B124" s="143" t="s">
        <v>245</v>
      </c>
      <c r="C124" s="102" t="s">
        <v>210</v>
      </c>
      <c r="D124" s="152">
        <v>9</v>
      </c>
      <c r="E124" s="141"/>
      <c r="F124" s="110"/>
      <c r="G124" s="22"/>
      <c r="H124" s="22"/>
      <c r="I124" s="20"/>
      <c r="J124" s="20"/>
      <c r="K124" s="20"/>
      <c r="L124" s="20"/>
    </row>
    <row r="125" spans="1:12" s="92" customFormat="1" ht="34.5" customHeight="1">
      <c r="A125" s="108"/>
      <c r="B125" s="11" t="s">
        <v>29</v>
      </c>
      <c r="C125" s="16"/>
      <c r="D125" s="17"/>
      <c r="E125" s="18"/>
      <c r="F125" s="12"/>
      <c r="G125" s="12"/>
      <c r="H125" s="52"/>
      <c r="I125" s="50"/>
      <c r="J125" s="51"/>
      <c r="K125" s="51"/>
      <c r="L125" s="51"/>
    </row>
    <row r="126" spans="1:12" s="92" customFormat="1">
      <c r="A126" s="52" t="s">
        <v>28</v>
      </c>
      <c r="B126" s="119" t="s">
        <v>30</v>
      </c>
      <c r="C126" s="16"/>
      <c r="D126" s="17"/>
      <c r="E126" s="18"/>
      <c r="F126" s="12"/>
      <c r="G126" s="12"/>
      <c r="H126" s="52"/>
      <c r="I126" s="50"/>
      <c r="J126" s="51"/>
      <c r="K126" s="51"/>
      <c r="L126" s="51"/>
    </row>
    <row r="127" spans="1:12" s="92" customFormat="1">
      <c r="A127" s="153" t="s">
        <v>27</v>
      </c>
      <c r="B127" s="154" t="s">
        <v>270</v>
      </c>
      <c r="C127" s="120"/>
      <c r="D127" s="17"/>
      <c r="E127" s="18"/>
      <c r="F127" s="12"/>
      <c r="G127" s="12"/>
      <c r="H127" s="52"/>
      <c r="I127" s="50"/>
      <c r="J127" s="51"/>
      <c r="K127" s="51"/>
      <c r="L127" s="51"/>
    </row>
    <row r="128" spans="1:12" ht="71.25">
      <c r="A128" s="155">
        <v>1</v>
      </c>
      <c r="B128" s="156" t="s">
        <v>231</v>
      </c>
      <c r="C128" s="120"/>
      <c r="D128" s="109"/>
      <c r="E128" s="121"/>
      <c r="F128" s="110"/>
      <c r="G128" s="157"/>
      <c r="H128" s="157"/>
      <c r="I128" s="117"/>
    </row>
    <row r="129" spans="1:9" ht="30">
      <c r="A129" s="118"/>
      <c r="B129" s="158" t="s">
        <v>232</v>
      </c>
      <c r="C129" s="118" t="s">
        <v>100</v>
      </c>
      <c r="D129" s="18">
        <v>6</v>
      </c>
      <c r="E129" s="18"/>
      <c r="F129" s="110"/>
      <c r="G129" s="157"/>
      <c r="H129" s="157"/>
      <c r="I129" s="117"/>
    </row>
    <row r="130" spans="1:9" ht="99.75">
      <c r="A130" s="155">
        <v>2</v>
      </c>
      <c r="B130" s="156" t="s">
        <v>235</v>
      </c>
      <c r="C130" s="120"/>
      <c r="D130" s="8"/>
      <c r="E130" s="21"/>
      <c r="F130" s="110"/>
      <c r="G130" s="157"/>
      <c r="H130" s="157"/>
      <c r="I130" s="117"/>
    </row>
    <row r="131" spans="1:9" ht="45">
      <c r="A131" s="118">
        <v>2.1</v>
      </c>
      <c r="B131" s="158" t="s">
        <v>236</v>
      </c>
      <c r="C131" s="118" t="s">
        <v>100</v>
      </c>
      <c r="D131" s="8">
        <v>12</v>
      </c>
      <c r="E131" s="21"/>
      <c r="F131" s="110"/>
      <c r="G131" s="157"/>
      <c r="H131" s="157"/>
      <c r="I131" s="117"/>
    </row>
    <row r="132" spans="1:9" ht="42.75">
      <c r="A132" s="159">
        <v>3</v>
      </c>
      <c r="B132" s="156" t="s">
        <v>238</v>
      </c>
      <c r="C132" s="118"/>
      <c r="D132" s="44"/>
      <c r="E132" s="23"/>
      <c r="F132" s="110"/>
      <c r="G132" s="157"/>
      <c r="H132" s="157"/>
      <c r="I132" s="117"/>
    </row>
    <row r="133" spans="1:9" ht="45">
      <c r="A133" s="159">
        <v>3.1</v>
      </c>
      <c r="B133" s="158" t="s">
        <v>238</v>
      </c>
      <c r="C133" s="118" t="s">
        <v>101</v>
      </c>
      <c r="D133" s="8">
        <v>2</v>
      </c>
      <c r="E133" s="21"/>
      <c r="F133" s="110"/>
      <c r="G133" s="157"/>
      <c r="H133" s="157"/>
      <c r="I133" s="117"/>
    </row>
    <row r="134" spans="1:9" ht="45">
      <c r="A134" s="159">
        <v>3.2</v>
      </c>
      <c r="B134" s="158" t="s">
        <v>239</v>
      </c>
      <c r="C134" s="118" t="s">
        <v>101</v>
      </c>
      <c r="D134" s="8">
        <v>8</v>
      </c>
      <c r="E134" s="21"/>
      <c r="F134" s="110"/>
      <c r="G134" s="157"/>
      <c r="H134" s="157"/>
      <c r="I134" s="117"/>
    </row>
    <row r="135" spans="1:9" ht="57">
      <c r="A135" s="118">
        <v>4</v>
      </c>
      <c r="B135" s="156" t="s">
        <v>240</v>
      </c>
      <c r="C135" s="120"/>
      <c r="D135" s="8"/>
      <c r="E135" s="23"/>
      <c r="F135" s="110"/>
      <c r="G135" s="157"/>
      <c r="H135" s="157"/>
      <c r="I135" s="117"/>
    </row>
    <row r="136" spans="1:9">
      <c r="A136" s="118">
        <v>4.0999999999999996</v>
      </c>
      <c r="B136" s="158" t="s">
        <v>64</v>
      </c>
      <c r="C136" s="118" t="s">
        <v>52</v>
      </c>
      <c r="D136" s="8">
        <v>33</v>
      </c>
      <c r="E136" s="21"/>
      <c r="F136" s="110"/>
      <c r="G136" s="157"/>
      <c r="H136" s="157"/>
      <c r="I136" s="117"/>
    </row>
    <row r="137" spans="1:9">
      <c r="A137" s="118">
        <v>4.2</v>
      </c>
      <c r="B137" s="158" t="s">
        <v>241</v>
      </c>
      <c r="C137" s="118" t="s">
        <v>52</v>
      </c>
      <c r="D137" s="8">
        <v>8</v>
      </c>
      <c r="E137" s="21"/>
      <c r="F137" s="110"/>
      <c r="G137" s="157"/>
      <c r="H137" s="157"/>
      <c r="I137" s="117"/>
    </row>
    <row r="138" spans="1:9">
      <c r="A138" s="118">
        <v>4.3</v>
      </c>
      <c r="B138" s="160" t="s">
        <v>65</v>
      </c>
      <c r="C138" s="118" t="s">
        <v>52</v>
      </c>
      <c r="D138" s="8">
        <v>23</v>
      </c>
      <c r="E138" s="21"/>
      <c r="F138" s="110"/>
      <c r="G138" s="157"/>
      <c r="H138" s="157"/>
      <c r="I138" s="117"/>
    </row>
    <row r="139" spans="1:9">
      <c r="A139" s="118">
        <v>4.4000000000000004</v>
      </c>
      <c r="B139" s="160" t="s">
        <v>242</v>
      </c>
      <c r="C139" s="118" t="s">
        <v>52</v>
      </c>
      <c r="D139" s="8">
        <v>22</v>
      </c>
      <c r="E139" s="21"/>
      <c r="F139" s="110"/>
      <c r="G139" s="157"/>
      <c r="H139" s="157"/>
      <c r="I139" s="117"/>
    </row>
    <row r="140" spans="1:9">
      <c r="A140" s="118">
        <v>4.5</v>
      </c>
      <c r="B140" s="160" t="s">
        <v>66</v>
      </c>
      <c r="C140" s="118" t="s">
        <v>52</v>
      </c>
      <c r="D140" s="8">
        <v>2</v>
      </c>
      <c r="E140" s="21"/>
      <c r="F140" s="110"/>
      <c r="G140" s="157"/>
      <c r="H140" s="157"/>
      <c r="I140" s="117"/>
    </row>
    <row r="141" spans="1:9" ht="42.75">
      <c r="A141" s="118">
        <v>5</v>
      </c>
      <c r="B141" s="156" t="s">
        <v>243</v>
      </c>
      <c r="C141" s="120"/>
      <c r="D141" s="8"/>
      <c r="E141" s="21"/>
      <c r="F141" s="110"/>
      <c r="G141" s="157"/>
      <c r="H141" s="157"/>
      <c r="I141" s="117"/>
    </row>
    <row r="142" spans="1:9">
      <c r="A142" s="118">
        <v>5.0999999999999996</v>
      </c>
      <c r="B142" s="160" t="s">
        <v>67</v>
      </c>
      <c r="C142" s="118" t="s">
        <v>52</v>
      </c>
      <c r="D142" s="8">
        <v>6</v>
      </c>
      <c r="E142" s="21"/>
      <c r="F142" s="110"/>
      <c r="G142" s="157"/>
      <c r="H142" s="157"/>
      <c r="I142" s="117"/>
    </row>
    <row r="143" spans="1:9">
      <c r="A143" s="118">
        <v>5.2</v>
      </c>
      <c r="B143" s="161" t="s">
        <v>68</v>
      </c>
      <c r="C143" s="118" t="s">
        <v>52</v>
      </c>
      <c r="D143" s="8">
        <v>34</v>
      </c>
      <c r="E143" s="21"/>
      <c r="F143" s="110"/>
      <c r="G143" s="157"/>
      <c r="H143" s="157"/>
      <c r="I143" s="117"/>
    </row>
    <row r="144" spans="1:9">
      <c r="A144" s="118">
        <v>5.3</v>
      </c>
      <c r="B144" s="160" t="s">
        <v>244</v>
      </c>
      <c r="C144" s="118" t="s">
        <v>101</v>
      </c>
      <c r="D144" s="8">
        <v>8</v>
      </c>
      <c r="E144" s="21"/>
      <c r="F144" s="110"/>
      <c r="G144" s="157"/>
      <c r="H144" s="157"/>
      <c r="I144" s="117"/>
    </row>
    <row r="145" spans="1:9">
      <c r="A145" s="118">
        <v>5.4</v>
      </c>
      <c r="B145" s="160" t="s">
        <v>69</v>
      </c>
      <c r="C145" s="118" t="s">
        <v>101</v>
      </c>
      <c r="D145" s="8">
        <v>2</v>
      </c>
      <c r="E145" s="21"/>
      <c r="F145" s="110"/>
      <c r="G145" s="157"/>
      <c r="H145" s="157"/>
      <c r="I145" s="117"/>
    </row>
    <row r="146" spans="1:9">
      <c r="A146" s="118">
        <v>5.5</v>
      </c>
      <c r="B146" s="160" t="s">
        <v>70</v>
      </c>
      <c r="C146" s="118" t="s">
        <v>52</v>
      </c>
      <c r="D146" s="8">
        <v>2</v>
      </c>
      <c r="E146" s="21"/>
      <c r="F146" s="110"/>
      <c r="G146" s="157"/>
      <c r="H146" s="157"/>
      <c r="I146" s="117"/>
    </row>
    <row r="147" spans="1:9">
      <c r="A147" s="118">
        <v>5.6</v>
      </c>
      <c r="B147" s="160" t="s">
        <v>71</v>
      </c>
      <c r="C147" s="118" t="s">
        <v>52</v>
      </c>
      <c r="D147" s="8">
        <v>2</v>
      </c>
      <c r="E147" s="21"/>
      <c r="F147" s="110"/>
      <c r="G147" s="157"/>
      <c r="H147" s="157"/>
      <c r="I147" s="117"/>
    </row>
    <row r="148" spans="1:9">
      <c r="A148" s="155" t="s">
        <v>26</v>
      </c>
      <c r="B148" s="154" t="s">
        <v>72</v>
      </c>
      <c r="C148" s="120"/>
      <c r="D148" s="8"/>
      <c r="E148" s="23"/>
      <c r="F148" s="110"/>
      <c r="G148" s="157"/>
      <c r="H148" s="157"/>
      <c r="I148" s="117"/>
    </row>
    <row r="149" spans="1:9" ht="213.75">
      <c r="A149" s="118">
        <v>6</v>
      </c>
      <c r="B149" s="156" t="s">
        <v>246</v>
      </c>
      <c r="C149" s="120"/>
      <c r="D149" s="44"/>
      <c r="E149" s="23"/>
      <c r="F149" s="110"/>
      <c r="G149" s="157"/>
      <c r="H149" s="157"/>
      <c r="I149" s="117"/>
    </row>
    <row r="150" spans="1:9" ht="45">
      <c r="A150" s="118">
        <v>6.1</v>
      </c>
      <c r="B150" s="162" t="s">
        <v>247</v>
      </c>
      <c r="C150" s="118" t="s">
        <v>99</v>
      </c>
      <c r="D150" s="8">
        <v>6</v>
      </c>
      <c r="E150" s="21"/>
      <c r="F150" s="110"/>
      <c r="G150" s="157"/>
      <c r="H150" s="157"/>
      <c r="I150" s="117"/>
    </row>
    <row r="151" spans="1:9" ht="45">
      <c r="A151" s="118">
        <v>6.2</v>
      </c>
      <c r="B151" s="158" t="s">
        <v>248</v>
      </c>
      <c r="C151" s="118" t="s">
        <v>99</v>
      </c>
      <c r="D151" s="8">
        <v>72</v>
      </c>
      <c r="E151" s="21"/>
      <c r="F151" s="110"/>
      <c r="G151" s="157"/>
      <c r="H151" s="157"/>
      <c r="I151" s="117"/>
    </row>
    <row r="152" spans="1:9" ht="45">
      <c r="A152" s="118">
        <v>6.3</v>
      </c>
      <c r="B152" s="158" t="s">
        <v>249</v>
      </c>
      <c r="C152" s="118" t="s">
        <v>99</v>
      </c>
      <c r="D152" s="8">
        <v>42</v>
      </c>
      <c r="E152" s="21"/>
      <c r="F152" s="110"/>
      <c r="G152" s="157"/>
      <c r="H152" s="157"/>
      <c r="I152" s="117"/>
    </row>
    <row r="153" spans="1:9" ht="57">
      <c r="A153" s="118">
        <v>7</v>
      </c>
      <c r="B153" s="156" t="s">
        <v>250</v>
      </c>
      <c r="C153" s="120"/>
      <c r="D153" s="8"/>
      <c r="E153" s="21"/>
      <c r="F153" s="110"/>
      <c r="G153" s="157"/>
      <c r="H153" s="157"/>
      <c r="I153" s="117"/>
    </row>
    <row r="154" spans="1:9">
      <c r="A154" s="118">
        <v>7.1</v>
      </c>
      <c r="B154" s="158" t="s">
        <v>251</v>
      </c>
      <c r="C154" s="118" t="s">
        <v>102</v>
      </c>
      <c r="D154" s="8">
        <v>24</v>
      </c>
      <c r="E154" s="21"/>
      <c r="F154" s="110"/>
      <c r="G154" s="157"/>
      <c r="H154" s="157"/>
      <c r="I154" s="117"/>
    </row>
    <row r="155" spans="1:9">
      <c r="A155" s="118">
        <v>7.2</v>
      </c>
      <c r="B155" s="160" t="s">
        <v>252</v>
      </c>
      <c r="C155" s="118" t="s">
        <v>102</v>
      </c>
      <c r="D155" s="8">
        <v>4</v>
      </c>
      <c r="E155" s="21"/>
      <c r="F155" s="110"/>
      <c r="G155" s="157"/>
      <c r="H155" s="157"/>
      <c r="I155" s="117"/>
    </row>
    <row r="156" spans="1:9" ht="29.25">
      <c r="A156" s="155" t="s">
        <v>253</v>
      </c>
      <c r="B156" s="154" t="s">
        <v>73</v>
      </c>
      <c r="C156" s="120"/>
      <c r="D156" s="108"/>
      <c r="E156" s="123"/>
      <c r="F156" s="110"/>
      <c r="G156" s="157"/>
      <c r="H156" s="157"/>
      <c r="I156" s="117"/>
    </row>
    <row r="157" spans="1:9" ht="213.75">
      <c r="A157" s="118">
        <v>8</v>
      </c>
      <c r="B157" s="156" t="s">
        <v>254</v>
      </c>
      <c r="C157" s="120"/>
      <c r="D157" s="18"/>
      <c r="E157" s="18"/>
      <c r="F157" s="110"/>
      <c r="G157" s="157"/>
      <c r="H157" s="157"/>
      <c r="I157" s="117"/>
    </row>
    <row r="158" spans="1:9">
      <c r="A158" s="118">
        <v>8.1</v>
      </c>
      <c r="B158" s="160" t="s">
        <v>255</v>
      </c>
      <c r="C158" s="118" t="s">
        <v>99</v>
      </c>
      <c r="D158" s="18">
        <v>21</v>
      </c>
      <c r="E158" s="18"/>
      <c r="F158" s="110"/>
      <c r="G158" s="157"/>
      <c r="H158" s="157"/>
      <c r="I158" s="117"/>
    </row>
    <row r="159" spans="1:9">
      <c r="A159" s="118">
        <v>8.1999999999999993</v>
      </c>
      <c r="B159" s="160" t="s">
        <v>256</v>
      </c>
      <c r="C159" s="118" t="s">
        <v>99</v>
      </c>
      <c r="D159" s="18">
        <v>60</v>
      </c>
      <c r="E159" s="18"/>
      <c r="F159" s="110"/>
      <c r="G159" s="157"/>
      <c r="H159" s="157"/>
      <c r="I159" s="117"/>
    </row>
    <row r="160" spans="1:9">
      <c r="A160" s="118">
        <v>8.3000000000000007</v>
      </c>
      <c r="B160" s="160" t="s">
        <v>257</v>
      </c>
      <c r="C160" s="118" t="s">
        <v>99</v>
      </c>
      <c r="D160" s="18">
        <v>40</v>
      </c>
      <c r="E160" s="18"/>
      <c r="F160" s="110"/>
      <c r="G160" s="157"/>
      <c r="H160" s="157"/>
      <c r="I160" s="117"/>
    </row>
    <row r="161" spans="1:9" ht="57">
      <c r="A161" s="118">
        <v>9</v>
      </c>
      <c r="B161" s="163" t="s">
        <v>258</v>
      </c>
      <c r="C161" s="120"/>
      <c r="D161" s="18"/>
      <c r="E161" s="18"/>
      <c r="F161" s="110"/>
      <c r="G161" s="157"/>
      <c r="H161" s="157"/>
      <c r="I161" s="117"/>
    </row>
    <row r="162" spans="1:9">
      <c r="A162" s="118">
        <v>9.1</v>
      </c>
      <c r="B162" s="160" t="s">
        <v>74</v>
      </c>
      <c r="C162" s="118" t="s">
        <v>102</v>
      </c>
      <c r="D162" s="18">
        <v>8</v>
      </c>
      <c r="E162" s="18"/>
      <c r="F162" s="110"/>
      <c r="G162" s="157"/>
      <c r="H162" s="157"/>
      <c r="I162" s="117"/>
    </row>
    <row r="163" spans="1:9">
      <c r="A163" s="118">
        <v>9.1999999999999993</v>
      </c>
      <c r="B163" s="160" t="s">
        <v>75</v>
      </c>
      <c r="C163" s="118" t="s">
        <v>102</v>
      </c>
      <c r="D163" s="18">
        <v>16</v>
      </c>
      <c r="E163" s="18"/>
      <c r="F163" s="110"/>
      <c r="G163" s="157"/>
      <c r="H163" s="157"/>
      <c r="I163" s="117"/>
    </row>
    <row r="164" spans="1:9">
      <c r="A164" s="118">
        <v>9.3000000000000007</v>
      </c>
      <c r="B164" s="160" t="s">
        <v>76</v>
      </c>
      <c r="C164" s="118" t="s">
        <v>102</v>
      </c>
      <c r="D164" s="124">
        <v>8</v>
      </c>
      <c r="E164" s="124"/>
      <c r="F164" s="110"/>
      <c r="G164" s="164"/>
      <c r="H164" s="164"/>
    </row>
    <row r="165" spans="1:9">
      <c r="A165" s="118">
        <v>9.4</v>
      </c>
      <c r="B165" s="160" t="s">
        <v>259</v>
      </c>
      <c r="C165" s="118" t="s">
        <v>102</v>
      </c>
      <c r="D165" s="124">
        <v>4</v>
      </c>
      <c r="E165" s="124"/>
      <c r="F165" s="110"/>
      <c r="G165" s="164"/>
      <c r="H165" s="164"/>
    </row>
    <row r="166" spans="1:9">
      <c r="A166" s="118">
        <v>9.5</v>
      </c>
      <c r="B166" s="160" t="s">
        <v>260</v>
      </c>
      <c r="C166" s="118" t="s">
        <v>102</v>
      </c>
      <c r="D166" s="124">
        <v>25</v>
      </c>
      <c r="E166" s="124"/>
      <c r="F166" s="110"/>
      <c r="G166" s="164"/>
      <c r="H166" s="164"/>
    </row>
    <row r="167" spans="1:9">
      <c r="A167" s="118">
        <v>9.6</v>
      </c>
      <c r="B167" s="160" t="s">
        <v>261</v>
      </c>
      <c r="C167" s="118" t="s">
        <v>102</v>
      </c>
      <c r="D167" s="124">
        <v>17</v>
      </c>
      <c r="E167" s="124"/>
      <c r="F167" s="110"/>
      <c r="G167" s="164"/>
      <c r="H167" s="164"/>
    </row>
    <row r="168" spans="1:9">
      <c r="A168" s="118">
        <v>9.6999999999999993</v>
      </c>
      <c r="B168" s="160" t="s">
        <v>262</v>
      </c>
      <c r="C168" s="118" t="s">
        <v>102</v>
      </c>
      <c r="D168" s="124">
        <v>12</v>
      </c>
      <c r="E168" s="124"/>
      <c r="F168" s="110"/>
      <c r="G168" s="164"/>
      <c r="H168" s="164"/>
    </row>
    <row r="169" spans="1:9">
      <c r="A169" s="118">
        <v>9.8000000000000007</v>
      </c>
      <c r="B169" s="160" t="s">
        <v>263</v>
      </c>
      <c r="C169" s="118" t="s">
        <v>102</v>
      </c>
      <c r="D169" s="124">
        <v>45</v>
      </c>
      <c r="E169" s="124"/>
      <c r="F169" s="110"/>
      <c r="G169" s="164"/>
      <c r="H169" s="164"/>
    </row>
    <row r="170" spans="1:9">
      <c r="A170" s="118">
        <v>9.9</v>
      </c>
      <c r="B170" s="160" t="s">
        <v>77</v>
      </c>
      <c r="C170" s="118" t="s">
        <v>102</v>
      </c>
      <c r="D170" s="124">
        <v>6</v>
      </c>
      <c r="E170" s="124"/>
      <c r="F170" s="110"/>
      <c r="G170" s="164"/>
      <c r="H170" s="164"/>
    </row>
    <row r="171" spans="1:9">
      <c r="A171" s="180">
        <v>9.1</v>
      </c>
      <c r="B171" s="160" t="s">
        <v>264</v>
      </c>
      <c r="C171" s="118" t="s">
        <v>102</v>
      </c>
      <c r="D171" s="124">
        <v>9</v>
      </c>
      <c r="E171" s="124"/>
      <c r="F171" s="110"/>
      <c r="G171" s="164"/>
      <c r="H171" s="164"/>
    </row>
    <row r="172" spans="1:9" ht="71.25">
      <c r="A172" s="118">
        <v>10</v>
      </c>
      <c r="B172" s="156" t="s">
        <v>78</v>
      </c>
      <c r="C172" s="120"/>
      <c r="D172" s="124"/>
      <c r="E172" s="124"/>
      <c r="F172" s="110"/>
      <c r="G172" s="164"/>
      <c r="H172" s="164"/>
    </row>
    <row r="173" spans="1:9">
      <c r="A173" s="159">
        <v>10.1</v>
      </c>
      <c r="B173" s="160" t="s">
        <v>265</v>
      </c>
      <c r="C173" s="118" t="s">
        <v>99</v>
      </c>
      <c r="D173" s="124">
        <v>20</v>
      </c>
      <c r="E173" s="124"/>
      <c r="F173" s="110"/>
      <c r="G173" s="164"/>
      <c r="H173" s="164"/>
    </row>
    <row r="174" spans="1:9">
      <c r="A174" s="159">
        <v>11</v>
      </c>
      <c r="B174" s="154" t="s">
        <v>79</v>
      </c>
      <c r="C174" s="120"/>
      <c r="D174" s="124"/>
      <c r="E174" s="124"/>
      <c r="F174" s="110"/>
      <c r="G174" s="164"/>
      <c r="H174" s="164"/>
    </row>
    <row r="175" spans="1:9" ht="42.75">
      <c r="A175" s="159">
        <v>11.1</v>
      </c>
      <c r="B175" s="165" t="s">
        <v>80</v>
      </c>
      <c r="C175" s="120"/>
      <c r="D175" s="124"/>
      <c r="E175" s="124"/>
      <c r="F175" s="110"/>
      <c r="G175" s="164"/>
      <c r="H175" s="164"/>
    </row>
    <row r="176" spans="1:9" ht="30">
      <c r="A176" s="159"/>
      <c r="B176" s="160" t="s">
        <v>266</v>
      </c>
      <c r="C176" s="118" t="s">
        <v>102</v>
      </c>
      <c r="D176" s="124">
        <v>2</v>
      </c>
      <c r="E176" s="124"/>
      <c r="F176" s="110"/>
      <c r="G176" s="164"/>
      <c r="H176" s="164"/>
    </row>
    <row r="177" spans="1:8">
      <c r="A177" s="159"/>
      <c r="B177" s="160"/>
      <c r="C177" s="118"/>
      <c r="D177" s="124"/>
      <c r="E177" s="124"/>
      <c r="F177" s="110"/>
      <c r="G177" s="164"/>
      <c r="H177" s="164"/>
    </row>
    <row r="178" spans="1:8" ht="85.5">
      <c r="A178" s="159">
        <v>12</v>
      </c>
      <c r="B178" s="165" t="s">
        <v>267</v>
      </c>
      <c r="C178" s="118"/>
      <c r="D178" s="124"/>
      <c r="E178" s="124"/>
      <c r="F178" s="110"/>
      <c r="G178" s="164"/>
      <c r="H178" s="164"/>
    </row>
    <row r="179" spans="1:8">
      <c r="A179" s="159">
        <v>12.1</v>
      </c>
      <c r="B179" s="160" t="s">
        <v>271</v>
      </c>
      <c r="C179" s="118" t="s">
        <v>268</v>
      </c>
      <c r="D179" s="124">
        <v>4000</v>
      </c>
      <c r="E179" s="124"/>
      <c r="F179" s="110"/>
      <c r="G179" s="164"/>
      <c r="H179" s="164"/>
    </row>
    <row r="180" spans="1:8">
      <c r="A180" s="159">
        <v>12.2</v>
      </c>
      <c r="B180" s="160" t="s">
        <v>269</v>
      </c>
      <c r="C180" s="118" t="s">
        <v>102</v>
      </c>
      <c r="D180" s="124">
        <v>4</v>
      </c>
      <c r="E180" s="124"/>
      <c r="F180" s="110"/>
      <c r="G180" s="164"/>
      <c r="H180" s="164"/>
    </row>
    <row r="181" spans="1:8">
      <c r="A181" s="21"/>
      <c r="B181" s="11" t="s">
        <v>31</v>
      </c>
      <c r="C181" s="122"/>
      <c r="D181" s="124"/>
      <c r="E181" s="124"/>
      <c r="F181" s="111"/>
      <c r="G181" s="164"/>
      <c r="H181" s="164"/>
    </row>
    <row r="182" spans="1:8" ht="14.25">
      <c r="A182" s="52" t="s">
        <v>33</v>
      </c>
      <c r="B182" s="125" t="s">
        <v>32</v>
      </c>
      <c r="C182" s="11"/>
      <c r="D182" s="124"/>
      <c r="E182" s="124"/>
      <c r="F182" s="110"/>
      <c r="G182" s="164"/>
      <c r="H182" s="164"/>
    </row>
    <row r="183" spans="1:8">
      <c r="A183" s="167" t="s">
        <v>309</v>
      </c>
      <c r="B183" s="168" t="s">
        <v>81</v>
      </c>
      <c r="C183" s="169"/>
      <c r="D183" s="124"/>
      <c r="E183" s="124"/>
      <c r="F183" s="110"/>
      <c r="G183" s="164"/>
      <c r="H183" s="164"/>
    </row>
    <row r="184" spans="1:8">
      <c r="A184" s="129">
        <v>1</v>
      </c>
      <c r="B184" s="168" t="s">
        <v>82</v>
      </c>
      <c r="C184" s="118"/>
      <c r="D184" s="124"/>
      <c r="E184" s="124"/>
      <c r="F184" s="110"/>
      <c r="G184" s="164"/>
      <c r="H184" s="164"/>
    </row>
    <row r="185" spans="1:8" ht="45">
      <c r="A185" s="129">
        <v>1.1000000000000001</v>
      </c>
      <c r="B185" s="127" t="s">
        <v>272</v>
      </c>
      <c r="C185" s="118" t="s">
        <v>101</v>
      </c>
      <c r="D185" s="124">
        <v>1</v>
      </c>
      <c r="E185" s="124"/>
      <c r="F185" s="110"/>
      <c r="G185" s="164"/>
      <c r="H185" s="164"/>
    </row>
    <row r="186" spans="1:8" ht="75">
      <c r="A186" s="129">
        <v>1.2</v>
      </c>
      <c r="B186" s="127" t="s">
        <v>273</v>
      </c>
      <c r="C186" s="118" t="s">
        <v>101</v>
      </c>
      <c r="D186" s="124">
        <v>11</v>
      </c>
      <c r="E186" s="124"/>
      <c r="F186" s="110"/>
      <c r="G186" s="164"/>
      <c r="H186" s="164"/>
    </row>
    <row r="187" spans="1:8" ht="45">
      <c r="A187" s="129">
        <v>1.3</v>
      </c>
      <c r="B187" s="127" t="s">
        <v>274</v>
      </c>
      <c r="C187" s="118" t="s">
        <v>101</v>
      </c>
      <c r="D187" s="124">
        <v>1</v>
      </c>
      <c r="E187" s="124"/>
      <c r="F187" s="110"/>
      <c r="G187" s="164"/>
      <c r="H187" s="164"/>
    </row>
    <row r="188" spans="1:8" ht="30">
      <c r="A188" s="129">
        <v>1.4</v>
      </c>
      <c r="B188" s="127" t="s">
        <v>275</v>
      </c>
      <c r="C188" s="118" t="s">
        <v>102</v>
      </c>
      <c r="D188" s="124">
        <v>110</v>
      </c>
      <c r="E188" s="124"/>
      <c r="F188" s="110"/>
      <c r="G188" s="164"/>
      <c r="H188" s="164"/>
    </row>
    <row r="189" spans="1:8" ht="30">
      <c r="A189" s="129">
        <v>1.5</v>
      </c>
      <c r="B189" s="127" t="s">
        <v>276</v>
      </c>
      <c r="C189" s="118" t="s">
        <v>102</v>
      </c>
      <c r="D189" s="124">
        <v>11</v>
      </c>
      <c r="E189" s="124"/>
      <c r="F189" s="110"/>
      <c r="G189" s="164"/>
      <c r="H189" s="164"/>
    </row>
    <row r="190" spans="1:8" ht="30">
      <c r="A190" s="129">
        <v>1.6</v>
      </c>
      <c r="B190" s="127" t="s">
        <v>277</v>
      </c>
      <c r="C190" s="118" t="s">
        <v>102</v>
      </c>
      <c r="D190" s="124">
        <v>1</v>
      </c>
      <c r="E190" s="124"/>
      <c r="F190" s="110"/>
      <c r="G190" s="164"/>
      <c r="H190" s="164"/>
    </row>
    <row r="191" spans="1:8">
      <c r="A191" s="167" t="s">
        <v>330</v>
      </c>
      <c r="B191" s="168" t="s">
        <v>83</v>
      </c>
      <c r="C191" s="118"/>
      <c r="D191" s="124"/>
      <c r="E191" s="124"/>
      <c r="F191" s="110"/>
      <c r="G191" s="164"/>
      <c r="H191" s="164"/>
    </row>
    <row r="192" spans="1:8" ht="75">
      <c r="A192" s="129">
        <v>1</v>
      </c>
      <c r="B192" s="127" t="s">
        <v>278</v>
      </c>
      <c r="C192" s="129" t="s">
        <v>99</v>
      </c>
      <c r="D192" s="124">
        <v>90</v>
      </c>
      <c r="E192" s="124"/>
      <c r="F192" s="110"/>
      <c r="G192" s="164"/>
      <c r="H192" s="164"/>
    </row>
    <row r="193" spans="1:8" ht="75">
      <c r="A193" s="118">
        <v>2</v>
      </c>
      <c r="B193" s="127" t="s">
        <v>279</v>
      </c>
      <c r="C193" s="118" t="s">
        <v>99</v>
      </c>
      <c r="D193" s="124">
        <v>75</v>
      </c>
      <c r="E193" s="124"/>
      <c r="F193" s="110"/>
      <c r="G193" s="164"/>
      <c r="H193" s="164"/>
    </row>
    <row r="194" spans="1:8">
      <c r="A194" s="167" t="s">
        <v>331</v>
      </c>
      <c r="B194" s="168" t="s">
        <v>84</v>
      </c>
      <c r="C194" s="118"/>
      <c r="D194" s="124"/>
      <c r="E194" s="124"/>
      <c r="F194" s="110"/>
      <c r="G194" s="164"/>
      <c r="H194" s="164"/>
    </row>
    <row r="195" spans="1:8" ht="195">
      <c r="A195" s="171">
        <v>1</v>
      </c>
      <c r="B195" s="127" t="s">
        <v>280</v>
      </c>
      <c r="C195" s="118" t="s">
        <v>103</v>
      </c>
      <c r="D195" s="124">
        <v>195</v>
      </c>
      <c r="E195" s="124"/>
      <c r="F195" s="110"/>
      <c r="G195" s="164"/>
      <c r="H195" s="164"/>
    </row>
    <row r="196" spans="1:8">
      <c r="A196" s="171">
        <v>2</v>
      </c>
      <c r="B196" s="168" t="s">
        <v>85</v>
      </c>
      <c r="C196" s="118"/>
      <c r="D196" s="124"/>
      <c r="E196" s="124"/>
      <c r="F196" s="110"/>
      <c r="G196" s="164"/>
      <c r="H196" s="164"/>
    </row>
    <row r="197" spans="1:8" ht="150">
      <c r="A197" s="167"/>
      <c r="B197" s="161" t="s">
        <v>281</v>
      </c>
      <c r="C197" s="118" t="s">
        <v>103</v>
      </c>
      <c r="D197" s="124">
        <v>25</v>
      </c>
      <c r="E197" s="124"/>
      <c r="F197" s="110"/>
      <c r="G197" s="164"/>
      <c r="H197" s="164"/>
    </row>
    <row r="198" spans="1:8" ht="105">
      <c r="A198" s="171">
        <v>3</v>
      </c>
      <c r="B198" s="168" t="s">
        <v>282</v>
      </c>
      <c r="C198" s="118"/>
      <c r="D198" s="124"/>
      <c r="E198" s="124"/>
      <c r="F198" s="110"/>
      <c r="G198" s="164"/>
      <c r="H198" s="164"/>
    </row>
    <row r="199" spans="1:8">
      <c r="A199" s="128">
        <v>3.1</v>
      </c>
      <c r="B199" s="127" t="s">
        <v>283</v>
      </c>
      <c r="C199" s="118" t="s">
        <v>144</v>
      </c>
      <c r="D199" s="124">
        <v>535</v>
      </c>
      <c r="E199" s="124"/>
      <c r="F199" s="110"/>
      <c r="G199" s="164"/>
      <c r="H199" s="164"/>
    </row>
    <row r="200" spans="1:8">
      <c r="A200" s="128">
        <v>3.2</v>
      </c>
      <c r="B200" s="127" t="s">
        <v>284</v>
      </c>
      <c r="C200" s="118" t="s">
        <v>144</v>
      </c>
      <c r="D200" s="124">
        <v>270</v>
      </c>
      <c r="E200" s="124"/>
      <c r="F200" s="110"/>
      <c r="G200" s="164"/>
      <c r="H200" s="164"/>
    </row>
    <row r="201" spans="1:8">
      <c r="A201" s="128">
        <v>3.3</v>
      </c>
      <c r="B201" s="127" t="s">
        <v>285</v>
      </c>
      <c r="C201" s="118" t="s">
        <v>144</v>
      </c>
      <c r="D201" s="124">
        <v>90</v>
      </c>
      <c r="E201" s="124"/>
      <c r="F201" s="110"/>
      <c r="G201" s="164"/>
      <c r="H201" s="164"/>
    </row>
    <row r="202" spans="1:8" ht="105">
      <c r="A202" s="171">
        <v>4</v>
      </c>
      <c r="B202" s="127" t="s">
        <v>286</v>
      </c>
      <c r="C202" s="118"/>
      <c r="D202" s="124"/>
      <c r="E202" s="124"/>
      <c r="F202" s="110"/>
      <c r="G202" s="164"/>
      <c r="H202" s="164"/>
    </row>
    <row r="203" spans="1:8">
      <c r="A203" s="128">
        <v>4.0999999999999996</v>
      </c>
      <c r="B203" s="127" t="s">
        <v>287</v>
      </c>
      <c r="C203" s="118" t="s">
        <v>144</v>
      </c>
      <c r="D203" s="124">
        <v>370</v>
      </c>
      <c r="E203" s="124"/>
      <c r="F203" s="110"/>
      <c r="G203" s="164"/>
      <c r="H203" s="164"/>
    </row>
    <row r="204" spans="1:8">
      <c r="A204" s="128">
        <v>4.2</v>
      </c>
      <c r="B204" s="127" t="s">
        <v>288</v>
      </c>
      <c r="C204" s="118" t="s">
        <v>144</v>
      </c>
      <c r="D204" s="124">
        <v>170</v>
      </c>
      <c r="E204" s="124"/>
      <c r="F204" s="110"/>
      <c r="G204" s="164"/>
      <c r="H204" s="164"/>
    </row>
    <row r="205" spans="1:8">
      <c r="A205" s="167" t="s">
        <v>332</v>
      </c>
      <c r="B205" s="168" t="s">
        <v>86</v>
      </c>
      <c r="C205" s="118"/>
      <c r="D205" s="124"/>
      <c r="E205" s="124"/>
      <c r="F205" s="110"/>
      <c r="G205" s="164"/>
      <c r="H205" s="164"/>
    </row>
    <row r="206" spans="1:8" ht="90">
      <c r="A206" s="129"/>
      <c r="B206" s="127" t="s">
        <v>289</v>
      </c>
      <c r="C206" s="118"/>
      <c r="D206" s="124"/>
      <c r="E206" s="124"/>
      <c r="F206" s="110"/>
      <c r="G206" s="164"/>
      <c r="H206" s="164"/>
    </row>
    <row r="207" spans="1:8" ht="30">
      <c r="A207" s="129">
        <v>1</v>
      </c>
      <c r="B207" s="127" t="s">
        <v>291</v>
      </c>
      <c r="C207" s="118" t="s">
        <v>102</v>
      </c>
      <c r="D207" s="124">
        <v>4</v>
      </c>
      <c r="E207" s="124"/>
      <c r="F207" s="110"/>
      <c r="G207" s="164"/>
      <c r="H207" s="164"/>
    </row>
    <row r="208" spans="1:8" ht="30">
      <c r="A208" s="129">
        <v>2</v>
      </c>
      <c r="B208" s="127" t="s">
        <v>292</v>
      </c>
      <c r="C208" s="118" t="s">
        <v>102</v>
      </c>
      <c r="D208" s="124">
        <v>8</v>
      </c>
      <c r="E208" s="124"/>
      <c r="F208" s="110"/>
      <c r="G208" s="164"/>
      <c r="H208" s="164"/>
    </row>
    <row r="209" spans="1:8" ht="30">
      <c r="A209" s="129">
        <v>3</v>
      </c>
      <c r="B209" s="127" t="s">
        <v>361</v>
      </c>
      <c r="C209" s="118" t="s">
        <v>102</v>
      </c>
      <c r="D209" s="124">
        <v>2</v>
      </c>
      <c r="E209" s="124"/>
      <c r="F209" s="110"/>
      <c r="G209" s="164"/>
      <c r="H209" s="164"/>
    </row>
    <row r="210" spans="1:8" ht="30">
      <c r="A210" s="129">
        <v>4</v>
      </c>
      <c r="B210" s="127" t="s">
        <v>294</v>
      </c>
      <c r="C210" s="118" t="s">
        <v>102</v>
      </c>
      <c r="D210" s="124">
        <v>2</v>
      </c>
      <c r="E210" s="124"/>
      <c r="F210" s="110"/>
      <c r="G210" s="164"/>
      <c r="H210" s="164"/>
    </row>
    <row r="211" spans="1:8" ht="30">
      <c r="A211" s="129">
        <v>5</v>
      </c>
      <c r="B211" s="127" t="s">
        <v>295</v>
      </c>
      <c r="C211" s="118" t="s">
        <v>102</v>
      </c>
      <c r="D211" s="124">
        <v>6</v>
      </c>
      <c r="E211" s="124"/>
      <c r="F211" s="110"/>
      <c r="G211" s="164"/>
      <c r="H211" s="164"/>
    </row>
    <row r="212" spans="1:8" ht="30">
      <c r="A212" s="129">
        <v>6</v>
      </c>
      <c r="B212" s="127" t="s">
        <v>296</v>
      </c>
      <c r="C212" s="118" t="s">
        <v>102</v>
      </c>
      <c r="D212" s="124">
        <v>24</v>
      </c>
      <c r="E212" s="124"/>
      <c r="F212" s="110"/>
      <c r="G212" s="164"/>
      <c r="H212" s="164"/>
    </row>
    <row r="213" spans="1:8" ht="30">
      <c r="A213" s="129">
        <v>7</v>
      </c>
      <c r="B213" s="127" t="s">
        <v>87</v>
      </c>
      <c r="C213" s="118" t="s">
        <v>102</v>
      </c>
      <c r="D213" s="124">
        <v>41</v>
      </c>
      <c r="E213" s="124"/>
      <c r="F213" s="110"/>
      <c r="G213" s="164"/>
      <c r="H213" s="164"/>
    </row>
    <row r="214" spans="1:8" ht="45">
      <c r="A214" s="129">
        <v>8</v>
      </c>
      <c r="B214" s="127" t="s">
        <v>298</v>
      </c>
      <c r="C214" s="118" t="s">
        <v>102</v>
      </c>
      <c r="D214" s="124">
        <v>15</v>
      </c>
      <c r="E214" s="124"/>
      <c r="F214" s="110"/>
      <c r="G214" s="164"/>
      <c r="H214" s="164"/>
    </row>
    <row r="215" spans="1:8" ht="30">
      <c r="A215" s="129">
        <v>9</v>
      </c>
      <c r="B215" s="127" t="s">
        <v>299</v>
      </c>
      <c r="C215" s="118" t="s">
        <v>102</v>
      </c>
      <c r="D215" s="124">
        <v>63</v>
      </c>
      <c r="E215" s="124"/>
      <c r="F215" s="110"/>
      <c r="G215" s="164"/>
      <c r="H215" s="164"/>
    </row>
    <row r="216" spans="1:8">
      <c r="A216" s="167" t="s">
        <v>333</v>
      </c>
      <c r="B216" s="168" t="s">
        <v>88</v>
      </c>
      <c r="C216" s="118"/>
      <c r="D216" s="124"/>
      <c r="E216" s="124"/>
      <c r="F216" s="110"/>
      <c r="G216" s="164"/>
      <c r="H216" s="164"/>
    </row>
    <row r="217" spans="1:8" ht="90">
      <c r="A217" s="129">
        <v>1</v>
      </c>
      <c r="B217" s="127" t="s">
        <v>300</v>
      </c>
      <c r="C217" s="118"/>
      <c r="D217" s="124"/>
      <c r="E217" s="124"/>
      <c r="F217" s="110"/>
      <c r="G217" s="164"/>
      <c r="H217" s="164"/>
    </row>
    <row r="218" spans="1:8" ht="45">
      <c r="A218" s="172">
        <v>1.1000000000000001</v>
      </c>
      <c r="B218" s="127" t="s">
        <v>301</v>
      </c>
      <c r="C218" s="118" t="s">
        <v>101</v>
      </c>
      <c r="D218" s="124">
        <v>128</v>
      </c>
      <c r="E218" s="124"/>
      <c r="F218" s="110"/>
      <c r="G218" s="164"/>
      <c r="H218" s="164"/>
    </row>
    <row r="219" spans="1:8" ht="30">
      <c r="A219" s="129">
        <v>1.2</v>
      </c>
      <c r="B219" s="127" t="s">
        <v>302</v>
      </c>
      <c r="C219" s="118" t="s">
        <v>101</v>
      </c>
      <c r="D219" s="124">
        <v>12</v>
      </c>
      <c r="E219" s="124"/>
      <c r="F219" s="110"/>
      <c r="G219" s="164"/>
      <c r="H219" s="164"/>
    </row>
    <row r="220" spans="1:8" ht="99.75">
      <c r="A220" s="167" t="s">
        <v>334</v>
      </c>
      <c r="B220" s="168" t="s">
        <v>304</v>
      </c>
      <c r="C220" s="118"/>
      <c r="D220" s="124"/>
      <c r="E220" s="124"/>
      <c r="F220" s="110"/>
      <c r="G220" s="164"/>
      <c r="H220" s="164"/>
    </row>
    <row r="221" spans="1:8" ht="30">
      <c r="A221" s="129">
        <v>1.1000000000000001</v>
      </c>
      <c r="B221" s="127" t="s">
        <v>305</v>
      </c>
      <c r="C221" s="118" t="s">
        <v>101</v>
      </c>
      <c r="D221" s="124">
        <v>63</v>
      </c>
      <c r="E221" s="124"/>
      <c r="F221" s="110"/>
      <c r="G221" s="164"/>
      <c r="H221" s="164"/>
    </row>
    <row r="222" spans="1:8" ht="45">
      <c r="A222" s="129">
        <v>1.2</v>
      </c>
      <c r="B222" s="127" t="s">
        <v>306</v>
      </c>
      <c r="C222" s="118" t="s">
        <v>101</v>
      </c>
      <c r="D222" s="124">
        <v>4</v>
      </c>
      <c r="E222" s="124"/>
      <c r="F222" s="110"/>
      <c r="G222" s="164"/>
      <c r="H222" s="164"/>
    </row>
    <row r="223" spans="1:8">
      <c r="A223" s="155" t="s">
        <v>335</v>
      </c>
      <c r="B223" s="173" t="s">
        <v>307</v>
      </c>
      <c r="C223" s="118"/>
      <c r="D223" s="124"/>
      <c r="E223" s="124"/>
      <c r="F223" s="110"/>
      <c r="G223" s="164"/>
      <c r="H223" s="164"/>
    </row>
    <row r="224" spans="1:8" ht="45">
      <c r="A224" s="118">
        <v>1.1000000000000001</v>
      </c>
      <c r="B224" s="127" t="s">
        <v>308</v>
      </c>
      <c r="C224" s="118" t="s">
        <v>99</v>
      </c>
      <c r="D224" s="124">
        <v>200</v>
      </c>
      <c r="E224" s="124"/>
      <c r="F224" s="110"/>
      <c r="G224" s="164"/>
      <c r="H224" s="164"/>
    </row>
    <row r="225" spans="1:8" ht="71.25">
      <c r="A225" s="155" t="s">
        <v>336</v>
      </c>
      <c r="B225" s="168" t="s">
        <v>310</v>
      </c>
      <c r="C225" s="118"/>
      <c r="D225" s="124"/>
      <c r="E225" s="124"/>
      <c r="F225" s="110"/>
      <c r="G225" s="164"/>
      <c r="H225" s="164"/>
    </row>
    <row r="226" spans="1:8" ht="165">
      <c r="A226" s="118">
        <v>1.1000000000000001</v>
      </c>
      <c r="B226" s="127" t="s">
        <v>311</v>
      </c>
      <c r="C226" s="118" t="s">
        <v>102</v>
      </c>
      <c r="D226" s="124">
        <v>6</v>
      </c>
      <c r="E226" s="124"/>
      <c r="F226" s="110"/>
      <c r="G226" s="164"/>
      <c r="H226" s="164"/>
    </row>
    <row r="227" spans="1:8" ht="180">
      <c r="A227" s="118">
        <v>1.2</v>
      </c>
      <c r="B227" s="127" t="s">
        <v>312</v>
      </c>
      <c r="C227" s="118" t="s">
        <v>102</v>
      </c>
      <c r="D227" s="124">
        <v>6</v>
      </c>
      <c r="E227" s="124"/>
      <c r="F227" s="110"/>
      <c r="G227" s="164"/>
      <c r="H227" s="164"/>
    </row>
    <row r="228" spans="1:8" ht="60">
      <c r="A228" s="118">
        <v>1.3</v>
      </c>
      <c r="B228" s="127" t="s">
        <v>313</v>
      </c>
      <c r="C228" s="118" t="s">
        <v>102</v>
      </c>
      <c r="D228" s="124">
        <v>2</v>
      </c>
      <c r="E228" s="124"/>
      <c r="F228" s="110"/>
      <c r="G228" s="164"/>
      <c r="H228" s="164"/>
    </row>
    <row r="229" spans="1:8">
      <c r="A229" s="155" t="s">
        <v>337</v>
      </c>
      <c r="B229" s="168" t="s">
        <v>89</v>
      </c>
      <c r="C229" s="118"/>
      <c r="D229" s="124"/>
      <c r="E229" s="124"/>
      <c r="F229" s="110"/>
      <c r="G229" s="164"/>
      <c r="H229" s="164"/>
    </row>
    <row r="230" spans="1:8" ht="105">
      <c r="A230" s="118">
        <v>1</v>
      </c>
      <c r="B230" s="127" t="s">
        <v>314</v>
      </c>
      <c r="C230" s="118"/>
      <c r="D230" s="124"/>
      <c r="E230" s="124"/>
      <c r="F230" s="110"/>
      <c r="G230" s="164"/>
      <c r="H230" s="164"/>
    </row>
    <row r="231" spans="1:8" ht="105">
      <c r="A231" s="118">
        <v>1.1000000000000001</v>
      </c>
      <c r="B231" s="127" t="s">
        <v>315</v>
      </c>
      <c r="C231" s="118" t="s">
        <v>100</v>
      </c>
      <c r="D231" s="124">
        <v>2</v>
      </c>
      <c r="E231" s="124"/>
      <c r="F231" s="110"/>
      <c r="G231" s="164"/>
      <c r="H231" s="164"/>
    </row>
    <row r="232" spans="1:8" ht="45">
      <c r="A232" s="118">
        <v>1.2</v>
      </c>
      <c r="B232" s="127" t="s">
        <v>316</v>
      </c>
      <c r="C232" s="118" t="s">
        <v>100</v>
      </c>
      <c r="D232" s="124">
        <v>2</v>
      </c>
      <c r="E232" s="124"/>
      <c r="F232" s="110"/>
      <c r="G232" s="164"/>
      <c r="H232" s="164"/>
    </row>
    <row r="233" spans="1:8" ht="30">
      <c r="A233" s="118">
        <v>1.3</v>
      </c>
      <c r="B233" s="127" t="s">
        <v>317</v>
      </c>
      <c r="C233" s="118" t="s">
        <v>100</v>
      </c>
      <c r="D233" s="124">
        <v>11</v>
      </c>
      <c r="E233" s="124"/>
      <c r="F233" s="110"/>
      <c r="G233" s="164"/>
      <c r="H233" s="164"/>
    </row>
    <row r="234" spans="1:8" ht="30">
      <c r="A234" s="118">
        <v>1.4</v>
      </c>
      <c r="B234" s="127" t="s">
        <v>318</v>
      </c>
      <c r="C234" s="118"/>
      <c r="D234" s="124">
        <v>4</v>
      </c>
      <c r="E234" s="124"/>
      <c r="F234" s="110"/>
      <c r="G234" s="164"/>
      <c r="H234" s="164"/>
    </row>
    <row r="235" spans="1:8" ht="28.5">
      <c r="A235" s="118">
        <v>1.5</v>
      </c>
      <c r="B235" s="174" t="s">
        <v>362</v>
      </c>
      <c r="C235" s="118" t="s">
        <v>100</v>
      </c>
      <c r="D235" s="124">
        <v>2</v>
      </c>
      <c r="E235" s="124"/>
      <c r="F235" s="110"/>
      <c r="G235" s="164"/>
      <c r="H235" s="164"/>
    </row>
    <row r="236" spans="1:8">
      <c r="A236" s="118">
        <v>1.6</v>
      </c>
      <c r="B236" s="127" t="s">
        <v>90</v>
      </c>
      <c r="C236" s="118" t="s">
        <v>100</v>
      </c>
      <c r="D236" s="124">
        <v>6</v>
      </c>
      <c r="E236" s="124"/>
      <c r="F236" s="110"/>
      <c r="G236" s="164"/>
      <c r="H236" s="164"/>
    </row>
    <row r="237" spans="1:8">
      <c r="A237" s="118">
        <v>1.7</v>
      </c>
      <c r="B237" s="175" t="s">
        <v>363</v>
      </c>
      <c r="C237" s="118" t="s">
        <v>100</v>
      </c>
      <c r="D237" s="124">
        <v>6</v>
      </c>
      <c r="E237" s="124"/>
      <c r="F237" s="110"/>
      <c r="G237" s="164"/>
      <c r="H237" s="164"/>
    </row>
    <row r="238" spans="1:8">
      <c r="A238" s="118">
        <v>1.8</v>
      </c>
      <c r="B238" s="176" t="s">
        <v>91</v>
      </c>
      <c r="C238" s="118" t="s">
        <v>100</v>
      </c>
      <c r="D238" s="124">
        <v>2</v>
      </c>
      <c r="E238" s="124"/>
      <c r="F238" s="110"/>
      <c r="G238" s="164"/>
      <c r="H238" s="164"/>
    </row>
    <row r="239" spans="1:8">
      <c r="A239" s="118">
        <v>1.9</v>
      </c>
      <c r="B239" s="174" t="s">
        <v>364</v>
      </c>
      <c r="C239" s="118" t="s">
        <v>100</v>
      </c>
      <c r="D239" s="124">
        <v>2</v>
      </c>
      <c r="E239" s="124"/>
      <c r="F239" s="110"/>
      <c r="G239" s="164"/>
      <c r="H239" s="164"/>
    </row>
    <row r="240" spans="1:8" ht="30">
      <c r="A240" s="118">
        <v>1.1000000000000001</v>
      </c>
      <c r="B240" s="127" t="s">
        <v>92</v>
      </c>
      <c r="C240" s="118" t="s">
        <v>100</v>
      </c>
      <c r="D240" s="124">
        <v>9</v>
      </c>
      <c r="E240" s="124"/>
      <c r="F240" s="110"/>
      <c r="G240" s="164"/>
      <c r="H240" s="164"/>
    </row>
    <row r="241" spans="1:8" ht="57">
      <c r="A241" s="155" t="s">
        <v>338</v>
      </c>
      <c r="B241" s="168" t="s">
        <v>324</v>
      </c>
      <c r="C241" s="118" t="s">
        <v>101</v>
      </c>
      <c r="D241" s="124">
        <v>2</v>
      </c>
      <c r="E241" s="124"/>
      <c r="F241" s="110"/>
      <c r="G241" s="164"/>
      <c r="H241" s="164"/>
    </row>
    <row r="242" spans="1:8">
      <c r="A242" s="155" t="s">
        <v>339</v>
      </c>
      <c r="B242" s="173" t="s">
        <v>93</v>
      </c>
      <c r="C242" s="118"/>
      <c r="D242" s="124"/>
      <c r="E242" s="124"/>
      <c r="F242" s="110"/>
      <c r="G242" s="164"/>
      <c r="H242" s="164"/>
    </row>
    <row r="243" spans="1:8" ht="165">
      <c r="A243" s="118">
        <v>1</v>
      </c>
      <c r="B243" s="161" t="s">
        <v>325</v>
      </c>
      <c r="C243" s="118" t="s">
        <v>101</v>
      </c>
      <c r="D243" s="124">
        <v>5</v>
      </c>
      <c r="E243" s="124"/>
      <c r="F243" s="110"/>
      <c r="G243" s="164"/>
      <c r="H243" s="164"/>
    </row>
    <row r="244" spans="1:8" ht="75">
      <c r="A244" s="118">
        <v>2</v>
      </c>
      <c r="B244" s="127" t="s">
        <v>327</v>
      </c>
      <c r="C244" s="118" t="s">
        <v>104</v>
      </c>
      <c r="D244" s="124">
        <v>215</v>
      </c>
      <c r="E244" s="124"/>
      <c r="F244" s="110"/>
      <c r="G244" s="164"/>
      <c r="H244" s="164"/>
    </row>
    <row r="245" spans="1:8" ht="75">
      <c r="A245" s="118">
        <v>3</v>
      </c>
      <c r="B245" s="161" t="s">
        <v>328</v>
      </c>
      <c r="C245" s="118" t="s">
        <v>104</v>
      </c>
      <c r="D245" s="124">
        <v>95</v>
      </c>
      <c r="E245" s="124"/>
      <c r="F245" s="110"/>
      <c r="G245" s="164"/>
      <c r="H245" s="164"/>
    </row>
    <row r="246" spans="1:8" ht="30">
      <c r="A246" s="118">
        <v>4</v>
      </c>
      <c r="B246" s="127" t="s">
        <v>329</v>
      </c>
      <c r="C246" s="118" t="s">
        <v>104</v>
      </c>
      <c r="D246" s="124">
        <v>30</v>
      </c>
      <c r="E246" s="124"/>
      <c r="F246" s="110"/>
      <c r="G246" s="164"/>
      <c r="H246" s="164"/>
    </row>
    <row r="247" spans="1:8" ht="14.25">
      <c r="A247" s="52"/>
      <c r="B247" s="125"/>
      <c r="C247" s="11"/>
      <c r="D247" s="124"/>
      <c r="E247" s="124"/>
      <c r="F247" s="110"/>
      <c r="G247" s="164"/>
      <c r="H247" s="164"/>
    </row>
    <row r="248" spans="1:8">
      <c r="A248" s="108"/>
      <c r="B248" s="11" t="s">
        <v>34</v>
      </c>
      <c r="C248" s="126"/>
      <c r="D248" s="124"/>
      <c r="E248" s="124"/>
      <c r="F248" s="166"/>
      <c r="G248" s="164"/>
      <c r="H248" s="164"/>
    </row>
    <row r="249" spans="1:8" ht="14.25">
      <c r="A249" s="52" t="s">
        <v>35</v>
      </c>
      <c r="B249" s="125" t="s">
        <v>36</v>
      </c>
      <c r="C249" s="11"/>
      <c r="D249" s="124"/>
      <c r="E249" s="124"/>
      <c r="F249" s="170"/>
      <c r="G249" s="164"/>
      <c r="H249" s="164"/>
    </row>
    <row r="250" spans="1:8" ht="14.25">
      <c r="A250" s="177">
        <v>1</v>
      </c>
      <c r="B250" s="173" t="s">
        <v>340</v>
      </c>
      <c r="C250" s="173"/>
      <c r="D250" s="178"/>
      <c r="E250" s="192"/>
      <c r="F250" s="170"/>
      <c r="G250" s="164"/>
      <c r="H250" s="164"/>
    </row>
    <row r="251" spans="1:8" ht="120">
      <c r="A251" s="128">
        <v>1.1000000000000001</v>
      </c>
      <c r="B251" s="127" t="s">
        <v>341</v>
      </c>
      <c r="C251" s="129" t="s">
        <v>52</v>
      </c>
      <c r="D251" s="179">
        <f>45+5</f>
        <v>50</v>
      </c>
      <c r="E251" s="124"/>
      <c r="F251" s="110"/>
      <c r="G251" s="164"/>
      <c r="H251" s="164"/>
    </row>
    <row r="252" spans="1:8" ht="120">
      <c r="A252" s="128">
        <v>1.2</v>
      </c>
      <c r="B252" s="127" t="s">
        <v>342</v>
      </c>
      <c r="C252" s="129" t="s">
        <v>52</v>
      </c>
      <c r="D252" s="179">
        <f>54+6</f>
        <v>60</v>
      </c>
      <c r="E252" s="124"/>
      <c r="F252" s="110"/>
      <c r="G252" s="164"/>
      <c r="H252" s="164"/>
    </row>
    <row r="253" spans="1:8" ht="105">
      <c r="A253" s="128">
        <v>1.3</v>
      </c>
      <c r="B253" s="127" t="s">
        <v>343</v>
      </c>
      <c r="C253" s="129" t="s">
        <v>52</v>
      </c>
      <c r="D253" s="179">
        <v>50</v>
      </c>
      <c r="E253" s="124"/>
      <c r="F253" s="110"/>
      <c r="G253" s="164"/>
      <c r="H253" s="164"/>
    </row>
    <row r="254" spans="1:8" ht="105">
      <c r="A254" s="128">
        <v>1.4</v>
      </c>
      <c r="B254" s="127" t="s">
        <v>344</v>
      </c>
      <c r="C254" s="129" t="s">
        <v>52</v>
      </c>
      <c r="D254" s="179">
        <v>60</v>
      </c>
      <c r="E254" s="124"/>
      <c r="F254" s="110"/>
      <c r="G254" s="164"/>
      <c r="H254" s="164"/>
    </row>
    <row r="255" spans="1:8" ht="105">
      <c r="A255" s="128">
        <v>1.5</v>
      </c>
      <c r="B255" s="127" t="s">
        <v>345</v>
      </c>
      <c r="C255" s="129" t="s">
        <v>52</v>
      </c>
      <c r="D255" s="179">
        <v>10</v>
      </c>
      <c r="E255" s="124"/>
      <c r="F255" s="110"/>
      <c r="G255" s="164"/>
      <c r="H255" s="164"/>
    </row>
    <row r="256" spans="1:8" ht="60">
      <c r="A256" s="128">
        <v>1.6</v>
      </c>
      <c r="B256" s="127" t="s">
        <v>346</v>
      </c>
      <c r="C256" s="129" t="s">
        <v>52</v>
      </c>
      <c r="D256" s="179">
        <v>10</v>
      </c>
      <c r="E256" s="124"/>
      <c r="F256" s="110"/>
      <c r="G256" s="164"/>
      <c r="H256" s="164"/>
    </row>
    <row r="257" spans="1:8" ht="150">
      <c r="A257" s="128">
        <v>1.7</v>
      </c>
      <c r="B257" s="127" t="s">
        <v>347</v>
      </c>
      <c r="C257" s="129" t="s">
        <v>52</v>
      </c>
      <c r="D257" s="179">
        <v>6</v>
      </c>
      <c r="E257" s="124"/>
      <c r="F257" s="110"/>
      <c r="G257" s="164"/>
      <c r="H257" s="164"/>
    </row>
    <row r="258" spans="1:8" ht="90">
      <c r="A258" s="180">
        <v>1.8</v>
      </c>
      <c r="B258" s="127" t="s">
        <v>348</v>
      </c>
      <c r="C258" s="129" t="s">
        <v>52</v>
      </c>
      <c r="D258" s="179">
        <v>10</v>
      </c>
      <c r="E258" s="124"/>
      <c r="F258" s="110"/>
      <c r="G258" s="164"/>
      <c r="H258" s="164"/>
    </row>
    <row r="259" spans="1:8">
      <c r="A259" s="181">
        <v>2</v>
      </c>
      <c r="B259" s="127" t="s">
        <v>349</v>
      </c>
      <c r="C259" s="167"/>
      <c r="D259" s="179"/>
      <c r="E259" s="124"/>
      <c r="F259" s="110"/>
      <c r="G259" s="164"/>
      <c r="H259" s="164"/>
    </row>
    <row r="260" spans="1:8" ht="75">
      <c r="A260" s="128">
        <v>2.1</v>
      </c>
      <c r="B260" s="127" t="s">
        <v>350</v>
      </c>
      <c r="C260" s="129" t="s">
        <v>52</v>
      </c>
      <c r="D260" s="179">
        <v>2</v>
      </c>
      <c r="E260" s="124"/>
      <c r="F260" s="110"/>
      <c r="G260" s="164"/>
      <c r="H260" s="164"/>
    </row>
    <row r="261" spans="1:8" ht="90">
      <c r="A261" s="128">
        <v>2.2000000000000002</v>
      </c>
      <c r="B261" s="127" t="s">
        <v>351</v>
      </c>
      <c r="C261" s="129" t="s">
        <v>52</v>
      </c>
      <c r="D261" s="179">
        <v>2</v>
      </c>
      <c r="E261" s="124"/>
      <c r="F261" s="110"/>
      <c r="G261" s="164"/>
      <c r="H261" s="164"/>
    </row>
    <row r="262" spans="1:8" ht="120">
      <c r="A262" s="128">
        <v>2.2999999999999998</v>
      </c>
      <c r="B262" s="127" t="s">
        <v>352</v>
      </c>
      <c r="C262" s="129" t="s">
        <v>52</v>
      </c>
      <c r="D262" s="179">
        <v>4</v>
      </c>
      <c r="E262" s="124"/>
      <c r="F262" s="110"/>
      <c r="G262" s="164"/>
      <c r="H262" s="164"/>
    </row>
    <row r="263" spans="1:8" ht="105">
      <c r="A263" s="128">
        <v>2.4</v>
      </c>
      <c r="B263" s="127" t="s">
        <v>353</v>
      </c>
      <c r="C263" s="129" t="s">
        <v>52</v>
      </c>
      <c r="D263" s="179">
        <v>4</v>
      </c>
      <c r="E263" s="124"/>
      <c r="F263" s="110"/>
      <c r="G263" s="164"/>
      <c r="H263" s="164"/>
    </row>
    <row r="264" spans="1:8">
      <c r="A264" s="181">
        <v>3</v>
      </c>
      <c r="B264" s="168" t="s">
        <v>354</v>
      </c>
      <c r="C264" s="167"/>
      <c r="D264" s="179"/>
      <c r="E264" s="124"/>
      <c r="F264" s="110"/>
      <c r="G264" s="164"/>
      <c r="H264" s="164"/>
    </row>
    <row r="265" spans="1:8" ht="75">
      <c r="A265" s="128">
        <v>3.1</v>
      </c>
      <c r="B265" s="127" t="s">
        <v>355</v>
      </c>
      <c r="C265" s="129" t="s">
        <v>52</v>
      </c>
      <c r="D265" s="179">
        <v>1</v>
      </c>
      <c r="E265" s="124"/>
      <c r="F265" s="110"/>
      <c r="G265" s="164"/>
      <c r="H265" s="164"/>
    </row>
    <row r="266" spans="1:8" ht="75">
      <c r="A266" s="128">
        <v>3.2</v>
      </c>
      <c r="B266" s="127" t="s">
        <v>356</v>
      </c>
      <c r="C266" s="129" t="s">
        <v>52</v>
      </c>
      <c r="D266" s="179">
        <v>1</v>
      </c>
      <c r="E266" s="124"/>
      <c r="F266" s="110"/>
      <c r="G266" s="164"/>
      <c r="H266" s="164"/>
    </row>
    <row r="267" spans="1:8">
      <c r="A267" s="186">
        <v>4</v>
      </c>
      <c r="B267" s="187" t="s">
        <v>365</v>
      </c>
      <c r="C267" s="185"/>
      <c r="D267" s="179"/>
      <c r="E267" s="124"/>
      <c r="F267" s="110"/>
      <c r="G267" s="164"/>
      <c r="H267" s="164"/>
    </row>
    <row r="268" spans="1:8" ht="75">
      <c r="A268" s="183">
        <v>4.0999999999999996</v>
      </c>
      <c r="B268" s="184" t="s">
        <v>366</v>
      </c>
      <c r="C268" s="185" t="s">
        <v>52</v>
      </c>
      <c r="D268" s="179">
        <v>2</v>
      </c>
      <c r="E268" s="124"/>
      <c r="F268" s="110"/>
      <c r="G268" s="164"/>
      <c r="H268" s="164"/>
    </row>
    <row r="269" spans="1:8" ht="60">
      <c r="A269" s="183">
        <v>4.2</v>
      </c>
      <c r="B269" s="184" t="s">
        <v>367</v>
      </c>
      <c r="C269" s="185" t="s">
        <v>52</v>
      </c>
      <c r="D269" s="179">
        <v>4</v>
      </c>
      <c r="E269" s="124"/>
      <c r="F269" s="110"/>
      <c r="G269" s="164"/>
      <c r="H269" s="164"/>
    </row>
    <row r="270" spans="1:8" ht="60">
      <c r="A270" s="190">
        <v>4.3</v>
      </c>
      <c r="B270" s="188" t="s">
        <v>368</v>
      </c>
      <c r="C270" s="189" t="s">
        <v>52</v>
      </c>
      <c r="D270" s="124">
        <v>10</v>
      </c>
      <c r="E270" s="124"/>
      <c r="F270" s="110"/>
      <c r="G270" s="164"/>
      <c r="H270" s="164"/>
    </row>
    <row r="271" spans="1:8">
      <c r="A271" s="34"/>
      <c r="B271" s="35" t="s">
        <v>37</v>
      </c>
      <c r="C271" s="36"/>
      <c r="D271" s="124"/>
      <c r="E271" s="124"/>
      <c r="F271" s="170"/>
      <c r="G271" s="164"/>
      <c r="H271" s="164"/>
    </row>
    <row r="272" spans="1:8" ht="48" thickBot="1">
      <c r="A272" s="55"/>
      <c r="B272" s="86" t="s">
        <v>374</v>
      </c>
      <c r="C272" s="86"/>
      <c r="D272" s="124"/>
      <c r="E272" s="124"/>
      <c r="F272" s="182"/>
      <c r="G272" s="164"/>
      <c r="H272" s="164"/>
    </row>
    <row r="273" spans="6:6" ht="15.75" thickTop="1"/>
    <row r="279" spans="6:6">
      <c r="F279" s="191"/>
    </row>
  </sheetData>
  <mergeCells count="18">
    <mergeCell ref="A13:C13"/>
    <mergeCell ref="A1:H1"/>
    <mergeCell ref="A2:H2"/>
    <mergeCell ref="A3:H3"/>
    <mergeCell ref="A4:H4"/>
    <mergeCell ref="A5:H5"/>
    <mergeCell ref="G19:G20"/>
    <mergeCell ref="H19:H20"/>
    <mergeCell ref="B21:F21"/>
    <mergeCell ref="A14:E14"/>
    <mergeCell ref="A15:F15"/>
    <mergeCell ref="A16:C16"/>
    <mergeCell ref="A17:C17"/>
    <mergeCell ref="A19:A20"/>
    <mergeCell ref="B19:B20"/>
    <mergeCell ref="C19:C20"/>
    <mergeCell ref="D19:D20"/>
    <mergeCell ref="E19:F19"/>
  </mergeCells>
  <conditionalFormatting sqref="A30:A31 C30:F31">
    <cfRule type="cellIs" dxfId="20" priority="1" operator="equal">
      <formula>0</formula>
    </cfRule>
  </conditionalFormatting>
  <conditionalFormatting sqref="A24:C24">
    <cfRule type="cellIs" dxfId="19" priority="11" operator="equal">
      <formula>0</formula>
    </cfRule>
  </conditionalFormatting>
  <conditionalFormatting sqref="A40:C73 C74:C79 A74:A116 B80:C116 A124:E124">
    <cfRule type="cellIs" dxfId="18" priority="14" operator="equal">
      <formula>0</formula>
    </cfRule>
  </conditionalFormatting>
  <conditionalFormatting sqref="A99:C99">
    <cfRule type="cellIs" dxfId="17" priority="15" operator="equal">
      <formula>0</formula>
    </cfRule>
  </conditionalFormatting>
  <conditionalFormatting sqref="A117:C123">
    <cfRule type="cellIs" dxfId="16" priority="5" operator="equal">
      <formula>0</formula>
    </cfRule>
  </conditionalFormatting>
  <conditionalFormatting sqref="A32:E34">
    <cfRule type="cellIs" dxfId="15" priority="6" operator="equal">
      <formula>0</formula>
    </cfRule>
  </conditionalFormatting>
  <conditionalFormatting sqref="B74">
    <cfRule type="cellIs" dxfId="14" priority="13" operator="equal">
      <formula>0</formula>
    </cfRule>
  </conditionalFormatting>
  <conditionalFormatting sqref="B76:B79">
    <cfRule type="cellIs" dxfId="13" priority="16" operator="equal">
      <formula>0</formula>
    </cfRule>
  </conditionalFormatting>
  <conditionalFormatting sqref="D23:D24">
    <cfRule type="cellIs" dxfId="12" priority="9" operator="equal">
      <formula>0</formula>
    </cfRule>
  </conditionalFormatting>
  <conditionalFormatting sqref="D40:E123">
    <cfRule type="cellIs" dxfId="11" priority="3" operator="equal">
      <formula>0</formula>
    </cfRule>
  </conditionalFormatting>
  <conditionalFormatting sqref="E24">
    <cfRule type="cellIs" dxfId="10" priority="10"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GoI-02_Chwadi SS_Nuwakot</oddFooter>
  </headerFooter>
  <rowBreaks count="1" manualBreakCount="1">
    <brk id="50"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8A47-2EFA-4252-B349-6CC6FF2F62BC}">
  <dimension ref="A1:W219"/>
  <sheetViews>
    <sheetView tabSelected="1" view="pageBreakPreview" topLeftCell="A109" zoomScale="70" zoomScaleNormal="100" zoomScaleSheetLayoutView="70" workbookViewId="0">
      <pane xSplit="1" topLeftCell="B1" activePane="topRight" state="frozen"/>
      <selection activeCell="A17" sqref="A17:C17"/>
      <selection pane="topRight" activeCell="E113" sqref="E113"/>
    </sheetView>
  </sheetViews>
  <sheetFormatPr defaultColWidth="9.140625" defaultRowHeight="15"/>
  <cols>
    <col min="1" max="1" width="8.5703125" style="24" customWidth="1"/>
    <col min="2" max="2" width="51.7109375" style="25" customWidth="1"/>
    <col min="3" max="3" width="7.140625" style="26" bestFit="1" customWidth="1"/>
    <col min="4" max="4" width="11.5703125" style="3" customWidth="1"/>
    <col min="5" max="5" width="22.7109375" style="3" customWidth="1"/>
    <col min="6" max="6" width="46.42578125" style="26" customWidth="1"/>
    <col min="7" max="7" width="19.5703125" style="25" customWidth="1"/>
    <col min="8" max="8" width="14.42578125" style="25" customWidth="1"/>
    <col min="9" max="9" width="12.7109375" style="25" bestFit="1" customWidth="1"/>
    <col min="10" max="16384" width="9.140625" style="25"/>
  </cols>
  <sheetData>
    <row r="1" spans="1:8" s="27" customFormat="1" ht="12.75">
      <c r="A1" s="243" t="s">
        <v>0</v>
      </c>
      <c r="B1" s="243"/>
      <c r="C1" s="243"/>
      <c r="D1" s="243"/>
      <c r="E1" s="243"/>
      <c r="F1" s="243"/>
      <c r="G1" s="243"/>
      <c r="H1" s="243"/>
    </row>
    <row r="2" spans="1:8" s="27" customFormat="1" ht="14.25">
      <c r="A2" s="244" t="s">
        <v>21</v>
      </c>
      <c r="B2" s="244"/>
      <c r="C2" s="244"/>
      <c r="D2" s="244"/>
      <c r="E2" s="244"/>
      <c r="F2" s="244"/>
      <c r="G2" s="244"/>
      <c r="H2" s="244"/>
    </row>
    <row r="3" spans="1:8" s="27" customFormat="1" ht="18.75">
      <c r="A3" s="245" t="s">
        <v>22</v>
      </c>
      <c r="B3" s="245"/>
      <c r="C3" s="245"/>
      <c r="D3" s="245"/>
      <c r="E3" s="245"/>
      <c r="F3" s="245"/>
      <c r="G3" s="245"/>
      <c r="H3" s="245"/>
    </row>
    <row r="4" spans="1:8" s="27" customFormat="1" ht="14.25">
      <c r="A4" s="244" t="s">
        <v>23</v>
      </c>
      <c r="B4" s="244"/>
      <c r="C4" s="244"/>
      <c r="D4" s="244"/>
      <c r="E4" s="244"/>
      <c r="F4" s="244"/>
      <c r="G4" s="244"/>
      <c r="H4" s="244"/>
    </row>
    <row r="5" spans="1:8" s="27" customFormat="1" ht="14.25">
      <c r="A5" s="246" t="s">
        <v>1</v>
      </c>
      <c r="B5" s="246"/>
      <c r="C5" s="246"/>
      <c r="D5" s="246"/>
      <c r="E5" s="246"/>
      <c r="F5" s="246"/>
      <c r="G5" s="246"/>
      <c r="H5" s="246"/>
    </row>
    <row r="6" spans="1:8" s="27" customFormat="1" ht="14.25">
      <c r="A6" s="33"/>
      <c r="B6" s="33"/>
      <c r="C6" s="33"/>
      <c r="D6" s="33"/>
      <c r="E6" s="33"/>
      <c r="F6" s="33"/>
      <c r="G6" s="33"/>
      <c r="H6" s="33"/>
    </row>
    <row r="7" spans="1:8" s="30" customFormat="1" ht="15" customHeight="1">
      <c r="A7" s="87" t="str">
        <f>Summary_BOQ!A7</f>
        <v>Name of Project: Post Earthquake Reconstruction of Schools in Nepal (Remaining Grant Utilization Government of India)</v>
      </c>
      <c r="B7" s="87"/>
      <c r="C7" s="87"/>
      <c r="D7" s="87"/>
      <c r="E7" s="87"/>
      <c r="F7" s="87"/>
      <c r="G7" s="29"/>
      <c r="H7" s="29"/>
    </row>
    <row r="8" spans="1:8" s="30" customFormat="1" ht="15" customHeight="1">
      <c r="A8" s="87" t="str">
        <f>Summary_BOQ!A8</f>
        <v>Name of Work: Construction of 5(Five) School Buildings across Kathmandu, Nuwakot, Dhading and Gorkha Districts.</v>
      </c>
      <c r="B8" s="87"/>
      <c r="C8" s="87"/>
      <c r="D8" s="87"/>
      <c r="E8" s="87"/>
      <c r="F8" s="87"/>
      <c r="G8" s="29"/>
      <c r="H8" s="29"/>
    </row>
    <row r="9" spans="1:8" s="30" customFormat="1" ht="15" customHeight="1">
      <c r="A9" s="87" t="str">
        <f>Summary_BOQ!A9</f>
        <v>Contract ID: MoEST/CLPIU/GoI/WORKS/2082-083/NCB-02</v>
      </c>
      <c r="B9" s="87"/>
      <c r="C9" s="87"/>
      <c r="D9" s="87"/>
      <c r="E9" s="87"/>
      <c r="F9" s="87"/>
      <c r="G9" s="29"/>
      <c r="H9" s="29"/>
    </row>
    <row r="10" spans="1:8" s="30" customFormat="1" ht="15" customHeight="1">
      <c r="A10" s="87" t="s">
        <v>399</v>
      </c>
      <c r="B10" s="87"/>
      <c r="C10" s="87"/>
      <c r="D10" s="87"/>
      <c r="E10" s="87"/>
      <c r="F10" s="87"/>
      <c r="G10" s="29"/>
      <c r="H10" s="29"/>
    </row>
    <row r="11" spans="1:8" s="30" customFormat="1" ht="15" customHeight="1">
      <c r="A11" s="87" t="s">
        <v>400</v>
      </c>
      <c r="B11" s="87"/>
      <c r="C11" s="31"/>
      <c r="D11" s="29"/>
      <c r="E11" s="29"/>
      <c r="F11" s="31"/>
      <c r="G11" s="32"/>
      <c r="H11" s="32"/>
    </row>
    <row r="12" spans="1:8" s="30" customFormat="1" ht="15" customHeight="1">
      <c r="A12" s="87"/>
      <c r="B12" s="87"/>
      <c r="C12" s="31"/>
      <c r="D12" s="29"/>
      <c r="E12" s="29"/>
      <c r="F12" s="31"/>
      <c r="G12" s="32"/>
      <c r="H12" s="32"/>
    </row>
    <row r="13" spans="1:8" s="4" customFormat="1">
      <c r="A13" s="242" t="s">
        <v>2</v>
      </c>
      <c r="B13" s="242"/>
      <c r="C13" s="242"/>
    </row>
    <row r="14" spans="1:8" s="4" customFormat="1">
      <c r="A14" s="242" t="s">
        <v>49</v>
      </c>
      <c r="B14" s="242"/>
      <c r="C14" s="242"/>
      <c r="D14" s="242"/>
      <c r="E14" s="242"/>
    </row>
    <row r="15" spans="1:8" s="4" customFormat="1">
      <c r="A15" s="242" t="s">
        <v>48</v>
      </c>
      <c r="B15" s="242"/>
      <c r="C15" s="242"/>
      <c r="D15" s="242"/>
      <c r="E15" s="242"/>
      <c r="F15" s="242"/>
    </row>
    <row r="16" spans="1:8" s="4" customFormat="1">
      <c r="A16" s="242" t="s">
        <v>3</v>
      </c>
      <c r="B16" s="242"/>
      <c r="C16" s="242"/>
    </row>
    <row r="17" spans="1:9" s="5" customFormat="1">
      <c r="A17" s="242" t="s">
        <v>4</v>
      </c>
      <c r="B17" s="242"/>
      <c r="C17" s="242"/>
      <c r="G17" s="28" t="s">
        <v>50</v>
      </c>
    </row>
    <row r="18" spans="1:9" s="1" customFormat="1">
      <c r="A18" s="45"/>
      <c r="B18" s="6"/>
      <c r="C18" s="2"/>
      <c r="D18" s="3"/>
      <c r="E18" s="3"/>
      <c r="F18" s="3"/>
      <c r="G18" s="3"/>
      <c r="H18" s="3"/>
    </row>
    <row r="19" spans="1:9" s="1" customFormat="1" ht="20.25" customHeight="1">
      <c r="A19" s="249" t="s">
        <v>5</v>
      </c>
      <c r="B19" s="247" t="s">
        <v>6</v>
      </c>
      <c r="C19" s="250" t="s">
        <v>7</v>
      </c>
      <c r="D19" s="247" t="s">
        <v>8</v>
      </c>
      <c r="E19" s="250" t="s">
        <v>9</v>
      </c>
      <c r="F19" s="250"/>
      <c r="G19" s="247" t="s">
        <v>10</v>
      </c>
      <c r="H19" s="247" t="s">
        <v>11</v>
      </c>
      <c r="I19" s="27"/>
    </row>
    <row r="20" spans="1:9" s="1" customFormat="1" ht="45.75" customHeight="1">
      <c r="A20" s="249"/>
      <c r="B20" s="247"/>
      <c r="C20" s="250"/>
      <c r="D20" s="247"/>
      <c r="E20" s="112" t="s">
        <v>12</v>
      </c>
      <c r="F20" s="111" t="s">
        <v>13</v>
      </c>
      <c r="G20" s="247"/>
      <c r="H20" s="247"/>
      <c r="I20" s="27"/>
    </row>
    <row r="21" spans="1:9" s="43" customFormat="1" ht="21.75" customHeight="1">
      <c r="A21" s="133"/>
      <c r="B21" s="248" t="s">
        <v>407</v>
      </c>
      <c r="C21" s="248"/>
      <c r="D21" s="248"/>
      <c r="E21" s="248"/>
      <c r="F21" s="248"/>
      <c r="G21" s="54"/>
      <c r="H21" s="133"/>
      <c r="I21" s="42"/>
    </row>
    <row r="22" spans="1:9" s="83" customFormat="1" ht="21.75" customHeight="1">
      <c r="A22" s="134" t="s">
        <v>26</v>
      </c>
      <c r="B22" s="80" t="s">
        <v>51</v>
      </c>
      <c r="C22" s="80"/>
      <c r="D22" s="15"/>
      <c r="E22" s="15"/>
      <c r="F22" s="80"/>
      <c r="G22" s="81"/>
      <c r="H22" s="134"/>
      <c r="I22" s="82"/>
    </row>
    <row r="23" spans="1:9" s="104" customFormat="1" ht="21.75" customHeight="1">
      <c r="A23" s="135">
        <v>1</v>
      </c>
      <c r="B23" s="136" t="s">
        <v>211</v>
      </c>
      <c r="C23" s="99"/>
      <c r="D23" s="137">
        <v>0</v>
      </c>
      <c r="E23" s="138"/>
      <c r="F23" s="15"/>
      <c r="G23" s="103"/>
      <c r="H23" s="52"/>
      <c r="I23" s="13"/>
    </row>
    <row r="24" spans="1:9" s="1" customFormat="1" ht="285">
      <c r="A24" s="101">
        <v>1.1000000000000001</v>
      </c>
      <c r="B24" s="139" t="s">
        <v>219</v>
      </c>
      <c r="C24" s="101" t="s">
        <v>94</v>
      </c>
      <c r="D24" s="137">
        <v>15</v>
      </c>
      <c r="E24" s="137"/>
      <c r="F24" s="110"/>
      <c r="G24" s="111"/>
      <c r="H24" s="111"/>
      <c r="I24" s="27"/>
    </row>
    <row r="25" spans="1:9" s="1" customFormat="1">
      <c r="A25" s="108">
        <v>1.2</v>
      </c>
      <c r="B25" s="44" t="str">
        <f>'[42]Summary(Civil)'!$B$13</f>
        <v>GENERAL</v>
      </c>
      <c r="C25" s="112"/>
      <c r="D25" s="111"/>
      <c r="E25" s="111"/>
      <c r="F25" s="110"/>
      <c r="G25" s="111"/>
      <c r="H25" s="111"/>
      <c r="I25" s="27"/>
    </row>
    <row r="26" spans="1:9" s="1" customFormat="1" ht="45">
      <c r="A26" s="108" t="s">
        <v>212</v>
      </c>
      <c r="B26" s="78" t="s">
        <v>107</v>
      </c>
      <c r="C26" s="8" t="s">
        <v>95</v>
      </c>
      <c r="D26" s="8">
        <v>1</v>
      </c>
      <c r="E26" s="110"/>
      <c r="F26" s="110"/>
      <c r="G26" s="111"/>
      <c r="H26" s="111"/>
      <c r="I26" s="27"/>
    </row>
    <row r="27" spans="1:9" s="1" customFormat="1" ht="45">
      <c r="A27" s="108" t="s">
        <v>213</v>
      </c>
      <c r="B27" s="78" t="s">
        <v>108</v>
      </c>
      <c r="C27" s="8" t="s">
        <v>96</v>
      </c>
      <c r="D27" s="8">
        <v>1</v>
      </c>
      <c r="E27" s="110"/>
      <c r="F27" s="110"/>
      <c r="G27" s="111"/>
      <c r="H27" s="111"/>
      <c r="I27" s="27"/>
    </row>
    <row r="28" spans="1:9" s="10" customFormat="1" ht="105">
      <c r="A28" s="108" t="s">
        <v>214</v>
      </c>
      <c r="B28" s="78" t="s">
        <v>109</v>
      </c>
      <c r="C28" s="8" t="s">
        <v>97</v>
      </c>
      <c r="D28" s="8">
        <v>1</v>
      </c>
      <c r="E28" s="110"/>
      <c r="F28" s="110"/>
      <c r="G28" s="111"/>
      <c r="H28" s="111"/>
      <c r="I28" s="113"/>
    </row>
    <row r="29" spans="1:9" s="1" customFormat="1" ht="135">
      <c r="A29" s="108" t="s">
        <v>215</v>
      </c>
      <c r="B29" s="78" t="s">
        <v>110</v>
      </c>
      <c r="C29" s="8" t="s">
        <v>97</v>
      </c>
      <c r="D29" s="8">
        <v>1</v>
      </c>
      <c r="E29" s="110"/>
      <c r="F29" s="110"/>
      <c r="G29" s="110"/>
      <c r="H29" s="110"/>
      <c r="I29" s="27"/>
    </row>
    <row r="30" spans="1:9" s="98" customFormat="1">
      <c r="A30" s="140">
        <v>1.4</v>
      </c>
      <c r="B30" s="136" t="s">
        <v>216</v>
      </c>
      <c r="C30" s="102"/>
      <c r="D30" s="137">
        <v>0</v>
      </c>
      <c r="E30" s="141"/>
      <c r="F30" s="110"/>
      <c r="G30" s="138"/>
      <c r="H30" s="138"/>
    </row>
    <row r="31" spans="1:9" s="98" customFormat="1">
      <c r="A31" s="140" t="s">
        <v>220</v>
      </c>
      <c r="B31" s="136" t="s">
        <v>217</v>
      </c>
      <c r="C31" s="102"/>
      <c r="D31" s="137">
        <v>0</v>
      </c>
      <c r="E31" s="141"/>
      <c r="F31" s="110"/>
      <c r="G31" s="138"/>
      <c r="H31" s="138"/>
    </row>
    <row r="32" spans="1:9" s="98" customFormat="1" ht="67.5" customHeight="1">
      <c r="A32" s="140"/>
      <c r="B32" s="142" t="s">
        <v>218</v>
      </c>
      <c r="C32" s="102" t="s">
        <v>113</v>
      </c>
      <c r="D32" s="137">
        <v>671.53449999999998</v>
      </c>
      <c r="E32" s="141"/>
      <c r="F32" s="110"/>
      <c r="G32" s="138"/>
      <c r="H32" s="138"/>
    </row>
    <row r="33" spans="1:12" s="88" customFormat="1">
      <c r="A33" s="108" t="s">
        <v>222</v>
      </c>
      <c r="B33" s="79" t="s">
        <v>53</v>
      </c>
      <c r="C33" s="44"/>
      <c r="D33" s="44">
        <v>0</v>
      </c>
      <c r="E33" s="111"/>
      <c r="F33" s="110"/>
      <c r="G33" s="110"/>
      <c r="H33" s="110"/>
      <c r="I33" s="27"/>
      <c r="J33" s="1"/>
      <c r="K33" s="1"/>
      <c r="L33" s="1"/>
    </row>
    <row r="34" spans="1:12" s="88" customFormat="1" ht="195">
      <c r="A34" s="108" t="s">
        <v>223</v>
      </c>
      <c r="B34" s="78" t="s">
        <v>114</v>
      </c>
      <c r="C34" s="8" t="s">
        <v>115</v>
      </c>
      <c r="D34" s="8">
        <v>699.06380000000013</v>
      </c>
      <c r="E34" s="110"/>
      <c r="F34" s="110"/>
      <c r="G34" s="111"/>
      <c r="H34" s="111"/>
      <c r="I34" s="27"/>
      <c r="J34" s="1"/>
      <c r="K34" s="1"/>
      <c r="L34" s="1"/>
    </row>
    <row r="35" spans="1:12" s="88" customFormat="1" ht="210">
      <c r="A35" s="108" t="s">
        <v>224</v>
      </c>
      <c r="B35" s="78" t="s">
        <v>116</v>
      </c>
      <c r="C35" s="8" t="s">
        <v>115</v>
      </c>
      <c r="D35" s="8">
        <v>267.28399999999999</v>
      </c>
      <c r="E35" s="110"/>
      <c r="F35" s="110"/>
      <c r="G35" s="110"/>
      <c r="H35" s="110"/>
      <c r="I35" s="27"/>
      <c r="J35" s="1"/>
      <c r="K35" s="1"/>
      <c r="L35" s="1"/>
    </row>
    <row r="36" spans="1:12" s="88" customFormat="1">
      <c r="A36" s="108" t="s">
        <v>225</v>
      </c>
      <c r="B36" s="79" t="s">
        <v>117</v>
      </c>
      <c r="C36" s="44"/>
      <c r="D36" s="44">
        <v>0</v>
      </c>
      <c r="E36" s="111"/>
      <c r="F36" s="110"/>
      <c r="G36" s="114"/>
      <c r="H36" s="114"/>
      <c r="I36" s="115"/>
      <c r="J36" s="1"/>
      <c r="K36" s="1"/>
      <c r="L36" s="1"/>
    </row>
    <row r="37" spans="1:12" s="88" customFormat="1" ht="120">
      <c r="A37" s="108" t="s">
        <v>226</v>
      </c>
      <c r="B37" s="78" t="s">
        <v>54</v>
      </c>
      <c r="C37" s="8" t="s">
        <v>115</v>
      </c>
      <c r="D37" s="8">
        <v>716.37530000000038</v>
      </c>
      <c r="E37" s="110"/>
      <c r="F37" s="110"/>
      <c r="G37" s="114"/>
      <c r="H37" s="114"/>
      <c r="I37" s="115"/>
      <c r="J37" s="1"/>
      <c r="K37" s="1"/>
      <c r="L37" s="1"/>
    </row>
    <row r="38" spans="1:12" s="88" customFormat="1">
      <c r="A38" s="140" t="s">
        <v>227</v>
      </c>
      <c r="B38" s="136" t="s">
        <v>55</v>
      </c>
      <c r="C38" s="102"/>
      <c r="D38" s="137">
        <v>0</v>
      </c>
      <c r="E38" s="141"/>
      <c r="F38" s="110"/>
      <c r="G38" s="114"/>
      <c r="H38" s="114"/>
      <c r="I38" s="115"/>
      <c r="J38" s="1"/>
      <c r="K38" s="1"/>
      <c r="L38" s="1"/>
    </row>
    <row r="39" spans="1:12" s="88" customFormat="1" ht="45">
      <c r="A39" s="140"/>
      <c r="B39" s="143" t="s">
        <v>118</v>
      </c>
      <c r="C39" s="102" t="s">
        <v>115</v>
      </c>
      <c r="D39" s="137">
        <v>30.933450000000001</v>
      </c>
      <c r="E39" s="141"/>
      <c r="F39" s="110"/>
      <c r="G39" s="114"/>
      <c r="H39" s="114"/>
      <c r="I39" s="115"/>
      <c r="J39" s="1"/>
      <c r="K39" s="1"/>
      <c r="L39" s="1"/>
    </row>
    <row r="40" spans="1:12" s="88" customFormat="1">
      <c r="A40" s="140" t="s">
        <v>228</v>
      </c>
      <c r="B40" s="136" t="s">
        <v>119</v>
      </c>
      <c r="C40" s="102"/>
      <c r="D40" s="137">
        <v>0</v>
      </c>
      <c r="E40" s="141"/>
      <c r="F40" s="110"/>
      <c r="G40" s="114"/>
      <c r="H40" s="114"/>
      <c r="I40" s="115"/>
      <c r="J40" s="1"/>
      <c r="K40" s="1"/>
      <c r="L40" s="1"/>
    </row>
    <row r="41" spans="1:12" s="88" customFormat="1" ht="135">
      <c r="A41" s="140"/>
      <c r="B41" s="143" t="s">
        <v>120</v>
      </c>
      <c r="C41" s="102" t="s">
        <v>115</v>
      </c>
      <c r="D41" s="137">
        <v>146.1772</v>
      </c>
      <c r="E41" s="141"/>
      <c r="F41" s="110"/>
      <c r="G41" s="114"/>
      <c r="H41" s="114"/>
      <c r="I41" s="115"/>
      <c r="J41" s="1"/>
      <c r="K41" s="1"/>
      <c r="L41" s="1"/>
    </row>
    <row r="42" spans="1:12" s="88" customFormat="1">
      <c r="A42" s="140">
        <v>2</v>
      </c>
      <c r="B42" s="136" t="s">
        <v>57</v>
      </c>
      <c r="C42" s="102"/>
      <c r="D42" s="137">
        <v>0</v>
      </c>
      <c r="E42" s="141"/>
      <c r="F42" s="110"/>
      <c r="G42" s="114"/>
      <c r="H42" s="114"/>
      <c r="I42" s="115"/>
      <c r="J42" s="1"/>
      <c r="K42" s="1"/>
      <c r="L42" s="1"/>
    </row>
    <row r="43" spans="1:12" s="88" customFormat="1">
      <c r="A43" s="140">
        <v>2.1</v>
      </c>
      <c r="B43" s="136" t="s">
        <v>121</v>
      </c>
      <c r="C43" s="102"/>
      <c r="D43" s="137">
        <v>0</v>
      </c>
      <c r="E43" s="141"/>
      <c r="F43" s="110"/>
      <c r="G43" s="114"/>
      <c r="H43" s="114"/>
      <c r="I43" s="115"/>
      <c r="J43" s="1"/>
      <c r="K43" s="1"/>
      <c r="L43" s="1"/>
    </row>
    <row r="44" spans="1:12" s="88" customFormat="1">
      <c r="A44" s="140" t="s">
        <v>122</v>
      </c>
      <c r="B44" s="136" t="s">
        <v>58</v>
      </c>
      <c r="C44" s="102"/>
      <c r="D44" s="137">
        <v>0</v>
      </c>
      <c r="E44" s="141"/>
      <c r="F44" s="110"/>
      <c r="G44" s="114"/>
      <c r="H44" s="114"/>
      <c r="I44" s="115"/>
      <c r="J44" s="1"/>
      <c r="K44" s="1"/>
      <c r="L44" s="1"/>
    </row>
    <row r="45" spans="1:12" s="88" customFormat="1" ht="150">
      <c r="A45" s="140"/>
      <c r="B45" s="143" t="s">
        <v>123</v>
      </c>
      <c r="C45" s="102" t="s">
        <v>115</v>
      </c>
      <c r="D45" s="137">
        <v>49.287999999999997</v>
      </c>
      <c r="E45" s="141"/>
      <c r="F45" s="110"/>
      <c r="G45" s="114"/>
      <c r="H45" s="114"/>
      <c r="I45" s="115"/>
      <c r="J45" s="1"/>
      <c r="K45" s="1"/>
      <c r="L45" s="1"/>
    </row>
    <row r="46" spans="1:12" s="88" customFormat="1">
      <c r="A46" s="140" t="s">
        <v>124</v>
      </c>
      <c r="B46" s="136" t="s">
        <v>59</v>
      </c>
      <c r="C46" s="102"/>
      <c r="D46" s="137">
        <v>0</v>
      </c>
      <c r="E46" s="141"/>
      <c r="F46" s="110"/>
      <c r="G46" s="114"/>
      <c r="H46" s="114"/>
      <c r="I46" s="115"/>
      <c r="J46" s="1"/>
      <c r="K46" s="1"/>
      <c r="L46" s="1"/>
    </row>
    <row r="47" spans="1:12" s="88" customFormat="1" ht="150">
      <c r="A47" s="100"/>
      <c r="B47" s="143" t="s">
        <v>125</v>
      </c>
      <c r="C47" s="102" t="s">
        <v>115</v>
      </c>
      <c r="D47" s="137">
        <v>25.716957500000003</v>
      </c>
      <c r="E47" s="141"/>
      <c r="F47" s="110"/>
      <c r="G47" s="114"/>
      <c r="H47" s="114"/>
      <c r="I47" s="115"/>
      <c r="J47" s="1"/>
      <c r="K47" s="1"/>
      <c r="L47" s="1"/>
    </row>
    <row r="48" spans="1:12" s="88" customFormat="1">
      <c r="A48" s="140">
        <v>2.2000000000000002</v>
      </c>
      <c r="B48" s="136" t="s">
        <v>126</v>
      </c>
      <c r="C48" s="102"/>
      <c r="D48" s="137">
        <v>0</v>
      </c>
      <c r="E48" s="141"/>
      <c r="F48" s="110"/>
      <c r="G48" s="114"/>
      <c r="H48" s="114"/>
      <c r="I48" s="115"/>
      <c r="J48" s="1"/>
      <c r="K48" s="1"/>
      <c r="L48" s="1"/>
    </row>
    <row r="49" spans="1:12" s="88" customFormat="1" ht="225">
      <c r="A49" s="140" t="s">
        <v>140</v>
      </c>
      <c r="B49" s="142" t="s">
        <v>127</v>
      </c>
      <c r="C49" s="102" t="s">
        <v>115</v>
      </c>
      <c r="D49" s="137">
        <v>418.65576250000009</v>
      </c>
      <c r="E49" s="141"/>
      <c r="F49" s="110"/>
      <c r="G49" s="114"/>
      <c r="H49" s="114"/>
      <c r="I49" s="115"/>
      <c r="J49" s="1"/>
      <c r="K49" s="1"/>
      <c r="L49" s="1"/>
    </row>
    <row r="50" spans="1:12" s="88" customFormat="1" ht="135">
      <c r="A50" s="140" t="s">
        <v>128</v>
      </c>
      <c r="B50" s="139" t="s">
        <v>358</v>
      </c>
      <c r="C50" s="102" t="s">
        <v>115</v>
      </c>
      <c r="D50" s="137">
        <v>20.8505</v>
      </c>
      <c r="E50" s="141"/>
      <c r="F50" s="110"/>
      <c r="G50" s="114"/>
      <c r="H50" s="114"/>
      <c r="I50" s="115"/>
      <c r="J50" s="1"/>
      <c r="K50" s="1"/>
      <c r="L50" s="1"/>
    </row>
    <row r="51" spans="1:12" s="88" customFormat="1">
      <c r="A51" s="140">
        <v>2.3000000000000003</v>
      </c>
      <c r="B51" s="136" t="s">
        <v>61</v>
      </c>
      <c r="C51" s="102"/>
      <c r="D51" s="137">
        <v>0</v>
      </c>
      <c r="E51" s="141"/>
      <c r="F51" s="110"/>
      <c r="G51" s="114"/>
      <c r="H51" s="114"/>
      <c r="I51" s="115"/>
      <c r="J51" s="1"/>
      <c r="K51" s="1"/>
      <c r="L51" s="1"/>
    </row>
    <row r="52" spans="1:12" s="88" customFormat="1" ht="195">
      <c r="A52" s="140"/>
      <c r="B52" s="142" t="s">
        <v>62</v>
      </c>
      <c r="C52" s="102" t="s">
        <v>129</v>
      </c>
      <c r="D52" s="137">
        <v>56.434405206666668</v>
      </c>
      <c r="E52" s="141"/>
      <c r="F52" s="110"/>
      <c r="G52" s="114"/>
      <c r="H52" s="114"/>
      <c r="I52" s="115"/>
      <c r="J52" s="1"/>
      <c r="K52" s="1"/>
      <c r="L52" s="1"/>
    </row>
    <row r="53" spans="1:12" s="88" customFormat="1">
      <c r="A53" s="140">
        <v>2.4000000000000004</v>
      </c>
      <c r="B53" s="136" t="s">
        <v>60</v>
      </c>
      <c r="C53" s="102"/>
      <c r="D53" s="137">
        <v>0</v>
      </c>
      <c r="E53" s="141"/>
      <c r="F53" s="110"/>
      <c r="G53" s="114"/>
      <c r="H53" s="114"/>
      <c r="I53" s="115"/>
      <c r="J53" s="1"/>
      <c r="K53" s="1"/>
      <c r="L53" s="1"/>
    </row>
    <row r="54" spans="1:12" s="89" customFormat="1" ht="195">
      <c r="A54" s="140"/>
      <c r="B54" s="142" t="s">
        <v>130</v>
      </c>
      <c r="C54" s="102" t="s">
        <v>113</v>
      </c>
      <c r="D54" s="137">
        <v>1942.7890350000005</v>
      </c>
      <c r="E54" s="141"/>
      <c r="F54" s="110"/>
      <c r="G54" s="114"/>
      <c r="H54" s="144"/>
      <c r="I54" s="116"/>
      <c r="J54" s="10"/>
      <c r="K54" s="10"/>
      <c r="L54" s="10"/>
    </row>
    <row r="55" spans="1:12" s="88" customFormat="1">
      <c r="A55" s="140">
        <v>3</v>
      </c>
      <c r="B55" s="136" t="s">
        <v>56</v>
      </c>
      <c r="C55" s="102"/>
      <c r="D55" s="137">
        <v>0</v>
      </c>
      <c r="E55" s="141"/>
      <c r="F55" s="110"/>
      <c r="G55" s="114"/>
      <c r="H55" s="114"/>
      <c r="I55" s="115"/>
      <c r="J55" s="1"/>
      <c r="K55" s="1"/>
      <c r="L55" s="1"/>
    </row>
    <row r="56" spans="1:12" s="88" customFormat="1">
      <c r="A56" s="140">
        <v>3.1</v>
      </c>
      <c r="B56" s="136" t="s">
        <v>131</v>
      </c>
      <c r="C56" s="102"/>
      <c r="D56" s="137">
        <v>0</v>
      </c>
      <c r="E56" s="141"/>
      <c r="F56" s="110"/>
      <c r="G56" s="114"/>
      <c r="H56" s="114"/>
      <c r="I56" s="115"/>
      <c r="J56" s="1"/>
      <c r="K56" s="1"/>
      <c r="L56" s="1"/>
    </row>
    <row r="57" spans="1:12" s="88" customFormat="1" ht="105">
      <c r="A57" s="140" t="s">
        <v>132</v>
      </c>
      <c r="B57" s="142" t="s">
        <v>133</v>
      </c>
      <c r="C57" s="102" t="s">
        <v>115</v>
      </c>
      <c r="D57" s="137">
        <v>49</v>
      </c>
      <c r="E57" s="141"/>
      <c r="F57" s="110"/>
      <c r="G57" s="114"/>
      <c r="H57" s="114"/>
      <c r="I57" s="115"/>
      <c r="J57" s="1"/>
      <c r="K57" s="1"/>
      <c r="L57" s="1"/>
    </row>
    <row r="58" spans="1:12" s="88" customFormat="1">
      <c r="A58" s="145">
        <v>3.2</v>
      </c>
      <c r="B58" s="136" t="s">
        <v>134</v>
      </c>
      <c r="C58" s="102"/>
      <c r="D58" s="137">
        <v>0</v>
      </c>
      <c r="E58" s="141"/>
      <c r="F58" s="110"/>
      <c r="G58" s="114"/>
      <c r="H58" s="114"/>
      <c r="I58" s="115"/>
      <c r="J58" s="1"/>
      <c r="K58" s="1"/>
      <c r="L58" s="1"/>
    </row>
    <row r="59" spans="1:12" s="88" customFormat="1" ht="120">
      <c r="A59" s="140" t="s">
        <v>140</v>
      </c>
      <c r="B59" s="143" t="s">
        <v>135</v>
      </c>
      <c r="C59" s="102" t="s">
        <v>115</v>
      </c>
      <c r="D59" s="137">
        <v>135.18800000000002</v>
      </c>
      <c r="E59" s="141"/>
      <c r="F59" s="110"/>
      <c r="G59" s="114"/>
      <c r="H59" s="114"/>
      <c r="I59" s="115"/>
      <c r="J59" s="1"/>
      <c r="K59" s="1"/>
      <c r="L59" s="1"/>
    </row>
    <row r="60" spans="1:12" s="88" customFormat="1" ht="120">
      <c r="A60" s="140" t="s">
        <v>128</v>
      </c>
      <c r="B60" s="143" t="s">
        <v>136</v>
      </c>
      <c r="C60" s="102" t="s">
        <v>115</v>
      </c>
      <c r="D60" s="137">
        <v>26.069400000000005</v>
      </c>
      <c r="E60" s="141"/>
      <c r="F60" s="110"/>
      <c r="G60" s="114"/>
      <c r="H60" s="114"/>
      <c r="I60" s="115"/>
      <c r="J60" s="1"/>
      <c r="K60" s="1"/>
      <c r="L60" s="1"/>
    </row>
    <row r="61" spans="1:12" s="88" customFormat="1">
      <c r="A61" s="145">
        <v>3.3</v>
      </c>
      <c r="B61" s="136" t="s">
        <v>137</v>
      </c>
      <c r="C61" s="102"/>
      <c r="D61" s="137">
        <v>0</v>
      </c>
      <c r="E61" s="141"/>
      <c r="F61" s="110"/>
      <c r="G61" s="114"/>
      <c r="H61" s="114"/>
      <c r="I61" s="115"/>
      <c r="J61" s="1"/>
      <c r="K61" s="1"/>
      <c r="L61" s="1"/>
    </row>
    <row r="62" spans="1:12" s="88" customFormat="1" ht="180">
      <c r="A62" s="140"/>
      <c r="B62" s="143" t="s">
        <v>138</v>
      </c>
      <c r="C62" s="102" t="s">
        <v>113</v>
      </c>
      <c r="D62" s="137">
        <v>7.38</v>
      </c>
      <c r="E62" s="141"/>
      <c r="F62" s="110"/>
      <c r="G62" s="114"/>
      <c r="H62" s="114"/>
      <c r="I62" s="115"/>
      <c r="J62" s="1"/>
      <c r="K62" s="1"/>
      <c r="L62" s="1"/>
    </row>
    <row r="63" spans="1:12" s="106" customFormat="1" ht="58.35" customHeight="1">
      <c r="A63" s="193"/>
      <c r="B63" s="95" t="s">
        <v>375</v>
      </c>
      <c r="C63" s="93" t="s">
        <v>113</v>
      </c>
      <c r="D63" s="105">
        <v>8</v>
      </c>
      <c r="E63" s="94"/>
      <c r="F63" s="110"/>
    </row>
    <row r="64" spans="1:12" s="88" customFormat="1">
      <c r="A64" s="140">
        <v>4.0999999999999996</v>
      </c>
      <c r="B64" s="136" t="s">
        <v>141</v>
      </c>
      <c r="C64" s="101"/>
      <c r="D64" s="137">
        <v>0</v>
      </c>
      <c r="E64" s="141"/>
      <c r="F64" s="110"/>
      <c r="G64" s="114"/>
      <c r="H64" s="114"/>
      <c r="I64" s="115"/>
      <c r="J64" s="1"/>
      <c r="K64" s="1"/>
      <c r="L64" s="1"/>
    </row>
    <row r="65" spans="1:12" s="88" customFormat="1" ht="409.5">
      <c r="A65" s="140"/>
      <c r="B65" s="142" t="s">
        <v>142</v>
      </c>
      <c r="C65" s="102" t="s">
        <v>113</v>
      </c>
      <c r="D65" s="137">
        <v>80.903999999999996</v>
      </c>
      <c r="E65" s="141"/>
      <c r="F65" s="110"/>
      <c r="G65" s="114"/>
      <c r="H65" s="114"/>
      <c r="I65" s="115"/>
      <c r="J65" s="1"/>
      <c r="K65" s="1"/>
      <c r="L65" s="1"/>
    </row>
    <row r="66" spans="1:12" s="88" customFormat="1">
      <c r="A66" s="140">
        <v>4.2</v>
      </c>
      <c r="B66" s="136" t="s">
        <v>359</v>
      </c>
      <c r="C66" s="102"/>
      <c r="D66" s="137">
        <v>0</v>
      </c>
      <c r="E66" s="141"/>
      <c r="F66" s="110"/>
      <c r="G66" s="114"/>
      <c r="H66" s="114"/>
      <c r="I66" s="115"/>
      <c r="J66" s="1"/>
      <c r="K66" s="1"/>
      <c r="L66" s="1"/>
    </row>
    <row r="67" spans="1:12" s="88" customFormat="1" ht="390">
      <c r="A67" s="140"/>
      <c r="B67" s="146" t="s">
        <v>143</v>
      </c>
      <c r="C67" s="102" t="s">
        <v>113</v>
      </c>
      <c r="D67" s="137">
        <v>45.110000000000014</v>
      </c>
      <c r="E67" s="141"/>
      <c r="F67" s="110"/>
      <c r="G67" s="114"/>
      <c r="H67" s="114"/>
      <c r="I67" s="115"/>
      <c r="J67" s="1"/>
      <c r="K67" s="1"/>
      <c r="L67" s="1"/>
    </row>
    <row r="68" spans="1:12" s="88" customFormat="1">
      <c r="A68" s="140">
        <v>5</v>
      </c>
      <c r="B68" s="136" t="s">
        <v>145</v>
      </c>
      <c r="C68" s="102"/>
      <c r="D68" s="137">
        <v>0</v>
      </c>
      <c r="E68" s="141"/>
      <c r="F68" s="110"/>
      <c r="G68" s="114"/>
      <c r="H68" s="114"/>
      <c r="I68" s="115"/>
      <c r="J68" s="1"/>
      <c r="K68" s="1"/>
      <c r="L68" s="1"/>
    </row>
    <row r="69" spans="1:12" s="88" customFormat="1">
      <c r="A69" s="140">
        <v>5.0999999999999996</v>
      </c>
      <c r="B69" s="136" t="s">
        <v>146</v>
      </c>
      <c r="C69" s="102"/>
      <c r="D69" s="137">
        <v>0</v>
      </c>
      <c r="E69" s="141"/>
      <c r="F69" s="110"/>
      <c r="G69" s="114"/>
      <c r="H69" s="114"/>
      <c r="I69" s="115"/>
      <c r="J69" s="1"/>
      <c r="K69" s="1"/>
      <c r="L69" s="1"/>
    </row>
    <row r="70" spans="1:12" s="88" customFormat="1" ht="45">
      <c r="A70" s="140"/>
      <c r="B70" s="142" t="s">
        <v>147</v>
      </c>
      <c r="C70" s="102" t="s">
        <v>139</v>
      </c>
      <c r="D70" s="137">
        <v>282</v>
      </c>
      <c r="E70" s="141"/>
      <c r="F70" s="110"/>
      <c r="G70" s="114"/>
      <c r="H70" s="114"/>
      <c r="I70" s="115"/>
      <c r="J70" s="1"/>
      <c r="K70" s="1"/>
      <c r="L70" s="1"/>
    </row>
    <row r="71" spans="1:12" s="88" customFormat="1">
      <c r="A71" s="140">
        <v>5.2</v>
      </c>
      <c r="B71" s="147" t="s">
        <v>148</v>
      </c>
      <c r="C71" s="102"/>
      <c r="D71" s="137">
        <v>0</v>
      </c>
      <c r="E71" s="141"/>
      <c r="F71" s="110"/>
      <c r="G71" s="114"/>
      <c r="H71" s="114"/>
      <c r="I71" s="115"/>
      <c r="J71" s="1"/>
      <c r="K71" s="1"/>
      <c r="L71" s="1"/>
    </row>
    <row r="72" spans="1:12" s="88" customFormat="1" ht="90">
      <c r="A72" s="140" t="s">
        <v>140</v>
      </c>
      <c r="B72" s="143" t="s">
        <v>149</v>
      </c>
      <c r="C72" s="102" t="s">
        <v>113</v>
      </c>
      <c r="D72" s="137">
        <v>533.745</v>
      </c>
      <c r="E72" s="141"/>
      <c r="F72" s="110"/>
      <c r="G72" s="114"/>
      <c r="H72" s="114"/>
      <c r="I72" s="115"/>
      <c r="J72" s="1"/>
      <c r="K72" s="1"/>
      <c r="L72" s="1"/>
    </row>
    <row r="73" spans="1:12" s="88" customFormat="1" ht="90">
      <c r="A73" s="140" t="s">
        <v>128</v>
      </c>
      <c r="B73" s="146" t="s">
        <v>151</v>
      </c>
      <c r="C73" s="102" t="s">
        <v>113</v>
      </c>
      <c r="D73" s="137">
        <v>94.123199999999997</v>
      </c>
      <c r="E73" s="141"/>
      <c r="F73" s="110"/>
      <c r="G73" s="114"/>
      <c r="H73" s="114"/>
      <c r="I73" s="115"/>
      <c r="J73" s="1"/>
      <c r="K73" s="1"/>
      <c r="L73" s="1"/>
    </row>
    <row r="74" spans="1:12" s="88" customFormat="1">
      <c r="A74" s="140">
        <v>5.3</v>
      </c>
      <c r="B74" s="148" t="s">
        <v>152</v>
      </c>
      <c r="C74" s="102"/>
      <c r="D74" s="1"/>
      <c r="E74" s="1"/>
      <c r="F74" s="1"/>
      <c r="G74" s="114"/>
      <c r="H74" s="114"/>
      <c r="I74" s="115"/>
      <c r="J74" s="1"/>
      <c r="K74" s="1"/>
      <c r="L74" s="1"/>
    </row>
    <row r="75" spans="1:12" s="88" customFormat="1" ht="90">
      <c r="A75" s="140"/>
      <c r="B75" s="143" t="s">
        <v>153</v>
      </c>
      <c r="C75" s="102" t="s">
        <v>154</v>
      </c>
      <c r="D75" s="137">
        <v>56</v>
      </c>
      <c r="E75" s="141"/>
      <c r="F75" s="110"/>
      <c r="G75" s="114"/>
      <c r="H75" s="114"/>
      <c r="I75" s="115"/>
      <c r="J75" s="1"/>
      <c r="K75" s="1"/>
      <c r="L75" s="1"/>
    </row>
    <row r="76" spans="1:12" s="88" customFormat="1" ht="75">
      <c r="A76" s="140">
        <v>5.4</v>
      </c>
      <c r="B76" s="143" t="s">
        <v>155</v>
      </c>
      <c r="C76" s="102" t="s">
        <v>154</v>
      </c>
      <c r="D76" s="137">
        <v>2.7</v>
      </c>
      <c r="E76" s="141"/>
      <c r="F76" s="110"/>
      <c r="G76" s="114"/>
      <c r="H76" s="114"/>
      <c r="I76" s="115"/>
      <c r="J76" s="1"/>
      <c r="K76" s="1"/>
      <c r="L76" s="1"/>
    </row>
    <row r="77" spans="1:12" s="88" customFormat="1">
      <c r="A77" s="149">
        <v>6</v>
      </c>
      <c r="B77" s="136" t="s">
        <v>156</v>
      </c>
      <c r="C77" s="102"/>
      <c r="D77" s="137">
        <v>0</v>
      </c>
      <c r="E77" s="141"/>
      <c r="F77" s="110"/>
      <c r="G77" s="114"/>
      <c r="H77" s="114"/>
      <c r="I77" s="115"/>
      <c r="J77" s="1"/>
      <c r="K77" s="1"/>
      <c r="L77" s="1"/>
    </row>
    <row r="78" spans="1:12" s="88" customFormat="1">
      <c r="A78" s="145">
        <v>6.1</v>
      </c>
      <c r="B78" s="136" t="s">
        <v>157</v>
      </c>
      <c r="C78" s="102"/>
      <c r="D78" s="137">
        <v>0</v>
      </c>
      <c r="E78" s="141"/>
      <c r="F78" s="110"/>
      <c r="G78" s="114"/>
      <c r="H78" s="114"/>
      <c r="I78" s="115"/>
      <c r="J78" s="1"/>
      <c r="K78" s="1"/>
      <c r="L78" s="1"/>
    </row>
    <row r="79" spans="1:12" s="88" customFormat="1" ht="255">
      <c r="A79" s="140"/>
      <c r="B79" s="143" t="s">
        <v>158</v>
      </c>
      <c r="C79" s="102" t="s">
        <v>159</v>
      </c>
      <c r="D79" s="137">
        <v>6766</v>
      </c>
      <c r="E79" s="141"/>
      <c r="F79" s="110"/>
      <c r="G79" s="114"/>
      <c r="H79" s="114"/>
      <c r="I79" s="115"/>
      <c r="J79" s="1"/>
      <c r="K79" s="1"/>
      <c r="L79" s="1"/>
    </row>
    <row r="80" spans="1:12" s="88" customFormat="1">
      <c r="A80" s="140">
        <v>6.2</v>
      </c>
      <c r="B80" s="136" t="s">
        <v>160</v>
      </c>
      <c r="C80" s="102"/>
      <c r="D80" s="137">
        <v>0</v>
      </c>
      <c r="E80" s="141"/>
      <c r="F80" s="110"/>
      <c r="G80" s="114"/>
      <c r="H80" s="114"/>
      <c r="I80" s="115"/>
      <c r="J80" s="1"/>
      <c r="K80" s="1"/>
      <c r="L80" s="1"/>
    </row>
    <row r="81" spans="1:12" s="88" customFormat="1" ht="210">
      <c r="A81" s="140"/>
      <c r="B81" s="143" t="s">
        <v>161</v>
      </c>
      <c r="C81" s="102" t="s">
        <v>113</v>
      </c>
      <c r="D81" s="137">
        <v>273.68414999999999</v>
      </c>
      <c r="E81" s="141"/>
      <c r="F81" s="110"/>
      <c r="G81" s="114"/>
      <c r="H81" s="114"/>
      <c r="I81" s="115"/>
      <c r="J81" s="1"/>
      <c r="K81" s="1"/>
      <c r="L81" s="1"/>
    </row>
    <row r="82" spans="1:12" s="88" customFormat="1">
      <c r="A82" s="140">
        <v>6.3</v>
      </c>
      <c r="B82" s="136" t="s">
        <v>162</v>
      </c>
      <c r="C82" s="102"/>
      <c r="D82" s="137">
        <v>0</v>
      </c>
      <c r="E82" s="141"/>
      <c r="F82" s="110"/>
      <c r="G82" s="114"/>
      <c r="H82" s="114"/>
      <c r="I82" s="115"/>
      <c r="J82" s="1"/>
      <c r="K82" s="1"/>
      <c r="L82" s="1"/>
    </row>
    <row r="83" spans="1:12" s="88" customFormat="1" ht="75">
      <c r="A83" s="140"/>
      <c r="B83" s="143" t="s">
        <v>163</v>
      </c>
      <c r="C83" s="102" t="s">
        <v>139</v>
      </c>
      <c r="D83" s="137">
        <v>21.75</v>
      </c>
      <c r="E83" s="141"/>
      <c r="F83" s="110"/>
      <c r="G83" s="114"/>
      <c r="H83" s="114"/>
      <c r="I83" s="115"/>
      <c r="J83" s="1"/>
      <c r="K83" s="1"/>
      <c r="L83" s="1"/>
    </row>
    <row r="84" spans="1:12" s="88" customFormat="1">
      <c r="A84" s="140">
        <v>6.3999999999999995</v>
      </c>
      <c r="B84" s="136" t="s">
        <v>164</v>
      </c>
      <c r="C84" s="102"/>
      <c r="D84" s="137">
        <v>0</v>
      </c>
      <c r="E84" s="141"/>
      <c r="F84" s="110"/>
      <c r="G84" s="114"/>
      <c r="H84" s="114"/>
      <c r="I84" s="115"/>
      <c r="J84" s="1"/>
      <c r="K84" s="1"/>
      <c r="L84" s="1"/>
    </row>
    <row r="85" spans="1:12" s="88" customFormat="1" ht="105">
      <c r="A85" s="140"/>
      <c r="B85" s="143" t="s">
        <v>165</v>
      </c>
      <c r="C85" s="102" t="s">
        <v>98</v>
      </c>
      <c r="D85" s="137">
        <v>236.15075714999998</v>
      </c>
      <c r="E85" s="141"/>
      <c r="F85" s="110"/>
      <c r="G85" s="114"/>
      <c r="H85" s="114"/>
      <c r="I85" s="115"/>
      <c r="J85" s="1"/>
      <c r="K85" s="1"/>
      <c r="L85" s="1"/>
    </row>
    <row r="86" spans="1:12" s="88" customFormat="1">
      <c r="A86" s="140">
        <v>6.5</v>
      </c>
      <c r="B86" s="136" t="s">
        <v>166</v>
      </c>
      <c r="C86" s="102"/>
      <c r="D86" s="137">
        <v>0</v>
      </c>
      <c r="E86" s="141"/>
      <c r="F86" s="110"/>
      <c r="G86" s="114"/>
      <c r="H86" s="114"/>
      <c r="I86" s="115"/>
      <c r="J86" s="1"/>
      <c r="K86" s="1"/>
      <c r="L86" s="1"/>
    </row>
    <row r="87" spans="1:12" s="88" customFormat="1" ht="255">
      <c r="A87" s="140"/>
      <c r="B87" s="143" t="s">
        <v>167</v>
      </c>
      <c r="C87" s="102" t="s">
        <v>98</v>
      </c>
      <c r="D87" s="137">
        <v>7587.1792880000003</v>
      </c>
      <c r="E87" s="141"/>
      <c r="F87" s="110"/>
      <c r="G87" s="114"/>
      <c r="H87" s="114"/>
      <c r="I87" s="115"/>
      <c r="J87" s="1"/>
      <c r="K87" s="1"/>
      <c r="L87" s="1"/>
    </row>
    <row r="88" spans="1:12" s="88" customFormat="1">
      <c r="A88" s="140">
        <v>7</v>
      </c>
      <c r="B88" s="136" t="s">
        <v>168</v>
      </c>
      <c r="C88" s="102"/>
      <c r="D88" s="137">
        <v>0</v>
      </c>
      <c r="E88" s="141"/>
      <c r="F88" s="110"/>
      <c r="G88" s="114"/>
      <c r="H88" s="114"/>
      <c r="I88" s="115"/>
      <c r="J88" s="1"/>
      <c r="K88" s="1"/>
      <c r="L88" s="1"/>
    </row>
    <row r="89" spans="1:12" s="88" customFormat="1">
      <c r="A89" s="140">
        <v>7.1</v>
      </c>
      <c r="B89" s="136" t="s">
        <v>169</v>
      </c>
      <c r="C89" s="102"/>
      <c r="D89" s="137">
        <v>0</v>
      </c>
      <c r="E89" s="141"/>
      <c r="F89" s="110"/>
      <c r="G89" s="114"/>
      <c r="H89" s="114"/>
      <c r="I89" s="115"/>
      <c r="J89" s="1"/>
      <c r="K89" s="1"/>
      <c r="L89" s="1"/>
    </row>
    <row r="90" spans="1:12" s="88" customFormat="1">
      <c r="A90" s="140" t="s">
        <v>170</v>
      </c>
      <c r="B90" s="136" t="s">
        <v>171</v>
      </c>
      <c r="C90" s="102"/>
      <c r="D90" s="137">
        <v>0</v>
      </c>
      <c r="E90" s="141"/>
      <c r="F90" s="110"/>
      <c r="G90" s="114"/>
      <c r="H90" s="114"/>
      <c r="I90" s="115"/>
      <c r="J90" s="1"/>
      <c r="K90" s="1"/>
      <c r="L90" s="1"/>
    </row>
    <row r="91" spans="1:12" s="88" customFormat="1" ht="240">
      <c r="A91" s="140"/>
      <c r="B91" s="143" t="s">
        <v>172</v>
      </c>
      <c r="C91" s="102" t="s">
        <v>113</v>
      </c>
      <c r="D91" s="137">
        <v>1461.0360000000001</v>
      </c>
      <c r="E91" s="141"/>
      <c r="F91" s="110"/>
      <c r="G91" s="114"/>
      <c r="H91" s="114"/>
      <c r="I91" s="115"/>
      <c r="J91" s="1"/>
      <c r="K91" s="1"/>
      <c r="L91" s="1"/>
    </row>
    <row r="92" spans="1:12" s="88" customFormat="1">
      <c r="A92" s="140" t="s">
        <v>173</v>
      </c>
      <c r="B92" s="136" t="s">
        <v>174</v>
      </c>
      <c r="C92" s="102"/>
      <c r="D92" s="137">
        <v>0</v>
      </c>
      <c r="E92" s="141"/>
      <c r="F92" s="110"/>
      <c r="G92" s="114"/>
      <c r="H92" s="114"/>
      <c r="I92" s="115"/>
      <c r="J92" s="1"/>
      <c r="K92" s="1"/>
      <c r="L92" s="1"/>
    </row>
    <row r="93" spans="1:12" s="88" customFormat="1" ht="90">
      <c r="A93" s="140"/>
      <c r="B93" s="143" t="s">
        <v>175</v>
      </c>
      <c r="C93" s="102" t="s">
        <v>113</v>
      </c>
      <c r="D93" s="137">
        <v>11.88</v>
      </c>
      <c r="E93" s="141"/>
      <c r="F93" s="110"/>
      <c r="G93" s="114"/>
      <c r="H93" s="114"/>
      <c r="I93" s="115"/>
      <c r="J93" s="1"/>
      <c r="K93" s="1"/>
      <c r="L93" s="1"/>
    </row>
    <row r="94" spans="1:12" s="88" customFormat="1">
      <c r="A94" s="140" t="s">
        <v>176</v>
      </c>
      <c r="B94" s="136" t="s">
        <v>177</v>
      </c>
      <c r="C94" s="102"/>
      <c r="D94" s="137">
        <v>0</v>
      </c>
      <c r="E94" s="141"/>
      <c r="F94" s="110"/>
      <c r="G94" s="114"/>
      <c r="H94" s="114"/>
      <c r="I94" s="115"/>
      <c r="J94" s="1"/>
      <c r="K94" s="1"/>
      <c r="L94" s="1"/>
    </row>
    <row r="95" spans="1:12" s="88" customFormat="1" ht="105">
      <c r="A95" s="140"/>
      <c r="B95" s="143" t="s">
        <v>178</v>
      </c>
      <c r="C95" s="102" t="s">
        <v>113</v>
      </c>
      <c r="D95" s="137">
        <v>67.62</v>
      </c>
      <c r="E95" s="141"/>
      <c r="F95" s="110"/>
      <c r="G95" s="114"/>
      <c r="H95" s="114"/>
      <c r="I95" s="115"/>
      <c r="J95" s="1"/>
      <c r="K95" s="1"/>
      <c r="L95" s="1"/>
    </row>
    <row r="96" spans="1:12" s="88" customFormat="1">
      <c r="A96" s="140" t="s">
        <v>179</v>
      </c>
      <c r="B96" s="136" t="s">
        <v>180</v>
      </c>
      <c r="C96" s="102"/>
      <c r="D96" s="137">
        <v>0</v>
      </c>
      <c r="E96" s="141"/>
      <c r="F96" s="110"/>
      <c r="G96" s="114"/>
      <c r="H96" s="114"/>
      <c r="I96" s="115"/>
      <c r="J96" s="1"/>
      <c r="K96" s="1"/>
      <c r="L96" s="1"/>
    </row>
    <row r="97" spans="1:12" s="88" customFormat="1" ht="120">
      <c r="A97" s="140"/>
      <c r="B97" s="143" t="s">
        <v>181</v>
      </c>
      <c r="C97" s="102" t="s">
        <v>113</v>
      </c>
      <c r="D97" s="137">
        <v>24.880000000000003</v>
      </c>
      <c r="E97" s="141"/>
      <c r="F97" s="110"/>
      <c r="G97" s="114"/>
      <c r="H97" s="114"/>
      <c r="I97" s="115"/>
      <c r="J97" s="1"/>
      <c r="K97" s="1"/>
      <c r="L97" s="1"/>
    </row>
    <row r="98" spans="1:12" s="88" customFormat="1">
      <c r="A98" s="140" t="s">
        <v>182</v>
      </c>
      <c r="B98" s="136" t="s">
        <v>183</v>
      </c>
      <c r="C98" s="102"/>
      <c r="D98" s="137">
        <v>0</v>
      </c>
      <c r="E98" s="141"/>
      <c r="F98" s="110"/>
      <c r="G98" s="114"/>
      <c r="H98" s="114"/>
      <c r="I98" s="115"/>
      <c r="J98" s="1"/>
      <c r="K98" s="1"/>
      <c r="L98" s="1"/>
    </row>
    <row r="99" spans="1:12" s="88" customFormat="1" ht="195">
      <c r="A99" s="140"/>
      <c r="B99" s="143" t="s">
        <v>184</v>
      </c>
      <c r="C99" s="102" t="s">
        <v>113</v>
      </c>
      <c r="D99" s="137">
        <v>188.61548499999998</v>
      </c>
      <c r="E99" s="141"/>
      <c r="F99" s="110"/>
      <c r="G99" s="114"/>
      <c r="H99" s="114"/>
      <c r="I99" s="115"/>
      <c r="J99" s="1"/>
      <c r="K99" s="1"/>
      <c r="L99" s="1"/>
    </row>
    <row r="100" spans="1:12" s="88" customFormat="1">
      <c r="A100" s="140" t="s">
        <v>185</v>
      </c>
      <c r="B100" s="136" t="s">
        <v>186</v>
      </c>
      <c r="C100" s="102"/>
      <c r="D100" s="137">
        <v>0</v>
      </c>
      <c r="E100" s="141"/>
      <c r="F100" s="110"/>
      <c r="G100" s="114"/>
      <c r="H100" s="114"/>
      <c r="I100" s="115"/>
      <c r="J100" s="1"/>
      <c r="K100" s="1"/>
      <c r="L100" s="1"/>
    </row>
    <row r="101" spans="1:12" s="88" customFormat="1" ht="210">
      <c r="A101" s="140"/>
      <c r="B101" s="142" t="s">
        <v>187</v>
      </c>
      <c r="C101" s="102" t="s">
        <v>113</v>
      </c>
      <c r="D101" s="137">
        <v>515.50599999999997</v>
      </c>
      <c r="E101" s="141"/>
      <c r="F101" s="110"/>
      <c r="G101" s="114"/>
      <c r="H101" s="114"/>
      <c r="I101" s="115"/>
      <c r="J101" s="1"/>
      <c r="K101" s="1"/>
      <c r="L101" s="1"/>
    </row>
    <row r="102" spans="1:12" s="90" customFormat="1" ht="24.75" customHeight="1">
      <c r="A102" s="140" t="s">
        <v>192</v>
      </c>
      <c r="B102" s="136" t="s">
        <v>188</v>
      </c>
      <c r="C102" s="102"/>
      <c r="D102" s="137">
        <v>0</v>
      </c>
      <c r="E102" s="141"/>
      <c r="F102" s="110"/>
      <c r="G102" s="12"/>
      <c r="H102" s="108"/>
      <c r="I102" s="46"/>
      <c r="J102" s="47"/>
      <c r="K102" s="20"/>
      <c r="L102" s="20"/>
    </row>
    <row r="103" spans="1:12" s="90" customFormat="1" ht="24.75" customHeight="1">
      <c r="A103" s="140"/>
      <c r="B103" s="143" t="s">
        <v>189</v>
      </c>
      <c r="C103" s="102" t="s">
        <v>113</v>
      </c>
      <c r="D103" s="137">
        <v>1526.251485</v>
      </c>
      <c r="E103" s="141"/>
      <c r="F103" s="110"/>
      <c r="G103" s="12"/>
      <c r="H103" s="108"/>
      <c r="I103" s="46"/>
      <c r="J103" s="47"/>
      <c r="K103" s="20"/>
      <c r="L103" s="20"/>
    </row>
    <row r="104" spans="1:12" s="90" customFormat="1">
      <c r="A104" s="140" t="s">
        <v>229</v>
      </c>
      <c r="B104" s="136" t="s">
        <v>190</v>
      </c>
      <c r="C104" s="102"/>
      <c r="D104" s="137">
        <v>0</v>
      </c>
      <c r="E104" s="141"/>
      <c r="F104" s="110"/>
      <c r="G104" s="12"/>
      <c r="H104" s="108"/>
      <c r="I104" s="46"/>
      <c r="J104" s="47"/>
      <c r="K104" s="20"/>
      <c r="L104" s="20"/>
    </row>
    <row r="105" spans="1:12" s="90" customFormat="1" ht="45" customHeight="1">
      <c r="A105" s="140"/>
      <c r="B105" s="142" t="s">
        <v>191</v>
      </c>
      <c r="C105" s="102" t="s">
        <v>113</v>
      </c>
      <c r="D105" s="137">
        <v>542.40599999999995</v>
      </c>
      <c r="E105" s="141"/>
      <c r="F105" s="110"/>
      <c r="G105" s="18"/>
      <c r="H105" s="108"/>
      <c r="I105" s="46"/>
      <c r="J105" s="47"/>
      <c r="K105" s="20"/>
      <c r="L105" s="20"/>
    </row>
    <row r="106" spans="1:12" s="91" customFormat="1">
      <c r="A106" s="140" t="s">
        <v>230</v>
      </c>
      <c r="B106" s="136" t="s">
        <v>63</v>
      </c>
      <c r="C106" s="102"/>
      <c r="D106" s="137">
        <v>0</v>
      </c>
      <c r="E106" s="141"/>
      <c r="F106" s="110"/>
      <c r="G106" s="12"/>
      <c r="H106" s="52"/>
      <c r="I106" s="84"/>
      <c r="J106" s="85"/>
      <c r="K106" s="14"/>
      <c r="L106" s="14"/>
    </row>
    <row r="107" spans="1:12" s="90" customFormat="1" ht="120">
      <c r="A107" s="140"/>
      <c r="B107" s="143" t="s">
        <v>193</v>
      </c>
      <c r="C107" s="102" t="s">
        <v>113</v>
      </c>
      <c r="D107" s="137">
        <v>305.13800000000003</v>
      </c>
      <c r="E107" s="141"/>
      <c r="F107" s="110"/>
      <c r="G107" s="12"/>
      <c r="H107" s="108"/>
      <c r="I107" s="46"/>
      <c r="J107" s="47"/>
      <c r="K107" s="20"/>
      <c r="L107" s="20"/>
    </row>
    <row r="108" spans="1:12" s="90" customFormat="1" ht="90">
      <c r="A108" s="140" t="s">
        <v>360</v>
      </c>
      <c r="B108" s="143" t="s">
        <v>194</v>
      </c>
      <c r="C108" s="102" t="s">
        <v>113</v>
      </c>
      <c r="D108" s="137">
        <v>90</v>
      </c>
      <c r="E108" s="141"/>
      <c r="F108" s="110"/>
      <c r="G108" s="12"/>
      <c r="H108" s="108"/>
      <c r="I108" s="46"/>
      <c r="J108" s="47"/>
      <c r="K108" s="20"/>
      <c r="L108" s="20"/>
    </row>
    <row r="109" spans="1:12" s="90" customFormat="1" ht="375">
      <c r="A109" s="150">
        <v>8.1</v>
      </c>
      <c r="B109" s="143" t="s">
        <v>195</v>
      </c>
      <c r="C109" s="102" t="s">
        <v>113</v>
      </c>
      <c r="D109" s="137">
        <v>239.4</v>
      </c>
      <c r="E109" s="141"/>
      <c r="F109" s="110"/>
      <c r="G109" s="12"/>
      <c r="H109" s="108"/>
      <c r="I109" s="46"/>
      <c r="J109" s="47"/>
      <c r="K109" s="20"/>
      <c r="L109" s="20"/>
    </row>
    <row r="110" spans="1:12" s="90" customFormat="1" ht="46.5" customHeight="1">
      <c r="A110" s="140">
        <v>8.1999999999999993</v>
      </c>
      <c r="B110" s="136" t="s">
        <v>196</v>
      </c>
      <c r="C110" s="102"/>
      <c r="D110" s="137">
        <v>0</v>
      </c>
      <c r="E110" s="141"/>
      <c r="F110" s="110"/>
      <c r="G110" s="12"/>
      <c r="H110" s="108"/>
      <c r="I110" s="46"/>
      <c r="J110" s="47"/>
      <c r="K110" s="20"/>
      <c r="L110" s="20"/>
    </row>
    <row r="111" spans="1:12" s="90" customFormat="1" ht="46.5" customHeight="1">
      <c r="A111" s="140"/>
      <c r="B111" s="143" t="s">
        <v>197</v>
      </c>
      <c r="C111" s="102" t="s">
        <v>198</v>
      </c>
      <c r="D111" s="137">
        <v>1496.9475400000003</v>
      </c>
      <c r="E111" s="141"/>
      <c r="F111" s="110"/>
      <c r="G111" s="12"/>
      <c r="H111" s="108"/>
      <c r="I111" s="46"/>
      <c r="J111" s="47"/>
      <c r="K111" s="20"/>
      <c r="L111" s="20"/>
    </row>
    <row r="112" spans="1:12" s="91" customFormat="1" ht="46.5" customHeight="1">
      <c r="A112" s="140">
        <v>8.3000000000000007</v>
      </c>
      <c r="B112" s="136" t="s">
        <v>199</v>
      </c>
      <c r="C112" s="102"/>
      <c r="D112" s="137">
        <v>0</v>
      </c>
      <c r="E112" s="141"/>
      <c r="F112" s="110"/>
      <c r="G112" s="12"/>
      <c r="H112" s="52"/>
      <c r="I112" s="13"/>
      <c r="J112" s="14"/>
      <c r="K112" s="14"/>
      <c r="L112" s="14"/>
    </row>
    <row r="113" spans="1:12" s="90" customFormat="1" ht="46.5" customHeight="1">
      <c r="A113" s="140"/>
      <c r="B113" s="143" t="s">
        <v>200</v>
      </c>
      <c r="C113" s="102" t="s">
        <v>113</v>
      </c>
      <c r="D113" s="137">
        <v>53.473999999999997</v>
      </c>
      <c r="E113" s="141"/>
      <c r="F113" s="110"/>
      <c r="G113" s="18"/>
      <c r="H113" s="108"/>
      <c r="I113" s="19"/>
      <c r="J113" s="20"/>
      <c r="K113" s="20"/>
      <c r="L113" s="20"/>
    </row>
    <row r="114" spans="1:12" s="90" customFormat="1" ht="45.75" customHeight="1">
      <c r="A114" s="100">
        <v>8.4</v>
      </c>
      <c r="B114" s="143" t="s">
        <v>202</v>
      </c>
      <c r="C114" s="102" t="s">
        <v>113</v>
      </c>
      <c r="D114" s="137">
        <v>150</v>
      </c>
      <c r="E114" s="141"/>
      <c r="F114" s="110"/>
      <c r="G114" s="22"/>
      <c r="H114" s="22"/>
      <c r="I114" s="20"/>
      <c r="J114" s="20"/>
      <c r="K114" s="20"/>
      <c r="L114" s="20"/>
    </row>
    <row r="115" spans="1:12" s="90" customFormat="1" ht="45.75" customHeight="1">
      <c r="A115" s="100">
        <v>8.5</v>
      </c>
      <c r="B115" s="101" t="s">
        <v>207</v>
      </c>
      <c r="C115" s="102"/>
      <c r="D115" s="137">
        <v>0</v>
      </c>
      <c r="E115" s="141"/>
      <c r="F115" s="110"/>
      <c r="G115" s="22"/>
      <c r="H115" s="22"/>
      <c r="I115" s="20"/>
      <c r="J115" s="20"/>
      <c r="K115" s="20"/>
      <c r="L115" s="20"/>
    </row>
    <row r="116" spans="1:12" s="90" customFormat="1" ht="45.75" customHeight="1">
      <c r="A116" s="100"/>
      <c r="B116" s="143" t="s">
        <v>208</v>
      </c>
      <c r="C116" s="102" t="s">
        <v>209</v>
      </c>
      <c r="D116" s="137">
        <v>2</v>
      </c>
      <c r="E116" s="141"/>
      <c r="F116" s="110"/>
      <c r="G116" s="22"/>
      <c r="H116" s="22"/>
      <c r="I116" s="20"/>
      <c r="J116" s="20"/>
      <c r="K116" s="20"/>
      <c r="L116" s="20"/>
    </row>
    <row r="117" spans="1:12" s="106" customFormat="1" ht="15.75" customHeight="1">
      <c r="A117" s="96">
        <v>8.6999999999999993</v>
      </c>
      <c r="B117" s="97" t="s">
        <v>203</v>
      </c>
      <c r="C117" s="93"/>
      <c r="D117" s="105">
        <v>0</v>
      </c>
      <c r="E117" s="94"/>
      <c r="F117" s="110"/>
    </row>
    <row r="118" spans="1:12" s="106" customFormat="1" ht="51.6" customHeight="1">
      <c r="A118" s="96"/>
      <c r="B118" s="95" t="s">
        <v>204</v>
      </c>
      <c r="C118" s="93" t="s">
        <v>99</v>
      </c>
      <c r="D118" s="105">
        <v>150</v>
      </c>
      <c r="E118" s="94"/>
      <c r="F118" s="110"/>
    </row>
    <row r="119" spans="1:12" s="106" customFormat="1" ht="15.75" customHeight="1">
      <c r="A119" s="96">
        <v>8.8000000000000007</v>
      </c>
      <c r="B119" s="97" t="s">
        <v>205</v>
      </c>
      <c r="C119" s="93"/>
      <c r="D119" s="105">
        <v>0</v>
      </c>
      <c r="E119" s="94"/>
      <c r="F119" s="110"/>
    </row>
    <row r="120" spans="1:12" s="106" customFormat="1" ht="30" customHeight="1">
      <c r="A120" s="96"/>
      <c r="B120" s="95" t="s">
        <v>206</v>
      </c>
      <c r="C120" s="93" t="s">
        <v>113</v>
      </c>
      <c r="D120" s="105">
        <v>17.950000000000003</v>
      </c>
      <c r="E120" s="94"/>
      <c r="F120" s="110"/>
    </row>
    <row r="121" spans="1:12" s="90" customFormat="1" ht="45.75" customHeight="1">
      <c r="A121" s="151">
        <v>8.9</v>
      </c>
      <c r="B121" s="143" t="s">
        <v>245</v>
      </c>
      <c r="C121" s="102" t="s">
        <v>210</v>
      </c>
      <c r="D121" s="152">
        <v>5</v>
      </c>
      <c r="E121" s="141"/>
      <c r="F121" s="110"/>
      <c r="G121" s="22"/>
      <c r="H121" s="22"/>
      <c r="I121" s="20"/>
      <c r="J121" s="20"/>
      <c r="K121" s="20"/>
      <c r="L121" s="20"/>
    </row>
    <row r="122" spans="1:12" s="92" customFormat="1" ht="34.5" customHeight="1">
      <c r="A122" s="108"/>
      <c r="B122" s="11" t="s">
        <v>29</v>
      </c>
      <c r="C122" s="16"/>
      <c r="D122" s="17"/>
      <c r="E122" s="18"/>
      <c r="F122" s="12"/>
      <c r="G122" s="12"/>
      <c r="H122" s="52"/>
      <c r="I122" s="50"/>
      <c r="J122" s="51"/>
      <c r="K122" s="51"/>
      <c r="L122" s="51"/>
    </row>
    <row r="123" spans="1:12" s="92" customFormat="1">
      <c r="A123" s="52" t="s">
        <v>28</v>
      </c>
      <c r="B123" s="119" t="s">
        <v>30</v>
      </c>
      <c r="C123" s="16"/>
      <c r="D123" s="17"/>
      <c r="E123" s="18"/>
      <c r="F123" s="12"/>
      <c r="G123" s="12"/>
      <c r="H123" s="52"/>
      <c r="I123" s="50"/>
      <c r="J123" s="51"/>
      <c r="K123" s="51"/>
      <c r="L123" s="51"/>
    </row>
    <row r="124" spans="1:12" s="92" customFormat="1">
      <c r="A124" s="153" t="s">
        <v>27</v>
      </c>
      <c r="B124" s="154" t="s">
        <v>270</v>
      </c>
      <c r="C124" s="120"/>
      <c r="D124" s="17"/>
      <c r="E124" s="18"/>
      <c r="F124" s="12"/>
      <c r="G124" s="12"/>
      <c r="H124" s="52"/>
      <c r="I124" s="50"/>
      <c r="J124" s="51"/>
      <c r="K124" s="51"/>
      <c r="L124" s="51"/>
    </row>
    <row r="125" spans="1:12" ht="57">
      <c r="A125" s="118">
        <v>4</v>
      </c>
      <c r="B125" s="156" t="s">
        <v>240</v>
      </c>
      <c r="C125" s="120"/>
      <c r="D125" s="8"/>
      <c r="E125" s="23"/>
      <c r="F125" s="110"/>
      <c r="G125" s="157"/>
      <c r="H125" s="157"/>
      <c r="I125" s="117"/>
    </row>
    <row r="126" spans="1:12">
      <c r="A126" s="118">
        <v>4.0999999999999996</v>
      </c>
      <c r="B126" s="158" t="s">
        <v>64</v>
      </c>
      <c r="C126" s="118" t="s">
        <v>52</v>
      </c>
      <c r="D126" s="8">
        <v>4</v>
      </c>
      <c r="E126" s="21"/>
      <c r="F126" s="110"/>
      <c r="G126" s="157"/>
      <c r="H126" s="157"/>
      <c r="I126" s="117"/>
    </row>
    <row r="127" spans="1:12">
      <c r="A127" s="118">
        <v>4.3</v>
      </c>
      <c r="B127" s="160" t="s">
        <v>65</v>
      </c>
      <c r="C127" s="118" t="s">
        <v>52</v>
      </c>
      <c r="D127" s="8">
        <v>4</v>
      </c>
      <c r="E127" s="21"/>
      <c r="F127" s="110"/>
      <c r="G127" s="157"/>
      <c r="H127" s="157"/>
      <c r="I127" s="117"/>
    </row>
    <row r="128" spans="1:12">
      <c r="A128" s="118">
        <v>4.4000000000000004</v>
      </c>
      <c r="B128" s="160" t="s">
        <v>242</v>
      </c>
      <c r="C128" s="118" t="s">
        <v>52</v>
      </c>
      <c r="D128" s="8">
        <v>4</v>
      </c>
      <c r="E128" s="21"/>
      <c r="F128" s="110"/>
      <c r="G128" s="157"/>
      <c r="H128" s="157"/>
      <c r="I128" s="117"/>
    </row>
    <row r="129" spans="1:23" ht="42.75">
      <c r="A129" s="118">
        <v>5</v>
      </c>
      <c r="B129" s="156" t="s">
        <v>243</v>
      </c>
      <c r="C129" s="120"/>
      <c r="D129" s="8"/>
      <c r="E129" s="21"/>
      <c r="F129" s="110"/>
      <c r="G129" s="157"/>
      <c r="H129" s="157"/>
      <c r="I129" s="117"/>
    </row>
    <row r="130" spans="1:23">
      <c r="A130" s="118">
        <v>5.2</v>
      </c>
      <c r="B130" s="161" t="s">
        <v>68</v>
      </c>
      <c r="C130" s="118" t="s">
        <v>52</v>
      </c>
      <c r="D130" s="8">
        <v>4</v>
      </c>
      <c r="E130" s="21"/>
      <c r="F130" s="110"/>
      <c r="G130" s="157"/>
      <c r="H130" s="157"/>
      <c r="I130" s="117"/>
    </row>
    <row r="131" spans="1:23">
      <c r="A131" s="118">
        <v>5.3</v>
      </c>
      <c r="B131" s="160" t="s">
        <v>244</v>
      </c>
      <c r="C131" s="118" t="s">
        <v>101</v>
      </c>
      <c r="D131" s="8">
        <v>4</v>
      </c>
      <c r="E131" s="21"/>
      <c r="F131" s="110"/>
      <c r="G131" s="157"/>
      <c r="H131" s="157"/>
      <c r="I131" s="117"/>
    </row>
    <row r="132" spans="1:23" customFormat="1" ht="42.6" customHeight="1">
      <c r="A132" s="209"/>
      <c r="B132" s="222" t="s">
        <v>250</v>
      </c>
      <c r="C132" s="120"/>
      <c r="D132" s="210"/>
      <c r="E132" s="211"/>
      <c r="F132" s="212"/>
      <c r="G132" s="211"/>
      <c r="H132" s="223"/>
      <c r="I132" s="224"/>
      <c r="J132" s="224"/>
      <c r="K132" s="225"/>
      <c r="L132" s="106"/>
      <c r="M132" s="106"/>
      <c r="N132" s="106"/>
      <c r="O132" s="106"/>
      <c r="P132" s="106"/>
      <c r="Q132" s="106"/>
      <c r="R132" s="106"/>
      <c r="S132" s="106"/>
      <c r="T132" s="106"/>
      <c r="U132" s="106"/>
      <c r="V132" s="106"/>
      <c r="W132" s="106"/>
    </row>
    <row r="133" spans="1:23" customFormat="1" ht="15.75" customHeight="1">
      <c r="A133" s="209"/>
      <c r="B133" s="226" t="s">
        <v>251</v>
      </c>
      <c r="C133" s="118" t="s">
        <v>102</v>
      </c>
      <c r="D133" s="210">
        <v>4</v>
      </c>
      <c r="E133" s="211"/>
      <c r="F133" s="212"/>
      <c r="G133" s="211"/>
      <c r="H133" s="223"/>
      <c r="I133" s="224"/>
      <c r="J133" s="224"/>
      <c r="K133" s="225"/>
      <c r="L133" s="106"/>
      <c r="M133" s="106"/>
      <c r="N133" s="106"/>
      <c r="O133" s="106"/>
      <c r="P133" s="106"/>
      <c r="Q133" s="106"/>
      <c r="R133" s="106"/>
      <c r="S133" s="106"/>
      <c r="T133" s="106"/>
      <c r="U133" s="106"/>
      <c r="V133" s="106"/>
      <c r="W133" s="106"/>
    </row>
    <row r="134" spans="1:23" ht="71.25">
      <c r="A134" s="118">
        <v>10</v>
      </c>
      <c r="B134" s="156" t="s">
        <v>78</v>
      </c>
      <c r="C134" s="120"/>
      <c r="D134" s="124"/>
      <c r="E134" s="124"/>
      <c r="F134" s="110"/>
      <c r="G134" s="164"/>
      <c r="H134" s="164"/>
    </row>
    <row r="135" spans="1:23">
      <c r="A135" s="159">
        <v>10.1</v>
      </c>
      <c r="B135" s="160" t="s">
        <v>265</v>
      </c>
      <c r="C135" s="118" t="s">
        <v>99</v>
      </c>
      <c r="D135" s="124">
        <v>20</v>
      </c>
      <c r="E135" s="124"/>
      <c r="F135" s="110"/>
      <c r="G135" s="164"/>
      <c r="H135" s="164"/>
    </row>
    <row r="136" spans="1:23">
      <c r="A136" s="21"/>
      <c r="B136" s="11" t="s">
        <v>31</v>
      </c>
      <c r="C136" s="122"/>
      <c r="D136" s="124"/>
      <c r="E136" s="124"/>
      <c r="F136" s="111"/>
      <c r="G136" s="164"/>
      <c r="H136" s="164"/>
    </row>
    <row r="137" spans="1:23" ht="14.25">
      <c r="A137" s="52" t="s">
        <v>33</v>
      </c>
      <c r="B137" s="125" t="s">
        <v>32</v>
      </c>
      <c r="C137" s="11"/>
      <c r="D137" s="124"/>
      <c r="E137" s="124"/>
      <c r="F137" s="110"/>
      <c r="G137" s="164"/>
      <c r="H137" s="164"/>
    </row>
    <row r="138" spans="1:23">
      <c r="A138" s="167" t="s">
        <v>309</v>
      </c>
      <c r="B138" s="168" t="s">
        <v>81</v>
      </c>
      <c r="C138" s="169"/>
      <c r="D138" s="124"/>
      <c r="E138" s="124"/>
      <c r="F138" s="110"/>
      <c r="G138" s="164"/>
      <c r="H138" s="164"/>
    </row>
    <row r="139" spans="1:23">
      <c r="A139" s="129">
        <v>1</v>
      </c>
      <c r="B139" s="168" t="s">
        <v>82</v>
      </c>
      <c r="C139" s="118"/>
      <c r="D139" s="124"/>
      <c r="E139" s="124"/>
      <c r="F139" s="110"/>
      <c r="G139" s="164"/>
      <c r="H139" s="164"/>
    </row>
    <row r="140" spans="1:23" ht="45">
      <c r="A140" s="129">
        <v>1.1000000000000001</v>
      </c>
      <c r="B140" s="127" t="s">
        <v>272</v>
      </c>
      <c r="C140" s="118" t="s">
        <v>101</v>
      </c>
      <c r="D140" s="124">
        <v>1</v>
      </c>
      <c r="E140" s="124"/>
      <c r="F140" s="110"/>
      <c r="G140" s="164"/>
      <c r="H140" s="164"/>
    </row>
    <row r="141" spans="1:23" ht="75">
      <c r="A141" s="129">
        <v>1.2</v>
      </c>
      <c r="B141" s="127" t="s">
        <v>273</v>
      </c>
      <c r="C141" s="118" t="s">
        <v>101</v>
      </c>
      <c r="D141" s="124">
        <v>6</v>
      </c>
      <c r="E141" s="124"/>
      <c r="F141" s="110"/>
      <c r="G141" s="164"/>
      <c r="H141" s="164"/>
    </row>
    <row r="142" spans="1:23" ht="30">
      <c r="A142" s="129">
        <v>1.3</v>
      </c>
      <c r="B142" s="127" t="s">
        <v>275</v>
      </c>
      <c r="C142" s="118" t="s">
        <v>102</v>
      </c>
      <c r="D142" s="124">
        <v>42</v>
      </c>
      <c r="E142" s="124"/>
      <c r="F142" s="110"/>
      <c r="G142" s="164"/>
      <c r="H142" s="164"/>
    </row>
    <row r="143" spans="1:23" ht="30">
      <c r="A143" s="129">
        <v>1.4</v>
      </c>
      <c r="B143" s="127" t="s">
        <v>276</v>
      </c>
      <c r="C143" s="118" t="s">
        <v>102</v>
      </c>
      <c r="D143" s="124">
        <v>6</v>
      </c>
      <c r="E143" s="124"/>
      <c r="F143" s="110"/>
      <c r="G143" s="164"/>
      <c r="H143" s="164"/>
    </row>
    <row r="144" spans="1:23" ht="30">
      <c r="A144" s="129">
        <v>1.5</v>
      </c>
      <c r="B144" s="127" t="s">
        <v>277</v>
      </c>
      <c r="C144" s="118" t="s">
        <v>102</v>
      </c>
      <c r="D144" s="124">
        <v>1</v>
      </c>
      <c r="E144" s="124"/>
      <c r="F144" s="110"/>
      <c r="G144" s="164"/>
      <c r="H144" s="164"/>
    </row>
    <row r="145" spans="1:8">
      <c r="A145" s="167" t="s">
        <v>330</v>
      </c>
      <c r="B145" s="168" t="s">
        <v>83</v>
      </c>
      <c r="C145" s="118"/>
      <c r="D145" s="124"/>
      <c r="E145" s="124"/>
      <c r="F145" s="110"/>
      <c r="G145" s="164"/>
      <c r="H145" s="164"/>
    </row>
    <row r="146" spans="1:8" ht="75">
      <c r="A146" s="129">
        <v>1</v>
      </c>
      <c r="B146" s="127" t="s">
        <v>278</v>
      </c>
      <c r="C146" s="129" t="s">
        <v>99</v>
      </c>
      <c r="D146" s="124">
        <v>30</v>
      </c>
      <c r="E146" s="124"/>
      <c r="F146" s="110"/>
      <c r="G146" s="164"/>
      <c r="H146" s="164"/>
    </row>
    <row r="147" spans="1:8" ht="75">
      <c r="A147" s="118">
        <v>2</v>
      </c>
      <c r="B147" s="127" t="s">
        <v>279</v>
      </c>
      <c r="C147" s="118" t="s">
        <v>99</v>
      </c>
      <c r="D147" s="124">
        <v>25</v>
      </c>
      <c r="E147" s="124"/>
      <c r="F147" s="110"/>
      <c r="G147" s="164"/>
      <c r="H147" s="164"/>
    </row>
    <row r="148" spans="1:8">
      <c r="A148" s="167" t="s">
        <v>331</v>
      </c>
      <c r="B148" s="168" t="s">
        <v>84</v>
      </c>
      <c r="C148" s="118"/>
      <c r="D148" s="124"/>
      <c r="E148" s="124"/>
      <c r="F148" s="110"/>
      <c r="G148" s="164"/>
      <c r="H148" s="164"/>
    </row>
    <row r="149" spans="1:8" ht="195">
      <c r="A149" s="171">
        <v>1</v>
      </c>
      <c r="B149" s="127" t="s">
        <v>280</v>
      </c>
      <c r="C149" s="118" t="s">
        <v>103</v>
      </c>
      <c r="D149" s="124">
        <v>108</v>
      </c>
      <c r="E149" s="124"/>
      <c r="F149" s="110"/>
      <c r="G149" s="164"/>
      <c r="H149" s="164"/>
    </row>
    <row r="150" spans="1:8">
      <c r="A150" s="171">
        <v>2</v>
      </c>
      <c r="B150" s="168" t="s">
        <v>85</v>
      </c>
      <c r="C150" s="118"/>
      <c r="D150" s="124">
        <v>0</v>
      </c>
      <c r="E150" s="124"/>
      <c r="F150" s="110"/>
      <c r="G150" s="164"/>
      <c r="H150" s="164"/>
    </row>
    <row r="151" spans="1:8" ht="150">
      <c r="A151" s="167"/>
      <c r="B151" s="161" t="s">
        <v>281</v>
      </c>
      <c r="C151" s="118" t="s">
        <v>103</v>
      </c>
      <c r="D151" s="124">
        <v>21</v>
      </c>
      <c r="E151" s="124"/>
      <c r="F151" s="110"/>
      <c r="G151" s="164"/>
      <c r="H151" s="164"/>
    </row>
    <row r="152" spans="1:8" ht="105">
      <c r="A152" s="171">
        <v>3</v>
      </c>
      <c r="B152" s="168" t="s">
        <v>282</v>
      </c>
      <c r="C152" s="118"/>
      <c r="D152" s="124"/>
      <c r="E152" s="124"/>
      <c r="F152" s="110"/>
      <c r="G152" s="164"/>
      <c r="H152" s="164"/>
    </row>
    <row r="153" spans="1:8">
      <c r="A153" s="128">
        <v>3.1</v>
      </c>
      <c r="B153" s="127" t="s">
        <v>283</v>
      </c>
      <c r="C153" s="118" t="s">
        <v>144</v>
      </c>
      <c r="D153" s="124">
        <v>255</v>
      </c>
      <c r="E153" s="124"/>
      <c r="F153" s="110"/>
      <c r="G153" s="164"/>
      <c r="H153" s="164"/>
    </row>
    <row r="154" spans="1:8">
      <c r="A154" s="128">
        <v>3.2</v>
      </c>
      <c r="B154" s="127" t="s">
        <v>284</v>
      </c>
      <c r="C154" s="118" t="s">
        <v>144</v>
      </c>
      <c r="D154" s="124">
        <v>150</v>
      </c>
      <c r="E154" s="124"/>
      <c r="F154" s="110"/>
      <c r="G154" s="164"/>
      <c r="H154" s="164"/>
    </row>
    <row r="155" spans="1:8">
      <c r="A155" s="128">
        <v>3.3</v>
      </c>
      <c r="B155" s="127" t="s">
        <v>285</v>
      </c>
      <c r="C155" s="118" t="s">
        <v>144</v>
      </c>
      <c r="D155" s="124">
        <v>40</v>
      </c>
      <c r="E155" s="124"/>
      <c r="F155" s="110"/>
      <c r="G155" s="164"/>
      <c r="H155" s="164"/>
    </row>
    <row r="156" spans="1:8" ht="105">
      <c r="A156" s="171">
        <v>4</v>
      </c>
      <c r="B156" s="127" t="s">
        <v>286</v>
      </c>
      <c r="C156" s="118"/>
      <c r="D156" s="124"/>
      <c r="E156" s="124"/>
      <c r="F156" s="110"/>
      <c r="G156" s="164"/>
      <c r="H156" s="164"/>
    </row>
    <row r="157" spans="1:8">
      <c r="A157" s="128">
        <v>4.0999999999999996</v>
      </c>
      <c r="B157" s="127" t="s">
        <v>287</v>
      </c>
      <c r="C157" s="118" t="s">
        <v>144</v>
      </c>
      <c r="D157" s="124">
        <v>180</v>
      </c>
      <c r="E157" s="124"/>
      <c r="F157" s="110"/>
      <c r="G157" s="164"/>
      <c r="H157" s="164"/>
    </row>
    <row r="158" spans="1:8">
      <c r="A158" s="128">
        <v>4.2</v>
      </c>
      <c r="B158" s="127" t="s">
        <v>288</v>
      </c>
      <c r="C158" s="118" t="s">
        <v>144</v>
      </c>
      <c r="D158" s="124">
        <v>80</v>
      </c>
      <c r="E158" s="124"/>
      <c r="F158" s="110"/>
      <c r="G158" s="164"/>
      <c r="H158" s="164"/>
    </row>
    <row r="159" spans="1:8">
      <c r="A159" s="167" t="s">
        <v>332</v>
      </c>
      <c r="B159" s="168" t="s">
        <v>86</v>
      </c>
      <c r="C159" s="118"/>
      <c r="D159" s="124"/>
      <c r="E159" s="124"/>
      <c r="F159" s="110"/>
      <c r="G159" s="164"/>
      <c r="H159" s="164"/>
    </row>
    <row r="160" spans="1:8" ht="90">
      <c r="A160" s="129"/>
      <c r="B160" s="127" t="s">
        <v>289</v>
      </c>
      <c r="C160" s="118"/>
      <c r="D160" s="124"/>
      <c r="E160" s="124"/>
      <c r="F160" s="110"/>
      <c r="G160" s="164"/>
      <c r="H160" s="164"/>
    </row>
    <row r="161" spans="1:8" ht="30">
      <c r="A161" s="129">
        <v>1</v>
      </c>
      <c r="B161" s="127" t="s">
        <v>291</v>
      </c>
      <c r="C161" s="118" t="s">
        <v>102</v>
      </c>
      <c r="D161" s="124">
        <v>2</v>
      </c>
      <c r="E161" s="124"/>
      <c r="F161" s="110"/>
      <c r="G161" s="164"/>
      <c r="H161" s="164"/>
    </row>
    <row r="162" spans="1:8" ht="30">
      <c r="A162" s="129">
        <v>2</v>
      </c>
      <c r="B162" s="127" t="s">
        <v>292</v>
      </c>
      <c r="C162" s="118" t="s">
        <v>102</v>
      </c>
      <c r="D162" s="124">
        <v>2</v>
      </c>
      <c r="E162" s="124"/>
      <c r="F162" s="110"/>
      <c r="G162" s="164"/>
      <c r="H162" s="164"/>
    </row>
    <row r="163" spans="1:8" ht="30">
      <c r="A163" s="129">
        <v>3</v>
      </c>
      <c r="B163" s="127" t="s">
        <v>361</v>
      </c>
      <c r="C163" s="118" t="s">
        <v>102</v>
      </c>
      <c r="D163" s="124">
        <v>1</v>
      </c>
      <c r="E163" s="124"/>
      <c r="F163" s="110"/>
      <c r="G163" s="164"/>
      <c r="H163" s="164"/>
    </row>
    <row r="164" spans="1:8" ht="30">
      <c r="A164" s="129">
        <v>4</v>
      </c>
      <c r="B164" s="127" t="s">
        <v>295</v>
      </c>
      <c r="C164" s="118" t="s">
        <v>102</v>
      </c>
      <c r="D164" s="124">
        <v>4</v>
      </c>
      <c r="E164" s="124"/>
      <c r="F164" s="110"/>
      <c r="G164" s="164"/>
      <c r="H164" s="164"/>
    </row>
    <row r="165" spans="1:8" ht="30">
      <c r="A165" s="129">
        <v>5</v>
      </c>
      <c r="B165" s="127" t="s">
        <v>296</v>
      </c>
      <c r="C165" s="118" t="s">
        <v>102</v>
      </c>
      <c r="D165" s="124">
        <v>18</v>
      </c>
      <c r="E165" s="124"/>
      <c r="F165" s="110"/>
      <c r="G165" s="164"/>
      <c r="H165" s="164"/>
    </row>
    <row r="166" spans="1:8" ht="30">
      <c r="A166" s="129">
        <v>6</v>
      </c>
      <c r="B166" s="127" t="s">
        <v>87</v>
      </c>
      <c r="C166" s="118" t="s">
        <v>102</v>
      </c>
      <c r="D166" s="124">
        <v>21</v>
      </c>
      <c r="E166" s="124"/>
      <c r="F166" s="110"/>
      <c r="G166" s="164"/>
      <c r="H166" s="164"/>
    </row>
    <row r="167" spans="1:8" ht="45">
      <c r="A167" s="129">
        <v>7</v>
      </c>
      <c r="B167" s="127" t="s">
        <v>298</v>
      </c>
      <c r="C167" s="118" t="s">
        <v>102</v>
      </c>
      <c r="D167" s="124">
        <v>9</v>
      </c>
      <c r="E167" s="124"/>
      <c r="F167" s="110"/>
      <c r="G167" s="164"/>
      <c r="H167" s="164"/>
    </row>
    <row r="168" spans="1:8" ht="30">
      <c r="A168" s="129">
        <v>8</v>
      </c>
      <c r="B168" s="127" t="s">
        <v>299</v>
      </c>
      <c r="C168" s="118" t="s">
        <v>102</v>
      </c>
      <c r="D168" s="124">
        <v>36</v>
      </c>
      <c r="E168" s="124"/>
      <c r="F168" s="110"/>
      <c r="G168" s="164"/>
      <c r="H168" s="164"/>
    </row>
    <row r="169" spans="1:8">
      <c r="A169" s="167" t="s">
        <v>333</v>
      </c>
      <c r="B169" s="168" t="s">
        <v>88</v>
      </c>
      <c r="C169" s="118"/>
      <c r="D169" s="124"/>
      <c r="E169" s="124"/>
      <c r="F169" s="110"/>
      <c r="G169" s="164"/>
      <c r="H169" s="164"/>
    </row>
    <row r="170" spans="1:8" ht="90">
      <c r="A170" s="129">
        <v>1</v>
      </c>
      <c r="B170" s="127" t="s">
        <v>300</v>
      </c>
      <c r="C170" s="118"/>
      <c r="D170" s="124"/>
      <c r="E170" s="124"/>
      <c r="F170" s="110"/>
      <c r="G170" s="164"/>
      <c r="H170" s="164"/>
    </row>
    <row r="171" spans="1:8" ht="45">
      <c r="A171" s="172">
        <v>1.1000000000000001</v>
      </c>
      <c r="B171" s="127" t="s">
        <v>301</v>
      </c>
      <c r="C171" s="118" t="s">
        <v>101</v>
      </c>
      <c r="D171" s="124">
        <v>72</v>
      </c>
      <c r="E171" s="124"/>
      <c r="F171" s="110"/>
      <c r="G171" s="164"/>
      <c r="H171" s="164"/>
    </row>
    <row r="172" spans="1:8" ht="30">
      <c r="A172" s="129">
        <v>1.2</v>
      </c>
      <c r="B172" s="127" t="s">
        <v>302</v>
      </c>
      <c r="C172" s="118" t="s">
        <v>101</v>
      </c>
      <c r="D172" s="124">
        <v>4</v>
      </c>
      <c r="E172" s="124"/>
      <c r="F172" s="110"/>
      <c r="G172" s="164"/>
      <c r="H172" s="164"/>
    </row>
    <row r="173" spans="1:8" ht="99.75">
      <c r="A173" s="167" t="s">
        <v>334</v>
      </c>
      <c r="B173" s="168" t="s">
        <v>304</v>
      </c>
      <c r="C173" s="118"/>
      <c r="D173" s="124"/>
      <c r="E173" s="124"/>
      <c r="F173" s="110"/>
      <c r="G173" s="164"/>
      <c r="H173" s="164"/>
    </row>
    <row r="174" spans="1:8" ht="30">
      <c r="A174" s="129">
        <v>1.1000000000000001</v>
      </c>
      <c r="B174" s="127" t="s">
        <v>305</v>
      </c>
      <c r="C174" s="118" t="s">
        <v>101</v>
      </c>
      <c r="D174" s="124">
        <v>36</v>
      </c>
      <c r="E174" s="124"/>
      <c r="F174" s="110"/>
      <c r="G174" s="164"/>
      <c r="H174" s="164"/>
    </row>
    <row r="175" spans="1:8">
      <c r="A175" s="155" t="s">
        <v>335</v>
      </c>
      <c r="B175" s="173" t="s">
        <v>307</v>
      </c>
      <c r="C175" s="118"/>
      <c r="D175" s="124"/>
      <c r="E175" s="124"/>
      <c r="F175" s="110"/>
      <c r="G175" s="164"/>
      <c r="H175" s="164"/>
    </row>
    <row r="176" spans="1:8" ht="45">
      <c r="A176" s="118">
        <v>1.1000000000000001</v>
      </c>
      <c r="B176" s="127" t="s">
        <v>308</v>
      </c>
      <c r="C176" s="118" t="s">
        <v>99</v>
      </c>
      <c r="D176" s="124">
        <v>200</v>
      </c>
      <c r="E176" s="124"/>
      <c r="F176" s="110"/>
      <c r="G176" s="164"/>
      <c r="H176" s="164"/>
    </row>
    <row r="177" spans="1:8" ht="71.25">
      <c r="A177" s="155" t="s">
        <v>336</v>
      </c>
      <c r="B177" s="168" t="s">
        <v>310</v>
      </c>
      <c r="C177" s="118"/>
      <c r="D177" s="124"/>
      <c r="E177" s="124"/>
      <c r="F177" s="110"/>
      <c r="G177" s="164"/>
      <c r="H177" s="164"/>
    </row>
    <row r="178" spans="1:8" ht="165">
      <c r="A178" s="118">
        <v>1.1000000000000001</v>
      </c>
      <c r="B178" s="127" t="s">
        <v>311</v>
      </c>
      <c r="C178" s="118" t="s">
        <v>102</v>
      </c>
      <c r="D178" s="124">
        <v>4</v>
      </c>
      <c r="E178" s="124"/>
      <c r="F178" s="110"/>
      <c r="G178" s="164"/>
      <c r="H178" s="164"/>
    </row>
    <row r="179" spans="1:8" ht="180">
      <c r="A179" s="118">
        <v>1.2</v>
      </c>
      <c r="B179" s="127" t="s">
        <v>312</v>
      </c>
      <c r="C179" s="118" t="s">
        <v>102</v>
      </c>
      <c r="D179" s="124">
        <v>4</v>
      </c>
      <c r="E179" s="124"/>
      <c r="F179" s="110"/>
      <c r="G179" s="164"/>
      <c r="H179" s="164"/>
    </row>
    <row r="180" spans="1:8" ht="60">
      <c r="A180" s="118">
        <v>1.3</v>
      </c>
      <c r="B180" s="127" t="s">
        <v>313</v>
      </c>
      <c r="C180" s="118" t="s">
        <v>102</v>
      </c>
      <c r="D180" s="124">
        <v>2</v>
      </c>
      <c r="E180" s="124"/>
      <c r="F180" s="110"/>
      <c r="G180" s="164"/>
      <c r="H180" s="164"/>
    </row>
    <row r="181" spans="1:8">
      <c r="A181" s="155" t="s">
        <v>337</v>
      </c>
      <c r="B181" s="168" t="s">
        <v>89</v>
      </c>
      <c r="C181" s="118"/>
      <c r="D181" s="124"/>
      <c r="E181" s="124"/>
      <c r="F181" s="110"/>
      <c r="G181" s="164"/>
      <c r="H181" s="164"/>
    </row>
    <row r="182" spans="1:8" ht="105">
      <c r="A182" s="118">
        <v>1</v>
      </c>
      <c r="B182" s="127" t="s">
        <v>314</v>
      </c>
      <c r="C182" s="118"/>
      <c r="D182" s="124"/>
      <c r="E182" s="124"/>
      <c r="F182" s="110"/>
      <c r="G182" s="164"/>
      <c r="H182" s="164"/>
    </row>
    <row r="183" spans="1:8" ht="105">
      <c r="A183" s="118">
        <v>1.1000000000000001</v>
      </c>
      <c r="B183" s="127" t="s">
        <v>315</v>
      </c>
      <c r="C183" s="118" t="s">
        <v>100</v>
      </c>
      <c r="D183" s="124">
        <v>1</v>
      </c>
      <c r="E183" s="124"/>
      <c r="F183" s="110"/>
      <c r="G183" s="164"/>
      <c r="H183" s="164"/>
    </row>
    <row r="184" spans="1:8" ht="45">
      <c r="A184" s="118">
        <v>1.2</v>
      </c>
      <c r="B184" s="127" t="s">
        <v>316</v>
      </c>
      <c r="C184" s="118" t="s">
        <v>100</v>
      </c>
      <c r="D184" s="124">
        <v>1</v>
      </c>
      <c r="E184" s="124"/>
      <c r="F184" s="110"/>
      <c r="G184" s="164"/>
      <c r="H184" s="164"/>
    </row>
    <row r="185" spans="1:8" ht="30">
      <c r="A185" s="118">
        <v>1.3</v>
      </c>
      <c r="B185" s="127" t="s">
        <v>317</v>
      </c>
      <c r="C185" s="118" t="s">
        <v>100</v>
      </c>
      <c r="D185" s="124">
        <v>6</v>
      </c>
      <c r="E185" s="124"/>
      <c r="F185" s="110"/>
      <c r="G185" s="164"/>
      <c r="H185" s="164"/>
    </row>
    <row r="186" spans="1:8" ht="30">
      <c r="A186" s="118">
        <v>1.4</v>
      </c>
      <c r="B186" s="127" t="s">
        <v>318</v>
      </c>
      <c r="C186" s="118"/>
      <c r="D186" s="124">
        <v>2</v>
      </c>
      <c r="E186" s="124"/>
      <c r="F186" s="110"/>
      <c r="G186" s="164"/>
      <c r="H186" s="164"/>
    </row>
    <row r="187" spans="1:8" ht="28.5">
      <c r="A187" s="118">
        <v>1.5</v>
      </c>
      <c r="B187" s="174" t="s">
        <v>362</v>
      </c>
      <c r="C187" s="118" t="s">
        <v>100</v>
      </c>
      <c r="D187" s="124">
        <v>1</v>
      </c>
      <c r="E187" s="124"/>
      <c r="F187" s="110"/>
      <c r="G187" s="164"/>
      <c r="H187" s="164"/>
    </row>
    <row r="188" spans="1:8">
      <c r="A188" s="118">
        <v>1.6</v>
      </c>
      <c r="B188" s="127" t="s">
        <v>90</v>
      </c>
      <c r="C188" s="118" t="s">
        <v>100</v>
      </c>
      <c r="D188" s="124">
        <v>3</v>
      </c>
      <c r="E188" s="124"/>
      <c r="F188" s="110"/>
      <c r="G188" s="164"/>
      <c r="H188" s="164"/>
    </row>
    <row r="189" spans="1:8">
      <c r="A189" s="118">
        <v>1.7</v>
      </c>
      <c r="B189" s="175" t="s">
        <v>363</v>
      </c>
      <c r="C189" s="118" t="s">
        <v>100</v>
      </c>
      <c r="D189" s="124">
        <v>1</v>
      </c>
      <c r="E189" s="124"/>
      <c r="F189" s="110"/>
      <c r="G189" s="164"/>
      <c r="H189" s="164"/>
    </row>
    <row r="190" spans="1:8">
      <c r="A190" s="118">
        <v>1.8</v>
      </c>
      <c r="B190" s="176" t="s">
        <v>91</v>
      </c>
      <c r="C190" s="118" t="s">
        <v>100</v>
      </c>
      <c r="D190" s="124">
        <v>1</v>
      </c>
      <c r="E190" s="124"/>
      <c r="F190" s="110"/>
      <c r="G190" s="164"/>
      <c r="H190" s="164"/>
    </row>
    <row r="191" spans="1:8">
      <c r="A191" s="118">
        <v>1.9</v>
      </c>
      <c r="B191" s="174" t="s">
        <v>364</v>
      </c>
      <c r="C191" s="118" t="s">
        <v>100</v>
      </c>
      <c r="D191" s="124">
        <v>1</v>
      </c>
      <c r="E191" s="124"/>
      <c r="F191" s="110"/>
      <c r="G191" s="164"/>
      <c r="H191" s="164"/>
    </row>
    <row r="192" spans="1:8" ht="30">
      <c r="A192" s="118">
        <v>1.1000000000000001</v>
      </c>
      <c r="B192" s="127" t="s">
        <v>92</v>
      </c>
      <c r="C192" s="118" t="s">
        <v>100</v>
      </c>
      <c r="D192" s="124">
        <v>5</v>
      </c>
      <c r="E192" s="124"/>
      <c r="F192" s="110"/>
      <c r="G192" s="164"/>
      <c r="H192" s="164"/>
    </row>
    <row r="193" spans="1:8" ht="57">
      <c r="A193" s="155" t="s">
        <v>338</v>
      </c>
      <c r="B193" s="168" t="s">
        <v>324</v>
      </c>
      <c r="C193" s="118" t="s">
        <v>101</v>
      </c>
      <c r="D193" s="124">
        <v>1</v>
      </c>
      <c r="E193" s="124"/>
      <c r="F193" s="110"/>
      <c r="G193" s="164"/>
      <c r="H193" s="164"/>
    </row>
    <row r="194" spans="1:8">
      <c r="A194" s="155" t="s">
        <v>339</v>
      </c>
      <c r="B194" s="173" t="s">
        <v>93</v>
      </c>
      <c r="C194" s="118"/>
      <c r="D194" s="124"/>
      <c r="E194" s="124"/>
      <c r="F194" s="110"/>
      <c r="G194" s="164"/>
      <c r="H194" s="164"/>
    </row>
    <row r="195" spans="1:8" ht="165">
      <c r="A195" s="118">
        <v>1</v>
      </c>
      <c r="B195" s="161" t="s">
        <v>325</v>
      </c>
      <c r="C195" s="118" t="s">
        <v>101</v>
      </c>
      <c r="D195" s="124">
        <v>2</v>
      </c>
      <c r="E195" s="124"/>
      <c r="F195" s="110"/>
      <c r="G195" s="164"/>
      <c r="H195" s="164"/>
    </row>
    <row r="196" spans="1:8" ht="75">
      <c r="A196" s="118">
        <v>2</v>
      </c>
      <c r="B196" s="127" t="s">
        <v>327</v>
      </c>
      <c r="C196" s="118" t="s">
        <v>104</v>
      </c>
      <c r="D196" s="124">
        <v>75</v>
      </c>
      <c r="E196" s="124"/>
      <c r="F196" s="110"/>
      <c r="G196" s="164"/>
      <c r="H196" s="164"/>
    </row>
    <row r="197" spans="1:8" ht="75">
      <c r="A197" s="118">
        <v>3</v>
      </c>
      <c r="B197" s="161" t="s">
        <v>328</v>
      </c>
      <c r="C197" s="118" t="s">
        <v>104</v>
      </c>
      <c r="D197" s="124">
        <v>40</v>
      </c>
      <c r="E197" s="124"/>
      <c r="F197" s="110"/>
      <c r="G197" s="164"/>
      <c r="H197" s="164"/>
    </row>
    <row r="198" spans="1:8" ht="30">
      <c r="A198" s="118">
        <v>4</v>
      </c>
      <c r="B198" s="127" t="s">
        <v>329</v>
      </c>
      <c r="C198" s="118" t="s">
        <v>104</v>
      </c>
      <c r="D198" s="124">
        <v>15</v>
      </c>
      <c r="E198" s="124"/>
      <c r="F198" s="110"/>
      <c r="G198" s="164"/>
      <c r="H198" s="164"/>
    </row>
    <row r="199" spans="1:8" ht="14.25">
      <c r="A199" s="52"/>
      <c r="B199" s="125"/>
      <c r="C199" s="11"/>
      <c r="D199" s="124"/>
      <c r="E199" s="124"/>
      <c r="F199" s="110"/>
      <c r="G199" s="164"/>
      <c r="H199" s="164"/>
    </row>
    <row r="200" spans="1:8">
      <c r="A200" s="108"/>
      <c r="B200" s="11" t="s">
        <v>34</v>
      </c>
      <c r="C200" s="126"/>
      <c r="D200" s="124"/>
      <c r="E200" s="124"/>
      <c r="F200" s="166"/>
      <c r="G200" s="164"/>
      <c r="H200" s="164"/>
    </row>
    <row r="201" spans="1:8" ht="14.25">
      <c r="A201" s="52" t="s">
        <v>35</v>
      </c>
      <c r="B201" s="125" t="s">
        <v>36</v>
      </c>
      <c r="C201" s="11"/>
      <c r="D201" s="124"/>
      <c r="E201" s="124"/>
      <c r="F201" s="170"/>
      <c r="G201" s="164"/>
      <c r="H201" s="164"/>
    </row>
    <row r="202" spans="1:8" ht="14.25">
      <c r="A202" s="177">
        <v>1</v>
      </c>
      <c r="B202" s="173" t="s">
        <v>340</v>
      </c>
      <c r="C202" s="173"/>
      <c r="D202" s="178"/>
      <c r="E202" s="192"/>
      <c r="F202" s="170"/>
      <c r="G202" s="164"/>
      <c r="H202" s="164"/>
    </row>
    <row r="203" spans="1:8" ht="120">
      <c r="A203" s="128">
        <v>1.1000000000000001</v>
      </c>
      <c r="B203" s="127" t="s">
        <v>341</v>
      </c>
      <c r="C203" s="129" t="s">
        <v>52</v>
      </c>
      <c r="D203" s="179">
        <v>45</v>
      </c>
      <c r="E203" s="124"/>
      <c r="F203" s="110"/>
      <c r="G203" s="164"/>
      <c r="H203" s="164"/>
    </row>
    <row r="204" spans="1:8" ht="120">
      <c r="A204" s="128">
        <v>1.2</v>
      </c>
      <c r="B204" s="127" t="s">
        <v>342</v>
      </c>
      <c r="C204" s="129" t="s">
        <v>52</v>
      </c>
      <c r="D204" s="179">
        <v>54</v>
      </c>
      <c r="E204" s="124"/>
      <c r="F204" s="110"/>
      <c r="G204" s="164"/>
      <c r="H204" s="164"/>
    </row>
    <row r="205" spans="1:8" ht="105">
      <c r="A205" s="128">
        <v>1.3</v>
      </c>
      <c r="B205" s="127" t="s">
        <v>343</v>
      </c>
      <c r="C205" s="129" t="s">
        <v>52</v>
      </c>
      <c r="D205" s="179">
        <v>45</v>
      </c>
      <c r="E205" s="124"/>
      <c r="F205" s="110"/>
      <c r="G205" s="164"/>
      <c r="H205" s="164"/>
    </row>
    <row r="206" spans="1:8" ht="105">
      <c r="A206" s="128">
        <v>1.4</v>
      </c>
      <c r="B206" s="127" t="s">
        <v>344</v>
      </c>
      <c r="C206" s="129" t="s">
        <v>52</v>
      </c>
      <c r="D206" s="179">
        <v>54</v>
      </c>
      <c r="E206" s="124"/>
      <c r="F206" s="110"/>
      <c r="G206" s="164"/>
      <c r="H206" s="164"/>
    </row>
    <row r="207" spans="1:8" ht="105">
      <c r="A207" s="128">
        <v>1.5</v>
      </c>
      <c r="B207" s="127" t="s">
        <v>345</v>
      </c>
      <c r="C207" s="129" t="s">
        <v>52</v>
      </c>
      <c r="D207" s="179">
        <v>9</v>
      </c>
      <c r="E207" s="124"/>
      <c r="F207" s="110"/>
      <c r="G207" s="164"/>
      <c r="H207" s="164"/>
    </row>
    <row r="208" spans="1:8" ht="60">
      <c r="A208" s="128">
        <v>1.6</v>
      </c>
      <c r="B208" s="127" t="s">
        <v>346</v>
      </c>
      <c r="C208" s="129" t="s">
        <v>52</v>
      </c>
      <c r="D208" s="179">
        <v>9</v>
      </c>
      <c r="E208" s="124"/>
      <c r="F208" s="110"/>
      <c r="G208" s="164"/>
      <c r="H208" s="164"/>
    </row>
    <row r="209" spans="1:8" ht="150">
      <c r="A209" s="128">
        <v>1.7</v>
      </c>
      <c r="B209" s="127" t="s">
        <v>347</v>
      </c>
      <c r="C209" s="129" t="s">
        <v>52</v>
      </c>
      <c r="D209" s="179">
        <v>5</v>
      </c>
      <c r="E209" s="124"/>
      <c r="F209" s="110"/>
      <c r="G209" s="164"/>
      <c r="H209" s="164"/>
    </row>
    <row r="210" spans="1:8" ht="90">
      <c r="A210" s="180">
        <v>1.8</v>
      </c>
      <c r="B210" s="127" t="s">
        <v>348</v>
      </c>
      <c r="C210" s="129" t="s">
        <v>52</v>
      </c>
      <c r="D210" s="179">
        <v>9</v>
      </c>
      <c r="E210" s="124"/>
      <c r="F210" s="110"/>
      <c r="G210" s="164"/>
      <c r="H210" s="164"/>
    </row>
    <row r="211" spans="1:8">
      <c r="A211" s="34"/>
      <c r="B211" s="35" t="s">
        <v>37</v>
      </c>
      <c r="C211" s="36"/>
      <c r="D211" s="124"/>
      <c r="E211" s="124"/>
      <c r="F211" s="170"/>
      <c r="G211" s="164"/>
      <c r="H211" s="164"/>
    </row>
    <row r="212" spans="1:8" ht="48" thickBot="1">
      <c r="A212" s="55"/>
      <c r="B212" s="86" t="s">
        <v>401</v>
      </c>
      <c r="C212" s="86"/>
      <c r="D212" s="124"/>
      <c r="E212" s="124"/>
      <c r="F212" s="218"/>
      <c r="G212" s="164"/>
      <c r="H212" s="164"/>
    </row>
    <row r="213" spans="1:8" ht="15.75" thickTop="1"/>
    <row r="219" spans="1:8">
      <c r="F219" s="191"/>
    </row>
  </sheetData>
  <mergeCells count="18">
    <mergeCell ref="G19:G20"/>
    <mergeCell ref="H19:H20"/>
    <mergeCell ref="B21:F21"/>
    <mergeCell ref="A14:E14"/>
    <mergeCell ref="A15:F15"/>
    <mergeCell ref="A16:C16"/>
    <mergeCell ref="A17:C17"/>
    <mergeCell ref="A19:A20"/>
    <mergeCell ref="B19:B20"/>
    <mergeCell ref="C19:C20"/>
    <mergeCell ref="D19:D20"/>
    <mergeCell ref="E19:F19"/>
    <mergeCell ref="A13:C13"/>
    <mergeCell ref="A1:H1"/>
    <mergeCell ref="A2:H2"/>
    <mergeCell ref="A3:H3"/>
    <mergeCell ref="A4:H4"/>
    <mergeCell ref="A5:H5"/>
  </mergeCells>
  <conditionalFormatting sqref="A24:C24 A73:A113 D75:E116">
    <cfRule type="cellIs" dxfId="9" priority="8" operator="equal">
      <formula>0</formula>
    </cfRule>
  </conditionalFormatting>
  <conditionalFormatting sqref="A38:E62 C73:C76 B75:B76 B77:C113 D64:E73 A64:C72">
    <cfRule type="cellIs" dxfId="8" priority="11" operator="equal">
      <formula>0</formula>
    </cfRule>
  </conditionalFormatting>
  <conditionalFormatting sqref="A96:C96">
    <cfRule type="cellIs" dxfId="7" priority="12" operator="equal">
      <formula>0</formula>
    </cfRule>
  </conditionalFormatting>
  <conditionalFormatting sqref="A114:C116">
    <cfRule type="cellIs" dxfId="6" priority="9" operator="equal">
      <formula>0</formula>
    </cfRule>
  </conditionalFormatting>
  <conditionalFormatting sqref="A30:E32">
    <cfRule type="cellIs" dxfId="5" priority="5" operator="equal">
      <formula>0</formula>
    </cfRule>
  </conditionalFormatting>
  <conditionalFormatting sqref="A117:E121">
    <cfRule type="cellIs" dxfId="4" priority="4" operator="equal">
      <formula>0</formula>
    </cfRule>
  </conditionalFormatting>
  <conditionalFormatting sqref="B73">
    <cfRule type="cellIs" dxfId="3" priority="10" operator="equal">
      <formula>0</formula>
    </cfRule>
  </conditionalFormatting>
  <conditionalFormatting sqref="D23:D24">
    <cfRule type="cellIs" dxfId="2" priority="6" operator="equal">
      <formula>0</formula>
    </cfRule>
  </conditionalFormatting>
  <conditionalFormatting sqref="E24">
    <cfRule type="cellIs" dxfId="1" priority="7" operator="equal">
      <formula>0</formula>
    </cfRule>
  </conditionalFormatting>
  <conditionalFormatting sqref="A63 C63:E63">
    <cfRule type="cellIs" dxfId="0" priority="1" operator="equal">
      <formula>0</formula>
    </cfRule>
  </conditionalFormatting>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GoI-02_Prabhat Kiran SS_Gorkha</oddFooter>
  </headerFooter>
  <rowBreaks count="1" manualBreakCount="1">
    <brk id="48"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Summary_BOQ</vt:lpstr>
      <vt:lpstr>BOQ_510</vt:lpstr>
      <vt:lpstr>BOQ_511</vt:lpstr>
      <vt:lpstr>BOQ_512</vt:lpstr>
      <vt:lpstr>BOQ_513</vt:lpstr>
      <vt:lpstr>BOQ_514</vt:lpstr>
      <vt:lpstr>BOQ_510!Abstract</vt:lpstr>
      <vt:lpstr>BOQ_511!Abstract</vt:lpstr>
      <vt:lpstr>BOQ_512!Abstract</vt:lpstr>
      <vt:lpstr>BOQ_513!Abstract</vt:lpstr>
      <vt:lpstr>BOQ_514!Abstract</vt:lpstr>
      <vt:lpstr>BOQ_510!Print_Area</vt:lpstr>
      <vt:lpstr>BOQ_511!Print_Area</vt:lpstr>
      <vt:lpstr>BOQ_512!Print_Area</vt:lpstr>
      <vt:lpstr>BOQ_513!Print_Area</vt:lpstr>
      <vt:lpstr>BOQ_514!Print_Area</vt:lpstr>
      <vt:lpstr>Summary_BOQ!Print_Area</vt:lpstr>
      <vt:lpstr>BOQ_510!Print_Titles</vt:lpstr>
      <vt:lpstr>BOQ_511!Print_Titles</vt:lpstr>
      <vt:lpstr>BOQ_512!Print_Titles</vt:lpstr>
      <vt:lpstr>BOQ_513!Print_Titles</vt:lpstr>
      <vt:lpstr>BOQ_514!Print_Titles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2026-02-11T07:18:02Z</cp:lastPrinted>
  <dcterms:created xsi:type="dcterms:W3CDTF">2024-08-31T06:46:42Z</dcterms:created>
  <dcterms:modified xsi:type="dcterms:W3CDTF">2026-02-13T06:17:03Z</dcterms:modified>
</cp:coreProperties>
</file>