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24226"/>
  <mc:AlternateContent xmlns:mc="http://schemas.openxmlformats.org/markup-compatibility/2006">
    <mc:Choice Requires="x15">
      <x15ac:absPath xmlns:x15ac="http://schemas.microsoft.com/office/spreadsheetml/2010/11/ac" url="G:\CLPIU Education\Ashok Sir\5.Indian Embassay\FINAL\2. BID DOCUMENT FINAL IE\5. Bid document IE\PKG1\"/>
    </mc:Choice>
  </mc:AlternateContent>
  <xr:revisionPtr revIDLastSave="0" documentId="13_ncr:1_{5FC4EDEE-CBBD-477A-85E3-6DD2039D21B7}" xr6:coauthVersionLast="47" xr6:coauthVersionMax="47" xr10:uidLastSave="{00000000-0000-0000-0000-000000000000}"/>
  <bookViews>
    <workbookView xWindow="-120" yWindow="-120" windowWidth="29040" windowHeight="15840" activeTab="9" xr2:uid="{00000000-000D-0000-FFFF-FFFF00000000}"/>
  </bookViews>
  <sheets>
    <sheet name="Summary_BOQ" sheetId="8" r:id="rId1"/>
    <sheet name="BOQ_501" sheetId="1" r:id="rId2"/>
    <sheet name="BOQ_502" sheetId="13" r:id="rId3"/>
    <sheet name="BOQ_503" sheetId="14" r:id="rId4"/>
    <sheet name="BOQ_504" sheetId="17" r:id="rId5"/>
    <sheet name="BOQ_505" sheetId="18" r:id="rId6"/>
    <sheet name="BOQ_506" sheetId="20" r:id="rId7"/>
    <sheet name="BOQ_507" sheetId="23" r:id="rId8"/>
    <sheet name="BOQ_508" sheetId="21" r:id="rId9"/>
    <sheet name="BOQ_509" sheetId="19"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s>
  <definedNames>
    <definedName name="\c" localSheetId="1">#REF!</definedName>
    <definedName name="\c" localSheetId="2">#REF!</definedName>
    <definedName name="\c" localSheetId="3">#REF!</definedName>
    <definedName name="\c" localSheetId="4">#REF!</definedName>
    <definedName name="\c" localSheetId="5">#REF!</definedName>
    <definedName name="\c" localSheetId="6">#REF!</definedName>
    <definedName name="\c" localSheetId="7">#REF!</definedName>
    <definedName name="\c" localSheetId="8">#REF!</definedName>
    <definedName name="\c" localSheetId="9">#REF!</definedName>
    <definedName name="\c">#REF!</definedName>
    <definedName name="\p" localSheetId="1">#REF!</definedName>
    <definedName name="\p" localSheetId="2">#REF!</definedName>
    <definedName name="\p" localSheetId="3">#REF!</definedName>
    <definedName name="\p" localSheetId="4">#REF!</definedName>
    <definedName name="\p" localSheetId="5">#REF!</definedName>
    <definedName name="\p" localSheetId="6">#REF!</definedName>
    <definedName name="\p" localSheetId="7">#REF!</definedName>
    <definedName name="\p" localSheetId="8">#REF!</definedName>
    <definedName name="\p" localSheetId="9">#REF!</definedName>
    <definedName name="\p">#REF!</definedName>
    <definedName name="_" hidden="1">[1]PipeDesign!$D$25:$D$26</definedName>
    <definedName name="__________________FRT1">#REF!</definedName>
    <definedName name="__________________FRT18">#REF!</definedName>
    <definedName name="_________________FRT1">#REF!</definedName>
    <definedName name="_________________FRT18">#REF!</definedName>
    <definedName name="________________FRT1">#REF!</definedName>
    <definedName name="________________FRT18">#REF!</definedName>
    <definedName name="_______________FRT1">#REF!</definedName>
    <definedName name="_______________FRT18">#REF!</definedName>
    <definedName name="______________FRT1">#REF!</definedName>
    <definedName name="______________FRT18">#REF!</definedName>
    <definedName name="_____________FRT1">#REF!</definedName>
    <definedName name="_____________FRT18">#REF!</definedName>
    <definedName name="_____________FRT3">#REF!</definedName>
    <definedName name="____________FRT1">#REF!</definedName>
    <definedName name="____________FRT18">#REF!</definedName>
    <definedName name="____________FRT3">#REF!</definedName>
    <definedName name="___________FRT1">#REF!</definedName>
    <definedName name="___________FRT18">#REF!</definedName>
    <definedName name="___________FRT3">#REF!</definedName>
    <definedName name="__________FRT1">#REF!</definedName>
    <definedName name="__________FRT18">#REF!</definedName>
    <definedName name="__________FRT3">#REF!</definedName>
    <definedName name="_________FRT1">#REF!</definedName>
    <definedName name="_________FRT18">#REF!</definedName>
    <definedName name="_________FRT3">#REF!</definedName>
    <definedName name="________FRT1">#REF!</definedName>
    <definedName name="________FRT18">#REF!</definedName>
    <definedName name="________FRT3">#REF!</definedName>
    <definedName name="_______FRT1">#REF!</definedName>
    <definedName name="_______FRT18">#REF!</definedName>
    <definedName name="_______FRT3">#REF!</definedName>
    <definedName name="______FRT1">#REF!</definedName>
    <definedName name="______FRT18">#REF!</definedName>
    <definedName name="______FRT3">#REF!</definedName>
    <definedName name="_____FRT1">#REF!</definedName>
    <definedName name="_____FRT18">#REF!</definedName>
    <definedName name="_____FRT3">#REF!</definedName>
    <definedName name="_____FRT5">#REF!</definedName>
    <definedName name="_____RCT25">#REF!</definedName>
    <definedName name="____FRT1">#REF!</definedName>
    <definedName name="____FRT18">#REF!</definedName>
    <definedName name="____FRT3">#REF!</definedName>
    <definedName name="____FRT5">#REF!</definedName>
    <definedName name="____RCT25">#REF!</definedName>
    <definedName name="___FRT1">#REF!</definedName>
    <definedName name="___FRT18">#REF!</definedName>
    <definedName name="___FRT3">#REF!</definedName>
    <definedName name="___FRT5">#REF!</definedName>
    <definedName name="___RCT25">#REF!</definedName>
    <definedName name="__cgi24">'[2]update Rate'!$E$99</definedName>
    <definedName name="__cgi26">'[2]update Rate'!$E$101</definedName>
    <definedName name="__FRT1">#REF!</definedName>
    <definedName name="__FRT18">#REF!</definedName>
    <definedName name="__FRT3">#REF!</definedName>
    <definedName name="__FRT5">#REF!</definedName>
    <definedName name="__mh70">#REF!</definedName>
    <definedName name="__qt1" localSheetId="1">#REF!</definedName>
    <definedName name="__qt1" localSheetId="2">#REF!</definedName>
    <definedName name="__qt1" localSheetId="3">#REF!</definedName>
    <definedName name="__qt1" localSheetId="4">#REF!</definedName>
    <definedName name="__qt1" localSheetId="5">#REF!</definedName>
    <definedName name="__qt1" localSheetId="6">#REF!</definedName>
    <definedName name="__qt1" localSheetId="7">#REF!</definedName>
    <definedName name="__qt1" localSheetId="8">#REF!</definedName>
    <definedName name="__qt1" localSheetId="9">#REF!</definedName>
    <definedName name="__qt1">#REF!</definedName>
    <definedName name="__qt10" localSheetId="1">#REF!</definedName>
    <definedName name="__qt10" localSheetId="2">#REF!</definedName>
    <definedName name="__qt10" localSheetId="3">#REF!</definedName>
    <definedName name="__qt10" localSheetId="4">#REF!</definedName>
    <definedName name="__qt10" localSheetId="5">#REF!</definedName>
    <definedName name="__qt10" localSheetId="6">#REF!</definedName>
    <definedName name="__qt10" localSheetId="7">#REF!</definedName>
    <definedName name="__qt10" localSheetId="8">#REF!</definedName>
    <definedName name="__qt10" localSheetId="9">#REF!</definedName>
    <definedName name="__qt10">#REF!</definedName>
    <definedName name="__qt11">#REF!</definedName>
    <definedName name="__qt12">#REF!</definedName>
    <definedName name="__qt13" localSheetId="1">#REF!</definedName>
    <definedName name="__qt13" localSheetId="2">#REF!</definedName>
    <definedName name="__qt13" localSheetId="3">#REF!</definedName>
    <definedName name="__qt13" localSheetId="4">#REF!</definedName>
    <definedName name="__qt13" localSheetId="5">#REF!</definedName>
    <definedName name="__qt13" localSheetId="6">#REF!</definedName>
    <definedName name="__qt13" localSheetId="7">#REF!</definedName>
    <definedName name="__qt13" localSheetId="8">#REF!</definedName>
    <definedName name="__qt13" localSheetId="9">#REF!</definedName>
    <definedName name="__qt13">#REF!</definedName>
    <definedName name="__qt14" localSheetId="1">#REF!</definedName>
    <definedName name="__qt14" localSheetId="2">#REF!</definedName>
    <definedName name="__qt14" localSheetId="3">#REF!</definedName>
    <definedName name="__qt14" localSheetId="4">#REF!</definedName>
    <definedName name="__qt14" localSheetId="5">#REF!</definedName>
    <definedName name="__qt14" localSheetId="6">#REF!</definedName>
    <definedName name="__qt14" localSheetId="7">#REF!</definedName>
    <definedName name="__qt14" localSheetId="8">#REF!</definedName>
    <definedName name="__qt14" localSheetId="9">#REF!</definedName>
    <definedName name="__qt14">#REF!</definedName>
    <definedName name="__qt15" localSheetId="1">#REF!</definedName>
    <definedName name="__qt15" localSheetId="2">#REF!</definedName>
    <definedName name="__qt15" localSheetId="3">#REF!</definedName>
    <definedName name="__qt15" localSheetId="4">#REF!</definedName>
    <definedName name="__qt15" localSheetId="5">#REF!</definedName>
    <definedName name="__qt15" localSheetId="6">#REF!</definedName>
    <definedName name="__qt15" localSheetId="7">#REF!</definedName>
    <definedName name="__qt15" localSheetId="8">#REF!</definedName>
    <definedName name="__qt15" localSheetId="9">#REF!</definedName>
    <definedName name="__qt15">#REF!</definedName>
    <definedName name="__qt16" localSheetId="1">#REF!</definedName>
    <definedName name="__qt16" localSheetId="2">#REF!</definedName>
    <definedName name="__qt16" localSheetId="3">#REF!</definedName>
    <definedName name="__qt16" localSheetId="4">#REF!</definedName>
    <definedName name="__qt16" localSheetId="5">#REF!</definedName>
    <definedName name="__qt16" localSheetId="6">#REF!</definedName>
    <definedName name="__qt16" localSheetId="7">#REF!</definedName>
    <definedName name="__qt16" localSheetId="8">#REF!</definedName>
    <definedName name="__qt16" localSheetId="9">#REF!</definedName>
    <definedName name="__qt16">#REF!</definedName>
    <definedName name="__qt17" localSheetId="1">#REF!</definedName>
    <definedName name="__qt17" localSheetId="2">#REF!</definedName>
    <definedName name="__qt17" localSheetId="3">#REF!</definedName>
    <definedName name="__qt17" localSheetId="4">#REF!</definedName>
    <definedName name="__qt17" localSheetId="5">#REF!</definedName>
    <definedName name="__qt17" localSheetId="6">#REF!</definedName>
    <definedName name="__qt17" localSheetId="7">#REF!</definedName>
    <definedName name="__qt17" localSheetId="8">#REF!</definedName>
    <definedName name="__qt17" localSheetId="9">#REF!</definedName>
    <definedName name="__qt17">#REF!</definedName>
    <definedName name="__qt18" localSheetId="1">#REF!</definedName>
    <definedName name="__qt18" localSheetId="2">#REF!</definedName>
    <definedName name="__qt18" localSheetId="3">#REF!</definedName>
    <definedName name="__qt18" localSheetId="4">#REF!</definedName>
    <definedName name="__qt18" localSheetId="5">#REF!</definedName>
    <definedName name="__qt18" localSheetId="6">#REF!</definedName>
    <definedName name="__qt18" localSheetId="7">#REF!</definedName>
    <definedName name="__qt18" localSheetId="8">#REF!</definedName>
    <definedName name="__qt18" localSheetId="9">#REF!</definedName>
    <definedName name="__qt18">#REF!</definedName>
    <definedName name="__qt19" localSheetId="1">#REF!</definedName>
    <definedName name="__qt19" localSheetId="2">#REF!</definedName>
    <definedName name="__qt19" localSheetId="3">#REF!</definedName>
    <definedName name="__qt19" localSheetId="4">#REF!</definedName>
    <definedName name="__qt19" localSheetId="5">#REF!</definedName>
    <definedName name="__qt19" localSheetId="6">#REF!</definedName>
    <definedName name="__qt19" localSheetId="7">#REF!</definedName>
    <definedName name="__qt19" localSheetId="8">#REF!</definedName>
    <definedName name="__qt19" localSheetId="9">#REF!</definedName>
    <definedName name="__qt19">#REF!</definedName>
    <definedName name="__qt2">#REF!</definedName>
    <definedName name="__qt20" localSheetId="1">#REF!</definedName>
    <definedName name="__qt20" localSheetId="2">#REF!</definedName>
    <definedName name="__qt20" localSheetId="3">#REF!</definedName>
    <definedName name="__qt20" localSheetId="4">#REF!</definedName>
    <definedName name="__qt20" localSheetId="5">#REF!</definedName>
    <definedName name="__qt20" localSheetId="6">#REF!</definedName>
    <definedName name="__qt20" localSheetId="7">#REF!</definedName>
    <definedName name="__qt20" localSheetId="8">#REF!</definedName>
    <definedName name="__qt20" localSheetId="9">#REF!</definedName>
    <definedName name="__qt20">#REF!</definedName>
    <definedName name="__qt21" localSheetId="1">#REF!</definedName>
    <definedName name="__qt21" localSheetId="2">#REF!</definedName>
    <definedName name="__qt21" localSheetId="3">#REF!</definedName>
    <definedName name="__qt21" localSheetId="4">#REF!</definedName>
    <definedName name="__qt21" localSheetId="5">#REF!</definedName>
    <definedName name="__qt21" localSheetId="6">#REF!</definedName>
    <definedName name="__qt21" localSheetId="7">#REF!</definedName>
    <definedName name="__qt21" localSheetId="8">#REF!</definedName>
    <definedName name="__qt21" localSheetId="9">#REF!</definedName>
    <definedName name="__qt21">#REF!</definedName>
    <definedName name="__qt22" localSheetId="1">#REF!</definedName>
    <definedName name="__qt22" localSheetId="2">#REF!</definedName>
    <definedName name="__qt22" localSheetId="3">#REF!</definedName>
    <definedName name="__qt22" localSheetId="4">#REF!</definedName>
    <definedName name="__qt22" localSheetId="5">#REF!</definedName>
    <definedName name="__qt22" localSheetId="6">#REF!</definedName>
    <definedName name="__qt22" localSheetId="7">#REF!</definedName>
    <definedName name="__qt22" localSheetId="8">#REF!</definedName>
    <definedName name="__qt22" localSheetId="9">#REF!</definedName>
    <definedName name="__qt22">#REF!</definedName>
    <definedName name="__qt23" localSheetId="1">#REF!</definedName>
    <definedName name="__qt23" localSheetId="2">#REF!</definedName>
    <definedName name="__qt23" localSheetId="3">#REF!</definedName>
    <definedName name="__qt23" localSheetId="4">#REF!</definedName>
    <definedName name="__qt23" localSheetId="5">#REF!</definedName>
    <definedName name="__qt23" localSheetId="6">#REF!</definedName>
    <definedName name="__qt23" localSheetId="7">#REF!</definedName>
    <definedName name="__qt23" localSheetId="8">#REF!</definedName>
    <definedName name="__qt23" localSheetId="9">#REF!</definedName>
    <definedName name="__qt23">#REF!</definedName>
    <definedName name="__qt24">#REF!</definedName>
    <definedName name="__qt25" localSheetId="1">#REF!</definedName>
    <definedName name="__qt25" localSheetId="2">#REF!</definedName>
    <definedName name="__qt25" localSheetId="3">#REF!</definedName>
    <definedName name="__qt25" localSheetId="4">#REF!</definedName>
    <definedName name="__qt25" localSheetId="5">#REF!</definedName>
    <definedName name="__qt25" localSheetId="6">#REF!</definedName>
    <definedName name="__qt25" localSheetId="7">#REF!</definedName>
    <definedName name="__qt25" localSheetId="8">#REF!</definedName>
    <definedName name="__qt25" localSheetId="9">#REF!</definedName>
    <definedName name="__qt25">#REF!</definedName>
    <definedName name="__qt26" localSheetId="1">#REF!</definedName>
    <definedName name="__qt26" localSheetId="2">#REF!</definedName>
    <definedName name="__qt26" localSheetId="3">#REF!</definedName>
    <definedName name="__qt26" localSheetId="4">#REF!</definedName>
    <definedName name="__qt26" localSheetId="5">#REF!</definedName>
    <definedName name="__qt26" localSheetId="6">#REF!</definedName>
    <definedName name="__qt26" localSheetId="7">#REF!</definedName>
    <definedName name="__qt26" localSheetId="8">#REF!</definedName>
    <definedName name="__qt26" localSheetId="9">#REF!</definedName>
    <definedName name="__qt26">#REF!</definedName>
    <definedName name="__qt27" localSheetId="1">#REF!</definedName>
    <definedName name="__qt27" localSheetId="2">#REF!</definedName>
    <definedName name="__qt27" localSheetId="3">#REF!</definedName>
    <definedName name="__qt27" localSheetId="4">#REF!</definedName>
    <definedName name="__qt27" localSheetId="5">#REF!</definedName>
    <definedName name="__qt27" localSheetId="6">#REF!</definedName>
    <definedName name="__qt27" localSheetId="7">#REF!</definedName>
    <definedName name="__qt27" localSheetId="8">#REF!</definedName>
    <definedName name="__qt27" localSheetId="9">#REF!</definedName>
    <definedName name="__qt27">#REF!</definedName>
    <definedName name="__qt28" localSheetId="1">#REF!</definedName>
    <definedName name="__qt28" localSheetId="2">#REF!</definedName>
    <definedName name="__qt28" localSheetId="3">#REF!</definedName>
    <definedName name="__qt28" localSheetId="4">#REF!</definedName>
    <definedName name="__qt28" localSheetId="5">#REF!</definedName>
    <definedName name="__qt28" localSheetId="6">#REF!</definedName>
    <definedName name="__qt28" localSheetId="7">#REF!</definedName>
    <definedName name="__qt28" localSheetId="8">#REF!</definedName>
    <definedName name="__qt28" localSheetId="9">#REF!</definedName>
    <definedName name="__qt28">#REF!</definedName>
    <definedName name="__qt29" localSheetId="1">#REF!</definedName>
    <definedName name="__qt29" localSheetId="2">#REF!</definedName>
    <definedName name="__qt29" localSheetId="3">#REF!</definedName>
    <definedName name="__qt29" localSheetId="4">#REF!</definedName>
    <definedName name="__qt29" localSheetId="5">#REF!</definedName>
    <definedName name="__qt29" localSheetId="6">#REF!</definedName>
    <definedName name="__qt29" localSheetId="7">#REF!</definedName>
    <definedName name="__qt29" localSheetId="8">#REF!</definedName>
    <definedName name="__qt29" localSheetId="9">#REF!</definedName>
    <definedName name="__qt29">#REF!</definedName>
    <definedName name="__qt3" localSheetId="1">#REF!</definedName>
    <definedName name="__qt3" localSheetId="2">#REF!</definedName>
    <definedName name="__qt3" localSheetId="3">#REF!</definedName>
    <definedName name="__qt3" localSheetId="4">#REF!</definedName>
    <definedName name="__qt3" localSheetId="5">#REF!</definedName>
    <definedName name="__qt3" localSheetId="6">#REF!</definedName>
    <definedName name="__qt3" localSheetId="7">#REF!</definedName>
    <definedName name="__qt3" localSheetId="8">#REF!</definedName>
    <definedName name="__qt3" localSheetId="9">#REF!</definedName>
    <definedName name="__qt3">#REF!</definedName>
    <definedName name="__qt30" localSheetId="1">#REF!</definedName>
    <definedName name="__qt30" localSheetId="2">#REF!</definedName>
    <definedName name="__qt30" localSheetId="3">#REF!</definedName>
    <definedName name="__qt30" localSheetId="4">#REF!</definedName>
    <definedName name="__qt30" localSheetId="5">#REF!</definedName>
    <definedName name="__qt30" localSheetId="6">#REF!</definedName>
    <definedName name="__qt30" localSheetId="7">#REF!</definedName>
    <definedName name="__qt30" localSheetId="8">#REF!</definedName>
    <definedName name="__qt30" localSheetId="9">#REF!</definedName>
    <definedName name="__qt30">#REF!</definedName>
    <definedName name="__qt31" localSheetId="1">#REF!</definedName>
    <definedName name="__qt31" localSheetId="2">#REF!</definedName>
    <definedName name="__qt31" localSheetId="3">#REF!</definedName>
    <definedName name="__qt31" localSheetId="4">#REF!</definedName>
    <definedName name="__qt31" localSheetId="5">#REF!</definedName>
    <definedName name="__qt31" localSheetId="6">#REF!</definedName>
    <definedName name="__qt31" localSheetId="7">#REF!</definedName>
    <definedName name="__qt31" localSheetId="8">#REF!</definedName>
    <definedName name="__qt31" localSheetId="9">#REF!</definedName>
    <definedName name="__qt31">#REF!</definedName>
    <definedName name="__qt32" localSheetId="1">#REF!</definedName>
    <definedName name="__qt32" localSheetId="2">#REF!</definedName>
    <definedName name="__qt32" localSheetId="3">#REF!</definedName>
    <definedName name="__qt32" localSheetId="4">#REF!</definedName>
    <definedName name="__qt32" localSheetId="5">#REF!</definedName>
    <definedName name="__qt32" localSheetId="6">#REF!</definedName>
    <definedName name="__qt32" localSheetId="7">#REF!</definedName>
    <definedName name="__qt32" localSheetId="8">#REF!</definedName>
    <definedName name="__qt32" localSheetId="9">#REF!</definedName>
    <definedName name="__qt32">#REF!</definedName>
    <definedName name="__qt4" localSheetId="1">#REF!</definedName>
    <definedName name="__qt4" localSheetId="2">#REF!</definedName>
    <definedName name="__qt4" localSheetId="3">#REF!</definedName>
    <definedName name="__qt4" localSheetId="4">#REF!</definedName>
    <definedName name="__qt4" localSheetId="5">#REF!</definedName>
    <definedName name="__qt4" localSheetId="6">#REF!</definedName>
    <definedName name="__qt4" localSheetId="7">#REF!</definedName>
    <definedName name="__qt4" localSheetId="8">#REF!</definedName>
    <definedName name="__qt4" localSheetId="9">#REF!</definedName>
    <definedName name="__qt4">#REF!</definedName>
    <definedName name="__qt5" localSheetId="1">#REF!</definedName>
    <definedName name="__qt5" localSheetId="2">#REF!</definedName>
    <definedName name="__qt5" localSheetId="3">#REF!</definedName>
    <definedName name="__qt5" localSheetId="4">#REF!</definedName>
    <definedName name="__qt5" localSheetId="5">#REF!</definedName>
    <definedName name="__qt5" localSheetId="6">#REF!</definedName>
    <definedName name="__qt5" localSheetId="7">#REF!</definedName>
    <definedName name="__qt5" localSheetId="8">#REF!</definedName>
    <definedName name="__qt5" localSheetId="9">#REF!</definedName>
    <definedName name="__qt5">#REF!</definedName>
    <definedName name="__qt6" localSheetId="1">#REF!</definedName>
    <definedName name="__qt6" localSheetId="2">#REF!</definedName>
    <definedName name="__qt6" localSheetId="3">#REF!</definedName>
    <definedName name="__qt6" localSheetId="4">#REF!</definedName>
    <definedName name="__qt6" localSheetId="5">#REF!</definedName>
    <definedName name="__qt6" localSheetId="6">#REF!</definedName>
    <definedName name="__qt6" localSheetId="7">#REF!</definedName>
    <definedName name="__qt6" localSheetId="8">#REF!</definedName>
    <definedName name="__qt6" localSheetId="9">#REF!</definedName>
    <definedName name="__qt6">#REF!</definedName>
    <definedName name="__qt7">#REF!</definedName>
    <definedName name="__qt8" localSheetId="1">#REF!</definedName>
    <definedName name="__qt8" localSheetId="2">#REF!</definedName>
    <definedName name="__qt8" localSheetId="3">#REF!</definedName>
    <definedName name="__qt8" localSheetId="4">#REF!</definedName>
    <definedName name="__qt8" localSheetId="5">#REF!</definedName>
    <definedName name="__qt8" localSheetId="6">#REF!</definedName>
    <definedName name="__qt8" localSheetId="7">#REF!</definedName>
    <definedName name="__qt8" localSheetId="8">#REF!</definedName>
    <definedName name="__qt8" localSheetId="9">#REF!</definedName>
    <definedName name="__qt8">#REF!</definedName>
    <definedName name="__qt9">#REF!</definedName>
    <definedName name="__RCT25">#REF!</definedName>
    <definedName name="_1">#REF!</definedName>
    <definedName name="_1_.0Print_Titles">#REF!</definedName>
    <definedName name="_2">#REF!</definedName>
    <definedName name="_2_.0Print_Titles">#REF!</definedName>
    <definedName name="_afc1">#REF!</definedName>
    <definedName name="_afc2">#REF!</definedName>
    <definedName name="_afc3">#REF!</definedName>
    <definedName name="_BoQ1">#REF!</definedName>
    <definedName name="_cgi24">'[3]update Rate'!$E$54</definedName>
    <definedName name="_cgi26">'[3]update Rate'!$E$55</definedName>
    <definedName name="_dcc1">#REF!</definedName>
    <definedName name="_dcc2">#REF!</definedName>
    <definedName name="_dcc3">#REF!</definedName>
    <definedName name="_Fill">#REF!</definedName>
    <definedName name="_FRT1" localSheetId="0">#REF!</definedName>
    <definedName name="_FRT1" hidden="1">#REF!</definedName>
    <definedName name="_FRT14" hidden="1">#REF!</definedName>
    <definedName name="_FRT18">#REF!</definedName>
    <definedName name="_FRT3">#REF!</definedName>
    <definedName name="_FRT5">#REF!</definedName>
    <definedName name="_FRT8" hidden="1">#REF!</definedName>
    <definedName name="_ins1">[4]Basic!$F$1:$F$65536</definedName>
    <definedName name="_Kt1">#REF!</definedName>
    <definedName name="_LN1">#REF!</definedName>
    <definedName name="_LN10">#REF!</definedName>
    <definedName name="_LN11">#REF!</definedName>
    <definedName name="_LN12">#REF!</definedName>
    <definedName name="_LN13">#REF!</definedName>
    <definedName name="_LN14">#REF!</definedName>
    <definedName name="_LN15">#REF!</definedName>
    <definedName name="_LN16">#REF!</definedName>
    <definedName name="_LN17">#REF!</definedName>
    <definedName name="_LN18">#REF!</definedName>
    <definedName name="_LN19">#REF!</definedName>
    <definedName name="_LN2">#REF!</definedName>
    <definedName name="_LN22">#REF!</definedName>
    <definedName name="_LN23">#REF!</definedName>
    <definedName name="_LN24">#REF!</definedName>
    <definedName name="_LN25">#REF!</definedName>
    <definedName name="_LN26">#REF!</definedName>
    <definedName name="_LN27">#REF!</definedName>
    <definedName name="_LN28">#REF!</definedName>
    <definedName name="_LN29">#REF!</definedName>
    <definedName name="_LN30">#REF!</definedName>
    <definedName name="_LN9">#REF!</definedName>
    <definedName name="_mh60" hidden="1">[5]DRates!$K$41</definedName>
    <definedName name="_mh70">#REF!</definedName>
    <definedName name="_MHS12" localSheetId="1">[6]MHS12!$A$11:$J$114</definedName>
    <definedName name="_MHS12" localSheetId="2">[6]MHS12!$A$11:$J$114</definedName>
    <definedName name="_MHS12" localSheetId="3">[6]MHS12!$A$11:$J$114</definedName>
    <definedName name="_MHS12" localSheetId="4">[6]MHS12!$A$11:$J$114</definedName>
    <definedName name="_MHS12" localSheetId="5">[6]MHS12!$A$11:$J$114</definedName>
    <definedName name="_MHS12" localSheetId="6">[6]MHS12!$A$11:$J$114</definedName>
    <definedName name="_MHS12" localSheetId="7">[6]MHS12!$A$11:$J$114</definedName>
    <definedName name="_MHS12" localSheetId="8">[6]MHS12!$A$11:$J$114</definedName>
    <definedName name="_MHS12" localSheetId="9">[6]MHS12!$A$11:$J$114</definedName>
    <definedName name="_MHS12">[7]MHS12!$A$11:$J$114</definedName>
    <definedName name="_nHH1" hidden="1">'[1]Dmand 1'!$C$33</definedName>
    <definedName name="_ofc1">#REF!</definedName>
    <definedName name="_ofc2">#REF!</definedName>
    <definedName name="_ofc3">#REF!</definedName>
    <definedName name="_ptc1">#REF!</definedName>
    <definedName name="_ptc2">#REF!</definedName>
    <definedName name="_ptc3">#REF!</definedName>
    <definedName name="_PWt1" hidden="1">[1]PipeList!$G$118</definedName>
    <definedName name="_qn">#REF!</definedName>
    <definedName name="_qt1" localSheetId="1">#REF!</definedName>
    <definedName name="_qt1" localSheetId="2">#REF!</definedName>
    <definedName name="_qt1" localSheetId="3">#REF!</definedName>
    <definedName name="_qt1" localSheetId="4">#REF!</definedName>
    <definedName name="_qt1" localSheetId="5">#REF!</definedName>
    <definedName name="_qt1" localSheetId="6">#REF!</definedName>
    <definedName name="_qt1" localSheetId="7">#REF!</definedName>
    <definedName name="_qt1" localSheetId="8">#REF!</definedName>
    <definedName name="_qt1" localSheetId="9">#REF!</definedName>
    <definedName name="_qt1">#REF!</definedName>
    <definedName name="_qt10" localSheetId="1">#REF!</definedName>
    <definedName name="_qt10" localSheetId="2">#REF!</definedName>
    <definedName name="_qt10" localSheetId="3">#REF!</definedName>
    <definedName name="_qt10" localSheetId="4">#REF!</definedName>
    <definedName name="_qt10" localSheetId="5">#REF!</definedName>
    <definedName name="_qt10" localSheetId="6">#REF!</definedName>
    <definedName name="_qt10" localSheetId="7">#REF!</definedName>
    <definedName name="_qt10" localSheetId="8">#REF!</definedName>
    <definedName name="_qt10" localSheetId="9">#REF!</definedName>
    <definedName name="_qt10">#REF!</definedName>
    <definedName name="_qt11" localSheetId="1">#REF!</definedName>
    <definedName name="_qt11" localSheetId="2">#REF!</definedName>
    <definedName name="_qt11" localSheetId="3">#REF!</definedName>
    <definedName name="_qt11" localSheetId="4">#REF!</definedName>
    <definedName name="_qt11" localSheetId="5">#REF!</definedName>
    <definedName name="_qt11" localSheetId="6">#REF!</definedName>
    <definedName name="_qt11" localSheetId="7">#REF!</definedName>
    <definedName name="_qt11" localSheetId="8">#REF!</definedName>
    <definedName name="_qt11" localSheetId="9">#REF!</definedName>
    <definedName name="_qt11">#REF!</definedName>
    <definedName name="_qt12" localSheetId="1">#REF!</definedName>
    <definedName name="_qt12" localSheetId="2">#REF!</definedName>
    <definedName name="_qt12" localSheetId="3">#REF!</definedName>
    <definedName name="_qt12" localSheetId="4">#REF!</definedName>
    <definedName name="_qt12" localSheetId="5">#REF!</definedName>
    <definedName name="_qt12" localSheetId="6">#REF!</definedName>
    <definedName name="_qt12" localSheetId="7">#REF!</definedName>
    <definedName name="_qt12" localSheetId="8">#REF!</definedName>
    <definedName name="_qt12" localSheetId="9">#REF!</definedName>
    <definedName name="_qt12">#REF!</definedName>
    <definedName name="_qt13" localSheetId="1">#REF!</definedName>
    <definedName name="_qt13" localSheetId="2">#REF!</definedName>
    <definedName name="_qt13" localSheetId="3">#REF!</definedName>
    <definedName name="_qt13" localSheetId="4">#REF!</definedName>
    <definedName name="_qt13" localSheetId="5">#REF!</definedName>
    <definedName name="_qt13" localSheetId="6">#REF!</definedName>
    <definedName name="_qt13" localSheetId="7">#REF!</definedName>
    <definedName name="_qt13" localSheetId="8">#REF!</definedName>
    <definedName name="_qt13" localSheetId="9">#REF!</definedName>
    <definedName name="_qt13">#REF!</definedName>
    <definedName name="_qt14" localSheetId="1">#REF!</definedName>
    <definedName name="_qt14" localSheetId="2">#REF!</definedName>
    <definedName name="_qt14" localSheetId="3">#REF!</definedName>
    <definedName name="_qt14" localSheetId="4">#REF!</definedName>
    <definedName name="_qt14" localSheetId="5">#REF!</definedName>
    <definedName name="_qt14" localSheetId="6">#REF!</definedName>
    <definedName name="_qt14" localSheetId="7">#REF!</definedName>
    <definedName name="_qt14" localSheetId="8">#REF!</definedName>
    <definedName name="_qt14" localSheetId="9">#REF!</definedName>
    <definedName name="_qt14">#REF!</definedName>
    <definedName name="_qt15" localSheetId="1">#REF!</definedName>
    <definedName name="_qt15" localSheetId="2">#REF!</definedName>
    <definedName name="_qt15" localSheetId="3">#REF!</definedName>
    <definedName name="_qt15" localSheetId="4">#REF!</definedName>
    <definedName name="_qt15" localSheetId="5">#REF!</definedName>
    <definedName name="_qt15" localSheetId="6">#REF!</definedName>
    <definedName name="_qt15" localSheetId="7">#REF!</definedName>
    <definedName name="_qt15" localSheetId="8">#REF!</definedName>
    <definedName name="_qt15" localSheetId="9">#REF!</definedName>
    <definedName name="_qt15">#REF!</definedName>
    <definedName name="_qt16" localSheetId="1">#REF!</definedName>
    <definedName name="_qt16" localSheetId="2">#REF!</definedName>
    <definedName name="_qt16" localSheetId="3">#REF!</definedName>
    <definedName name="_qt16" localSheetId="4">#REF!</definedName>
    <definedName name="_qt16" localSheetId="5">#REF!</definedName>
    <definedName name="_qt16" localSheetId="6">#REF!</definedName>
    <definedName name="_qt16" localSheetId="7">#REF!</definedName>
    <definedName name="_qt16" localSheetId="8">#REF!</definedName>
    <definedName name="_qt16" localSheetId="9">#REF!</definedName>
    <definedName name="_qt16">#REF!</definedName>
    <definedName name="_qt17" localSheetId="1">#REF!</definedName>
    <definedName name="_qt17" localSheetId="2">#REF!</definedName>
    <definedName name="_qt17" localSheetId="3">#REF!</definedName>
    <definedName name="_qt17" localSheetId="4">#REF!</definedName>
    <definedName name="_qt17" localSheetId="5">#REF!</definedName>
    <definedName name="_qt17" localSheetId="6">#REF!</definedName>
    <definedName name="_qt17" localSheetId="7">#REF!</definedName>
    <definedName name="_qt17" localSheetId="8">#REF!</definedName>
    <definedName name="_qt17" localSheetId="9">#REF!</definedName>
    <definedName name="_qt17">#REF!</definedName>
    <definedName name="_qt18" localSheetId="1">#REF!</definedName>
    <definedName name="_qt18" localSheetId="2">#REF!</definedName>
    <definedName name="_qt18" localSheetId="3">#REF!</definedName>
    <definedName name="_qt18" localSheetId="4">#REF!</definedName>
    <definedName name="_qt18" localSheetId="5">#REF!</definedName>
    <definedName name="_qt18" localSheetId="6">#REF!</definedName>
    <definedName name="_qt18" localSheetId="7">#REF!</definedName>
    <definedName name="_qt18" localSheetId="8">#REF!</definedName>
    <definedName name="_qt18" localSheetId="9">#REF!</definedName>
    <definedName name="_qt18">#REF!</definedName>
    <definedName name="_qt19" localSheetId="1">#REF!</definedName>
    <definedName name="_qt19" localSheetId="2">#REF!</definedName>
    <definedName name="_qt19" localSheetId="3">#REF!</definedName>
    <definedName name="_qt19" localSheetId="4">#REF!</definedName>
    <definedName name="_qt19" localSheetId="5">#REF!</definedName>
    <definedName name="_qt19" localSheetId="6">#REF!</definedName>
    <definedName name="_qt19" localSheetId="7">#REF!</definedName>
    <definedName name="_qt19" localSheetId="8">#REF!</definedName>
    <definedName name="_qt19" localSheetId="9">#REF!</definedName>
    <definedName name="_qt19">#REF!</definedName>
    <definedName name="_qt2" localSheetId="1">#REF!</definedName>
    <definedName name="_qt2" localSheetId="2">#REF!</definedName>
    <definedName name="_qt2" localSheetId="3">#REF!</definedName>
    <definedName name="_qt2" localSheetId="4">#REF!</definedName>
    <definedName name="_qt2" localSheetId="5">#REF!</definedName>
    <definedName name="_qt2" localSheetId="6">#REF!</definedName>
    <definedName name="_qt2" localSheetId="7">#REF!</definedName>
    <definedName name="_qt2" localSheetId="8">#REF!</definedName>
    <definedName name="_qt2" localSheetId="9">#REF!</definedName>
    <definedName name="_qt2">#REF!</definedName>
    <definedName name="_qt20" localSheetId="1">#REF!</definedName>
    <definedName name="_qt20" localSheetId="2">#REF!</definedName>
    <definedName name="_qt20" localSheetId="3">#REF!</definedName>
    <definedName name="_qt20" localSheetId="4">#REF!</definedName>
    <definedName name="_qt20" localSheetId="5">#REF!</definedName>
    <definedName name="_qt20" localSheetId="6">#REF!</definedName>
    <definedName name="_qt20" localSheetId="7">#REF!</definedName>
    <definedName name="_qt20" localSheetId="8">#REF!</definedName>
    <definedName name="_qt20" localSheetId="9">#REF!</definedName>
    <definedName name="_qt20">#REF!</definedName>
    <definedName name="_qt21" localSheetId="1">#REF!</definedName>
    <definedName name="_qt21" localSheetId="2">#REF!</definedName>
    <definedName name="_qt21" localSheetId="3">#REF!</definedName>
    <definedName name="_qt21" localSheetId="4">#REF!</definedName>
    <definedName name="_qt21" localSheetId="5">#REF!</definedName>
    <definedName name="_qt21" localSheetId="6">#REF!</definedName>
    <definedName name="_qt21" localSheetId="7">#REF!</definedName>
    <definedName name="_qt21" localSheetId="8">#REF!</definedName>
    <definedName name="_qt21" localSheetId="9">#REF!</definedName>
    <definedName name="_qt21">#REF!</definedName>
    <definedName name="_qt22" localSheetId="1">#REF!</definedName>
    <definedName name="_qt22" localSheetId="2">#REF!</definedName>
    <definedName name="_qt22" localSheetId="3">#REF!</definedName>
    <definedName name="_qt22" localSheetId="4">#REF!</definedName>
    <definedName name="_qt22" localSheetId="5">#REF!</definedName>
    <definedName name="_qt22" localSheetId="6">#REF!</definedName>
    <definedName name="_qt22" localSheetId="7">#REF!</definedName>
    <definedName name="_qt22" localSheetId="8">#REF!</definedName>
    <definedName name="_qt22" localSheetId="9">#REF!</definedName>
    <definedName name="_qt22">#REF!</definedName>
    <definedName name="_qt23" localSheetId="1">#REF!</definedName>
    <definedName name="_qt23" localSheetId="2">#REF!</definedName>
    <definedName name="_qt23" localSheetId="3">#REF!</definedName>
    <definedName name="_qt23" localSheetId="4">#REF!</definedName>
    <definedName name="_qt23" localSheetId="5">#REF!</definedName>
    <definedName name="_qt23" localSheetId="6">#REF!</definedName>
    <definedName name="_qt23" localSheetId="7">#REF!</definedName>
    <definedName name="_qt23" localSheetId="8">#REF!</definedName>
    <definedName name="_qt23" localSheetId="9">#REF!</definedName>
    <definedName name="_qt23">#REF!</definedName>
    <definedName name="_qt24" localSheetId="1">#REF!</definedName>
    <definedName name="_qt24" localSheetId="2">#REF!</definedName>
    <definedName name="_qt24" localSheetId="3">#REF!</definedName>
    <definedName name="_qt24" localSheetId="4">#REF!</definedName>
    <definedName name="_qt24" localSheetId="5">#REF!</definedName>
    <definedName name="_qt24" localSheetId="6">#REF!</definedName>
    <definedName name="_qt24" localSheetId="7">#REF!</definedName>
    <definedName name="_qt24" localSheetId="8">#REF!</definedName>
    <definedName name="_qt24" localSheetId="9">#REF!</definedName>
    <definedName name="_qt24">#REF!</definedName>
    <definedName name="_qt25" localSheetId="1">#REF!</definedName>
    <definedName name="_qt25" localSheetId="2">#REF!</definedName>
    <definedName name="_qt25" localSheetId="3">#REF!</definedName>
    <definedName name="_qt25" localSheetId="4">#REF!</definedName>
    <definedName name="_qt25" localSheetId="5">#REF!</definedName>
    <definedName name="_qt25" localSheetId="6">#REF!</definedName>
    <definedName name="_qt25" localSheetId="7">#REF!</definedName>
    <definedName name="_qt25" localSheetId="8">#REF!</definedName>
    <definedName name="_qt25" localSheetId="9">#REF!</definedName>
    <definedName name="_qt25">#REF!</definedName>
    <definedName name="_qt26" localSheetId="1">#REF!</definedName>
    <definedName name="_qt26" localSheetId="2">#REF!</definedName>
    <definedName name="_qt26" localSheetId="3">#REF!</definedName>
    <definedName name="_qt26" localSheetId="4">#REF!</definedName>
    <definedName name="_qt26" localSheetId="5">#REF!</definedName>
    <definedName name="_qt26" localSheetId="6">#REF!</definedName>
    <definedName name="_qt26" localSheetId="7">#REF!</definedName>
    <definedName name="_qt26" localSheetId="8">#REF!</definedName>
    <definedName name="_qt26" localSheetId="9">#REF!</definedName>
    <definedName name="_qt26">#REF!</definedName>
    <definedName name="_qt27" localSheetId="1">#REF!</definedName>
    <definedName name="_qt27" localSheetId="2">#REF!</definedName>
    <definedName name="_qt27" localSheetId="3">#REF!</definedName>
    <definedName name="_qt27" localSheetId="4">#REF!</definedName>
    <definedName name="_qt27" localSheetId="5">#REF!</definedName>
    <definedName name="_qt27" localSheetId="6">#REF!</definedName>
    <definedName name="_qt27" localSheetId="7">#REF!</definedName>
    <definedName name="_qt27" localSheetId="8">#REF!</definedName>
    <definedName name="_qt27" localSheetId="9">#REF!</definedName>
    <definedName name="_qt27">#REF!</definedName>
    <definedName name="_qt28" localSheetId="1">#REF!</definedName>
    <definedName name="_qt28" localSheetId="2">#REF!</definedName>
    <definedName name="_qt28" localSheetId="3">#REF!</definedName>
    <definedName name="_qt28" localSheetId="4">#REF!</definedName>
    <definedName name="_qt28" localSheetId="5">#REF!</definedName>
    <definedName name="_qt28" localSheetId="6">#REF!</definedName>
    <definedName name="_qt28" localSheetId="7">#REF!</definedName>
    <definedName name="_qt28" localSheetId="8">#REF!</definedName>
    <definedName name="_qt28" localSheetId="9">#REF!</definedName>
    <definedName name="_qt28">#REF!</definedName>
    <definedName name="_qt29" localSheetId="1">#REF!</definedName>
    <definedName name="_qt29" localSheetId="2">#REF!</definedName>
    <definedName name="_qt29" localSheetId="3">#REF!</definedName>
    <definedName name="_qt29" localSheetId="4">#REF!</definedName>
    <definedName name="_qt29" localSheetId="5">#REF!</definedName>
    <definedName name="_qt29" localSheetId="6">#REF!</definedName>
    <definedName name="_qt29" localSheetId="7">#REF!</definedName>
    <definedName name="_qt29" localSheetId="8">#REF!</definedName>
    <definedName name="_qt29" localSheetId="9">#REF!</definedName>
    <definedName name="_qt29">#REF!</definedName>
    <definedName name="_qt3" localSheetId="1">#REF!</definedName>
    <definedName name="_qt3" localSheetId="2">#REF!</definedName>
    <definedName name="_qt3" localSheetId="3">#REF!</definedName>
    <definedName name="_qt3" localSheetId="4">#REF!</definedName>
    <definedName name="_qt3" localSheetId="5">#REF!</definedName>
    <definedName name="_qt3" localSheetId="6">#REF!</definedName>
    <definedName name="_qt3" localSheetId="7">#REF!</definedName>
    <definedName name="_qt3" localSheetId="8">#REF!</definedName>
    <definedName name="_qt3" localSheetId="9">#REF!</definedName>
    <definedName name="_qt3">#REF!</definedName>
    <definedName name="_qt30" localSheetId="1">#REF!</definedName>
    <definedName name="_qt30" localSheetId="2">#REF!</definedName>
    <definedName name="_qt30" localSheetId="3">#REF!</definedName>
    <definedName name="_qt30" localSheetId="4">#REF!</definedName>
    <definedName name="_qt30" localSheetId="5">#REF!</definedName>
    <definedName name="_qt30" localSheetId="6">#REF!</definedName>
    <definedName name="_qt30" localSheetId="7">#REF!</definedName>
    <definedName name="_qt30" localSheetId="8">#REF!</definedName>
    <definedName name="_qt30" localSheetId="9">#REF!</definedName>
    <definedName name="_qt30">#REF!</definedName>
    <definedName name="_qt31" localSheetId="1">#REF!</definedName>
    <definedName name="_qt31" localSheetId="2">#REF!</definedName>
    <definedName name="_qt31" localSheetId="3">#REF!</definedName>
    <definedName name="_qt31" localSheetId="4">#REF!</definedName>
    <definedName name="_qt31" localSheetId="5">#REF!</definedName>
    <definedName name="_qt31" localSheetId="6">#REF!</definedName>
    <definedName name="_qt31" localSheetId="7">#REF!</definedName>
    <definedName name="_qt31" localSheetId="8">#REF!</definedName>
    <definedName name="_qt31" localSheetId="9">#REF!</definedName>
    <definedName name="_qt31">#REF!</definedName>
    <definedName name="_qt32" localSheetId="1">#REF!</definedName>
    <definedName name="_qt32" localSheetId="2">#REF!</definedName>
    <definedName name="_qt32" localSheetId="3">#REF!</definedName>
    <definedName name="_qt32" localSheetId="4">#REF!</definedName>
    <definedName name="_qt32" localSheetId="5">#REF!</definedName>
    <definedName name="_qt32" localSheetId="6">#REF!</definedName>
    <definedName name="_qt32" localSheetId="7">#REF!</definedName>
    <definedName name="_qt32" localSheetId="8">#REF!</definedName>
    <definedName name="_qt32" localSheetId="9">#REF!</definedName>
    <definedName name="_qt32">#REF!</definedName>
    <definedName name="_qt4" localSheetId="1">#REF!</definedName>
    <definedName name="_qt4" localSheetId="2">#REF!</definedName>
    <definedName name="_qt4" localSheetId="3">#REF!</definedName>
    <definedName name="_qt4" localSheetId="4">#REF!</definedName>
    <definedName name="_qt4" localSheetId="5">#REF!</definedName>
    <definedName name="_qt4" localSheetId="6">#REF!</definedName>
    <definedName name="_qt4" localSheetId="7">#REF!</definedName>
    <definedName name="_qt4" localSheetId="8">#REF!</definedName>
    <definedName name="_qt4" localSheetId="9">#REF!</definedName>
    <definedName name="_qt4">#REF!</definedName>
    <definedName name="_qt5" localSheetId="1">#REF!</definedName>
    <definedName name="_qt5" localSheetId="2">#REF!</definedName>
    <definedName name="_qt5" localSheetId="3">#REF!</definedName>
    <definedName name="_qt5" localSheetId="4">#REF!</definedName>
    <definedName name="_qt5" localSheetId="5">#REF!</definedName>
    <definedName name="_qt5" localSheetId="6">#REF!</definedName>
    <definedName name="_qt5" localSheetId="7">#REF!</definedName>
    <definedName name="_qt5" localSheetId="8">#REF!</definedName>
    <definedName name="_qt5" localSheetId="9">#REF!</definedName>
    <definedName name="_qt5">#REF!</definedName>
    <definedName name="_qt6" localSheetId="1">#REF!</definedName>
    <definedName name="_qt6" localSheetId="2">#REF!</definedName>
    <definedName name="_qt6" localSheetId="3">#REF!</definedName>
    <definedName name="_qt6" localSheetId="4">#REF!</definedName>
    <definedName name="_qt6" localSheetId="5">#REF!</definedName>
    <definedName name="_qt6" localSheetId="6">#REF!</definedName>
    <definedName name="_qt6" localSheetId="7">#REF!</definedName>
    <definedName name="_qt6" localSheetId="8">#REF!</definedName>
    <definedName name="_qt6" localSheetId="9">#REF!</definedName>
    <definedName name="_qt6">#REF!</definedName>
    <definedName name="_qt7" localSheetId="1">#REF!</definedName>
    <definedName name="_qt7" localSheetId="2">#REF!</definedName>
    <definedName name="_qt7" localSheetId="3">#REF!</definedName>
    <definedName name="_qt7" localSheetId="4">#REF!</definedName>
    <definedName name="_qt7" localSheetId="5">#REF!</definedName>
    <definedName name="_qt7" localSheetId="6">#REF!</definedName>
    <definedName name="_qt7" localSheetId="7">#REF!</definedName>
    <definedName name="_qt7" localSheetId="8">#REF!</definedName>
    <definedName name="_qt7" localSheetId="9">#REF!</definedName>
    <definedName name="_qt7">#REF!</definedName>
    <definedName name="_qt8" localSheetId="1">#REF!</definedName>
    <definedName name="_qt8" localSheetId="2">#REF!</definedName>
    <definedName name="_qt8" localSheetId="3">#REF!</definedName>
    <definedName name="_qt8" localSheetId="4">#REF!</definedName>
    <definedName name="_qt8" localSheetId="5">#REF!</definedName>
    <definedName name="_qt8" localSheetId="6">#REF!</definedName>
    <definedName name="_qt8" localSheetId="7">#REF!</definedName>
    <definedName name="_qt8" localSheetId="8">#REF!</definedName>
    <definedName name="_qt8" localSheetId="9">#REF!</definedName>
    <definedName name="_qt8">#REF!</definedName>
    <definedName name="_qt9" localSheetId="1">#REF!</definedName>
    <definedName name="_qt9" localSheetId="2">#REF!</definedName>
    <definedName name="_qt9" localSheetId="3">#REF!</definedName>
    <definedName name="_qt9" localSheetId="4">#REF!</definedName>
    <definedName name="_qt9" localSheetId="5">#REF!</definedName>
    <definedName name="_qt9" localSheetId="6">#REF!</definedName>
    <definedName name="_qt9" localSheetId="7">#REF!</definedName>
    <definedName name="_qt9" localSheetId="8">#REF!</definedName>
    <definedName name="_qt9" localSheetId="9">#REF!</definedName>
    <definedName name="_qt9">#REF!</definedName>
    <definedName name="_rbc1">#REF!</definedName>
    <definedName name="_rbc2">#REF!</definedName>
    <definedName name="_rbc3">#REF!</definedName>
    <definedName name="_RCT25">#REF!</definedName>
    <definedName name="_sdc2">#REF!</definedName>
    <definedName name="_sdc3">#REF!</definedName>
    <definedName name="_stc1">#REF!</definedName>
    <definedName name="_stc2">#REF!</definedName>
    <definedName name="_stc3">#REF!</definedName>
    <definedName name="_WTP100">#REF!</definedName>
    <definedName name="a">'[8]4aoc'!$B$1:$G$26</definedName>
    <definedName name="A12.04">#REF!</definedName>
    <definedName name="aa">#REF!</definedName>
    <definedName name="aaa">#REF!</definedName>
    <definedName name="aaaa">#REF!</definedName>
    <definedName name="aaaaa">#REF!</definedName>
    <definedName name="aaaaaa">#REF!</definedName>
    <definedName name="aahhh">#REF!</definedName>
    <definedName name="Abstract" localSheetId="1">BOQ_501!$A$19:$I$122</definedName>
    <definedName name="Abstract" localSheetId="2">BOQ_502!$A$19:$I$125</definedName>
    <definedName name="Abstract" localSheetId="3">BOQ_503!$A$19:$I$123</definedName>
    <definedName name="Abstract" localSheetId="4">BOQ_504!$A$19:$I$125</definedName>
    <definedName name="Abstract" localSheetId="5">BOQ_505!$A$19:$I$124</definedName>
    <definedName name="Abstract" localSheetId="6">BOQ_506!$A$19:$I$120</definedName>
    <definedName name="Abstract" localSheetId="7">BOQ_507!$A$19:$I$128</definedName>
    <definedName name="Abstract" localSheetId="8">BOQ_508!$A$19:$I$115</definedName>
    <definedName name="Abstract" localSheetId="9">BOQ_509!$A$19:$I$124</definedName>
    <definedName name="abstract">[9]Abstract!$A$14:$K$237</definedName>
    <definedName name="Abstract_of_Cost">#REF!</definedName>
    <definedName name="abstract2" localSheetId="1">'[10]abs of main bldg'!#REF!</definedName>
    <definedName name="abstract2" localSheetId="2">'[10]abs of main bldg'!#REF!</definedName>
    <definedName name="abstract2" localSheetId="3">'[10]abs of main bldg'!#REF!</definedName>
    <definedName name="abstract2" localSheetId="4">'[10]abs of main bldg'!#REF!</definedName>
    <definedName name="abstract2" localSheetId="5">'[10]abs of main bldg'!#REF!</definedName>
    <definedName name="abstract2" localSheetId="6">'[10]abs of main bldg'!#REF!</definedName>
    <definedName name="abstract2" localSheetId="7">'[10]abs of main bldg'!#REF!</definedName>
    <definedName name="abstract2" localSheetId="8">'[10]abs of main bldg'!#REF!</definedName>
    <definedName name="abstract2" localSheetId="9">'[10]abs of main bldg'!#REF!</definedName>
    <definedName name="abstract2">'[10]abs of main bldg'!#REF!</definedName>
    <definedName name="Agg_10mm" localSheetId="1">'[11]Rate analysis'!#REF!</definedName>
    <definedName name="Agg_10mm" localSheetId="2">'[11]Rate analysis'!#REF!</definedName>
    <definedName name="Agg_10mm" localSheetId="3">'[11]Rate analysis'!#REF!</definedName>
    <definedName name="Agg_10mm" localSheetId="4">'[11]Rate analysis'!#REF!</definedName>
    <definedName name="Agg_10mm" localSheetId="5">'[11]Rate analysis'!#REF!</definedName>
    <definedName name="Agg_10mm" localSheetId="6">'[11]Rate analysis'!#REF!</definedName>
    <definedName name="Agg_10mm" localSheetId="7">'[11]Rate analysis'!#REF!</definedName>
    <definedName name="Agg_10mm" localSheetId="8">'[11]Rate analysis'!#REF!</definedName>
    <definedName name="Agg_10mm" localSheetId="9">'[11]Rate analysis'!#REF!</definedName>
    <definedName name="Agg_10mm">'[11]Rate analysis'!#REF!</definedName>
    <definedName name="agg_2">#REF!</definedName>
    <definedName name="agg_20">#REF!</definedName>
    <definedName name="Agg_20mm" localSheetId="1">'[11]Rate analysis'!#REF!</definedName>
    <definedName name="Agg_20mm" localSheetId="2">'[11]Rate analysis'!#REF!</definedName>
    <definedName name="Agg_20mm" localSheetId="3">'[11]Rate analysis'!#REF!</definedName>
    <definedName name="Agg_20mm" localSheetId="4">'[11]Rate analysis'!#REF!</definedName>
    <definedName name="Agg_20mm" localSheetId="5">'[11]Rate analysis'!#REF!</definedName>
    <definedName name="Agg_20mm" localSheetId="6">'[11]Rate analysis'!#REF!</definedName>
    <definedName name="Agg_20mm" localSheetId="7">'[11]Rate analysis'!#REF!</definedName>
    <definedName name="Agg_20mm" localSheetId="8">'[11]Rate analysis'!#REF!</definedName>
    <definedName name="Agg_20mm" localSheetId="9">'[11]Rate analysis'!#REF!</definedName>
    <definedName name="Agg_20mm">'[11]Rate analysis'!#REF!</definedName>
    <definedName name="agg_40">#REF!</definedName>
    <definedName name="Agg_40mm" localSheetId="1">'[11]Rate analysis'!#REF!</definedName>
    <definedName name="Agg_40mm" localSheetId="2">'[11]Rate analysis'!#REF!</definedName>
    <definedName name="Agg_40mm" localSheetId="3">'[11]Rate analysis'!#REF!</definedName>
    <definedName name="Agg_40mm" localSheetId="4">'[11]Rate analysis'!#REF!</definedName>
    <definedName name="Agg_40mm" localSheetId="5">'[11]Rate analysis'!#REF!</definedName>
    <definedName name="Agg_40mm" localSheetId="6">'[11]Rate analysis'!#REF!</definedName>
    <definedName name="Agg_40mm" localSheetId="7">'[11]Rate analysis'!#REF!</definedName>
    <definedName name="Agg_40mm" localSheetId="8">'[11]Rate analysis'!#REF!</definedName>
    <definedName name="Agg_40mm" localSheetId="9">'[11]Rate analysis'!#REF!</definedName>
    <definedName name="Agg_40mm">'[11]Rate analysis'!#REF!</definedName>
    <definedName name="alpha">#REF!</definedName>
    <definedName name="AlPnt">#REF!</definedName>
    <definedName name="Appronb" localSheetId="1">'[12]Basic 2'!#REF!</definedName>
    <definedName name="Appronb" localSheetId="2">'[12]Basic 2'!#REF!</definedName>
    <definedName name="Appronb" localSheetId="3">'[12]Basic 2'!#REF!</definedName>
    <definedName name="Appronb" localSheetId="4">'[12]Basic 2'!#REF!</definedName>
    <definedName name="Appronb" localSheetId="5">'[12]Basic 2'!#REF!</definedName>
    <definedName name="Appronb" localSheetId="6">'[12]Basic 2'!#REF!</definedName>
    <definedName name="Appronb" localSheetId="7">'[12]Basic 2'!#REF!</definedName>
    <definedName name="Appronb" localSheetId="8">'[12]Basic 2'!#REF!</definedName>
    <definedName name="Appronb" localSheetId="9">'[12]Basic 2'!#REF!</definedName>
    <definedName name="Appronb">'[12]Basic 2'!#REF!</definedName>
    <definedName name="appronl" localSheetId="1">'[12]Basic 2'!#REF!</definedName>
    <definedName name="appronl" localSheetId="2">'[12]Basic 2'!#REF!</definedName>
    <definedName name="appronl" localSheetId="3">'[12]Basic 2'!#REF!</definedName>
    <definedName name="appronl" localSheetId="4">'[12]Basic 2'!#REF!</definedName>
    <definedName name="appronl" localSheetId="5">'[12]Basic 2'!#REF!</definedName>
    <definedName name="appronl" localSheetId="6">'[12]Basic 2'!#REF!</definedName>
    <definedName name="appronl" localSheetId="7">'[12]Basic 2'!#REF!</definedName>
    <definedName name="appronl" localSheetId="8">'[12]Basic 2'!#REF!</definedName>
    <definedName name="appronl" localSheetId="9">'[12]Basic 2'!#REF!</definedName>
    <definedName name="appronl">'[12]Basic 2'!#REF!</definedName>
    <definedName name="Area_orifice">#REF!</definedName>
    <definedName name="Area3000">#REF!</definedName>
    <definedName name="Area5000">#REF!</definedName>
    <definedName name="aret">#REF!</definedName>
    <definedName name="asd">#REF!</definedName>
    <definedName name="asdasd">#REF!</definedName>
    <definedName name="asdasdasdasdasd">#REF!</definedName>
    <definedName name="asdasderwer">#REF!</definedName>
    <definedName name="asdasdqw">#REF!</definedName>
    <definedName name="asdgjhgasd">#REF!</definedName>
    <definedName name="asdqweqwe">#REF!</definedName>
    <definedName name="assa">#REF!</definedName>
    <definedName name="AVC" hidden="1">[1]FitData!$AW$11</definedName>
    <definedName name="AverageParticle">#REF!</definedName>
    <definedName name="awood">'[2]update Rate'!$E$54</definedName>
    <definedName name="AX">#REF!</definedName>
    <definedName name="AX_canal">#REF!</definedName>
    <definedName name="AX_headcanal">#REF!</definedName>
    <definedName name="B" localSheetId="0">#REF!</definedName>
    <definedName name="b">'[8]4aoc'!$B$27:$G$51</definedName>
    <definedName name="BA_LS1_T6">#REF!</definedName>
    <definedName name="bamb">#REF!</definedName>
    <definedName name="Bamboo" localSheetId="1">'[11]Rate analysis'!#REF!</definedName>
    <definedName name="Bamboo" localSheetId="2">'[11]Rate analysis'!#REF!</definedName>
    <definedName name="Bamboo" localSheetId="3">'[11]Rate analysis'!#REF!</definedName>
    <definedName name="Bamboo" localSheetId="4">'[11]Rate analysis'!#REF!</definedName>
    <definedName name="Bamboo" localSheetId="5">'[11]Rate analysis'!#REF!</definedName>
    <definedName name="Bamboo" localSheetId="6">'[11]Rate analysis'!#REF!</definedName>
    <definedName name="Bamboo" localSheetId="7">'[11]Rate analysis'!#REF!</definedName>
    <definedName name="Bamboo" localSheetId="8">'[11]Rate analysis'!#REF!</definedName>
    <definedName name="Bamboo" localSheetId="9">'[11]Rate analysis'!#REF!</definedName>
    <definedName name="Bamboo">'[11]Rate analysis'!#REF!</definedName>
    <definedName name="Bar">#REF!</definedName>
    <definedName name="base">#REF!</definedName>
    <definedName name="Basic" localSheetId="1">[13]Basic!$A$6:$D$616</definedName>
    <definedName name="Basic" localSheetId="2">[13]Basic!$A$6:$D$616</definedName>
    <definedName name="Basic" localSheetId="3">[13]Basic!$A$6:$D$616</definedName>
    <definedName name="Basic" localSheetId="4">[13]Basic!$A$6:$D$616</definedName>
    <definedName name="Basic" localSheetId="5">[13]Basic!$A$6:$D$616</definedName>
    <definedName name="Basic" localSheetId="6">[13]Basic!$A$6:$D$616</definedName>
    <definedName name="Basic" localSheetId="7">[13]Basic!$A$6:$D$616</definedName>
    <definedName name="Basic" localSheetId="8">[13]Basic!$A$6:$D$616</definedName>
    <definedName name="Basic" localSheetId="9">[13]Basic!$A$6:$D$616</definedName>
    <definedName name="Basic">[14]Basic!$A$6:$D$613</definedName>
    <definedName name="Basic1">[15]Basic1!$A$3:$I$3069</definedName>
    <definedName name="Basin">#REF!</definedName>
    <definedName name="Basin_area">#REF!</definedName>
    <definedName name="bb">#REF!</definedName>
    <definedName name="BedCros" hidden="1">[1]FitData!$BC$11</definedName>
    <definedName name="BEG">#REF!</definedName>
    <definedName name="beoc">[16]Toilet!$B$12:$I$581</definedName>
    <definedName name="beta">#REF!</definedName>
    <definedName name="Between_Cubical_8___Archieve_8">#REF!</definedName>
    <definedName name="Bgt">#REF!</definedName>
    <definedName name="bh">'[17]Basic 2'!$F$53</definedName>
    <definedName name="Bheadcanal">#REF!</definedName>
    <definedName name="Bhirkulo">#REF!</definedName>
    <definedName name="Bill">#REF!</definedName>
    <definedName name="Binding_wire" localSheetId="1">'[11]Rate analysis'!#REF!</definedName>
    <definedName name="Binding_wire" localSheetId="2">'[11]Rate analysis'!#REF!</definedName>
    <definedName name="Binding_wire" localSheetId="3">'[11]Rate analysis'!#REF!</definedName>
    <definedName name="Binding_wire" localSheetId="4">'[11]Rate analysis'!#REF!</definedName>
    <definedName name="Binding_wire" localSheetId="5">'[11]Rate analysis'!#REF!</definedName>
    <definedName name="Binding_wire" localSheetId="6">'[11]Rate analysis'!#REF!</definedName>
    <definedName name="Binding_wire" localSheetId="7">'[11]Rate analysis'!#REF!</definedName>
    <definedName name="Binding_wire" localSheetId="8">'[11]Rate analysis'!#REF!</definedName>
    <definedName name="Binding_wire" localSheetId="9">'[11]Rate analysis'!#REF!</definedName>
    <definedName name="Binding_wire">'[11]Rate analysis'!#REF!</definedName>
    <definedName name="birthc" localSheetId="1">'[18]Bir.C.'!$B$12:$J$335</definedName>
    <definedName name="birthc" localSheetId="2">'[18]Bir.C.'!$B$12:$J$335</definedName>
    <definedName name="birthc" localSheetId="3">'[18]Bir.C.'!$B$12:$J$335</definedName>
    <definedName name="birthc" localSheetId="4">'[18]Bir.C.'!$B$12:$J$335</definedName>
    <definedName name="birthc" localSheetId="5">'[18]Bir.C.'!$B$12:$J$335</definedName>
    <definedName name="birthc" localSheetId="6">'[18]Bir.C.'!$B$12:$J$335</definedName>
    <definedName name="birthc" localSheetId="7">'[18]Bir.C.'!$B$12:$J$335</definedName>
    <definedName name="birthc" localSheetId="8">'[18]Bir.C.'!$B$12:$J$335</definedName>
    <definedName name="birthc" localSheetId="9">'[18]Bir.C.'!$B$12:$J$335</definedName>
    <definedName name="birthc">'[19]Bir.C.'!$B$12:$J$335</definedName>
    <definedName name="Bitumen" localSheetId="1">'[11]Rate analysis'!#REF!</definedName>
    <definedName name="Bitumen" localSheetId="2">'[11]Rate analysis'!#REF!</definedName>
    <definedName name="Bitumen" localSheetId="3">'[11]Rate analysis'!#REF!</definedName>
    <definedName name="Bitumen" localSheetId="4">'[11]Rate analysis'!#REF!</definedName>
    <definedName name="Bitumen" localSheetId="5">'[11]Rate analysis'!#REF!</definedName>
    <definedName name="Bitumen" localSheetId="6">'[11]Rate analysis'!#REF!</definedName>
    <definedName name="Bitumen" localSheetId="7">'[11]Rate analysis'!#REF!</definedName>
    <definedName name="Bitumen" localSheetId="8">'[11]Rate analysis'!#REF!</definedName>
    <definedName name="Bitumen" localSheetId="9">'[11]Rate analysis'!#REF!</definedName>
    <definedName name="Bitumen">'[11]Rate analysis'!#REF!</definedName>
    <definedName name="BK">#REF!</definedName>
    <definedName name="bldg">[20]bldg!$B$12:$J$306</definedName>
    <definedName name="bmarble" localSheetId="1">'[2]update Rate'!#REF!</definedName>
    <definedName name="bmarble" localSheetId="2">'[2]update Rate'!#REF!</definedName>
    <definedName name="bmarble" localSheetId="3">'[2]update Rate'!#REF!</definedName>
    <definedName name="bmarble" localSheetId="4">'[2]update Rate'!#REF!</definedName>
    <definedName name="bmarble" localSheetId="5">'[2]update Rate'!#REF!</definedName>
    <definedName name="bmarble" localSheetId="6">'[2]update Rate'!#REF!</definedName>
    <definedName name="bmarble" localSheetId="7">'[2]update Rate'!#REF!</definedName>
    <definedName name="bmarble" localSheetId="8">'[2]update Rate'!#REF!</definedName>
    <definedName name="bmarble" localSheetId="9">'[2]update Rate'!#REF!</definedName>
    <definedName name="bmarble">'[2]update Rate'!#REF!</definedName>
    <definedName name="BMsti">#REF!</definedName>
    <definedName name="Boulder" localSheetId="1">'[11]Rate analysis'!#REF!</definedName>
    <definedName name="Boulder" localSheetId="2">'[11]Rate analysis'!#REF!</definedName>
    <definedName name="Boulder" localSheetId="3">'[11]Rate analysis'!#REF!</definedName>
    <definedName name="Boulder" localSheetId="4">'[11]Rate analysis'!#REF!</definedName>
    <definedName name="Boulder" localSheetId="5">'[11]Rate analysis'!#REF!</definedName>
    <definedName name="Boulder" localSheetId="6">'[11]Rate analysis'!#REF!</definedName>
    <definedName name="Boulder" localSheetId="7">'[11]Rate analysis'!#REF!</definedName>
    <definedName name="Boulder" localSheetId="8">'[11]Rate analysis'!#REF!</definedName>
    <definedName name="Boulder" localSheetId="9">'[11]Rate analysis'!#REF!</definedName>
    <definedName name="Boulder">'[11]Rate analysis'!#REF!</definedName>
    <definedName name="BPT" hidden="1">[1]FitData!$AQ$11</definedName>
    <definedName name="brick" localSheetId="1">'[3]update Rate'!#REF!</definedName>
    <definedName name="brick" localSheetId="2">'[3]update Rate'!#REF!</definedName>
    <definedName name="brick" localSheetId="3">'[3]update Rate'!#REF!</definedName>
    <definedName name="brick" localSheetId="4">'[3]update Rate'!#REF!</definedName>
    <definedName name="brick" localSheetId="5">'[3]update Rate'!#REF!</definedName>
    <definedName name="brick" localSheetId="6">'[3]update Rate'!#REF!</definedName>
    <definedName name="brick" localSheetId="7">'[3]update Rate'!#REF!</definedName>
    <definedName name="brick" localSheetId="8">'[3]update Rate'!#REF!</definedName>
    <definedName name="brick" localSheetId="9">'[3]update Rate'!#REF!</definedName>
    <definedName name="Brick" localSheetId="0">#REF!</definedName>
    <definedName name="brick">'[3]update Rate'!#REF!</definedName>
    <definedName name="Broken_stone" localSheetId="1">'[11]Rate analysis'!#REF!</definedName>
    <definedName name="Broken_stone" localSheetId="2">'[11]Rate analysis'!#REF!</definedName>
    <definedName name="Broken_stone" localSheetId="3">'[11]Rate analysis'!#REF!</definedName>
    <definedName name="Broken_stone" localSheetId="4">'[11]Rate analysis'!#REF!</definedName>
    <definedName name="Broken_stone" localSheetId="5">'[11]Rate analysis'!#REF!</definedName>
    <definedName name="Broken_stone" localSheetId="6">'[11]Rate analysis'!#REF!</definedName>
    <definedName name="Broken_stone" localSheetId="7">'[11]Rate analysis'!#REF!</definedName>
    <definedName name="Broken_stone" localSheetId="8">'[11]Rate analysis'!#REF!</definedName>
    <definedName name="Broken_stone" localSheetId="9">'[11]Rate analysis'!#REF!</definedName>
    <definedName name="Broken_stone">'[11]Rate analysis'!#REF!</definedName>
    <definedName name="BS_40" localSheetId="1">'[11]Rate analysis'!#REF!</definedName>
    <definedName name="BS_40" localSheetId="2">'[11]Rate analysis'!#REF!</definedName>
    <definedName name="BS_40" localSheetId="3">'[11]Rate analysis'!#REF!</definedName>
    <definedName name="BS_40" localSheetId="4">'[11]Rate analysis'!#REF!</definedName>
    <definedName name="BS_40" localSheetId="5">'[11]Rate analysis'!#REF!</definedName>
    <definedName name="BS_40" localSheetId="6">'[11]Rate analysis'!#REF!</definedName>
    <definedName name="BS_40" localSheetId="7">'[11]Rate analysis'!#REF!</definedName>
    <definedName name="BS_40" localSheetId="8">'[11]Rate analysis'!#REF!</definedName>
    <definedName name="BS_40" localSheetId="9">'[11]Rate analysis'!#REF!</definedName>
    <definedName name="BS_40">'[11]Rate analysis'!#REF!</definedName>
    <definedName name="Bsd">#REF!</definedName>
    <definedName name="bt">#REF!</definedName>
    <definedName name="bthi">'[17]Basic 2'!$F$52</definedName>
    <definedName name="C_" localSheetId="0">#REF!</definedName>
    <definedName name="C_">#REF!</definedName>
    <definedName name="CabCros" hidden="1">[1]FitData!$AY$11</definedName>
    <definedName name="Canal">#REF!</definedName>
    <definedName name="canteen">#REF!</definedName>
    <definedName name="cats_eye">'[21]1. Material rate'!$I$49</definedName>
    <definedName name="cc">'[8]4aoc'!$B$52:$G$76</definedName>
    <definedName name="CCrrm" hidden="1">[1]FitData!$W$11</definedName>
    <definedName name="cement">'[22]material rate'!$H$29</definedName>
    <definedName name="CFRT1" hidden="1">#REF!</definedName>
    <definedName name="CFRT14" hidden="1">#REF!</definedName>
    <definedName name="CFRT8" hidden="1">#REF!</definedName>
    <definedName name="cgisheet26">#REF!</definedName>
    <definedName name="Cgt">#REF!</definedName>
    <definedName name="Ch">#REF!</definedName>
    <definedName name="ch_rl">#REF!</definedName>
    <definedName name="cheskini100">'[2]update Rate'!$E$66</definedName>
    <definedName name="cheskini150">'[2]update Rate'!$E$67</definedName>
    <definedName name="cheskini300">'[23]update Rate'!$E$64</definedName>
    <definedName name="Chief">#REF!</definedName>
    <definedName name="Chuna">#REF!</definedName>
    <definedName name="CIN" hidden="1">[5]RtAn!$B$1</definedName>
    <definedName name="Code">[24]Basic!$F$1:$F$65536</definedName>
    <definedName name="col_inst">#REF!</definedName>
    <definedName name="colm" localSheetId="1">'[12]Basic 2'!#REF!</definedName>
    <definedName name="colm" localSheetId="2">'[12]Basic 2'!#REF!</definedName>
    <definedName name="colm" localSheetId="3">'[12]Basic 2'!#REF!</definedName>
    <definedName name="colm" localSheetId="4">'[12]Basic 2'!#REF!</definedName>
    <definedName name="colm" localSheetId="5">'[12]Basic 2'!#REF!</definedName>
    <definedName name="colm" localSheetId="6">'[12]Basic 2'!#REF!</definedName>
    <definedName name="colm" localSheetId="7">'[12]Basic 2'!#REF!</definedName>
    <definedName name="colm" localSheetId="8">'[12]Basic 2'!#REF!</definedName>
    <definedName name="colm" localSheetId="9">'[12]Basic 2'!#REF!</definedName>
    <definedName name="colm">'[12]Basic 2'!#REF!</definedName>
    <definedName name="colmn.">#REF!</definedName>
    <definedName name="colorpata">#REF!</definedName>
    <definedName name="compound">'[25]C wall &amp;gate'!$B$12:$I$76</definedName>
    <definedName name="Condition">#REF!</definedName>
    <definedName name="Connection_Chamber">#REF!</definedName>
    <definedName name="ConNo">#REF!</definedName>
    <definedName name="contract_no">[26]INPUT!$D$2</definedName>
    <definedName name="Corific">#REF!</definedName>
    <definedName name="Cost_Conn">#REF!</definedName>
    <definedName name="Cost_Manhole">#REF!</definedName>
    <definedName name="Cost_Typ_A">#REF!</definedName>
    <definedName name="Cost_Typ_B">#REF!</definedName>
    <definedName name="Cost_Typ_C">#REF!</definedName>
    <definedName name="Cost_Typ_D">#REF!</definedName>
    <definedName name="Cost_Typ_E">#REF!</definedName>
    <definedName name="costcwall" localSheetId="1">'[25]#REF'!$B$14:$E$40</definedName>
    <definedName name="costcwall" localSheetId="2">'[25]#REF'!$B$14:$E$40</definedName>
    <definedName name="costcwall" localSheetId="3">'[25]#REF'!$B$14:$E$40</definedName>
    <definedName name="costcwall" localSheetId="4">'[25]#REF'!$B$14:$E$40</definedName>
    <definedName name="costcwall" localSheetId="5">'[25]#REF'!$B$14:$E$40</definedName>
    <definedName name="costcwall" localSheetId="6">'[25]#REF'!$B$14:$E$40</definedName>
    <definedName name="costcwall" localSheetId="7">'[25]#REF'!$B$14:$E$40</definedName>
    <definedName name="costcwall" localSheetId="8">'[25]#REF'!$B$14:$E$40</definedName>
    <definedName name="costcwall" localSheetId="9">'[25]#REF'!$B$14:$E$40</definedName>
    <definedName name="costcwall">#REF!</definedName>
    <definedName name="CpLst" hidden="1">[1]Features!$B$18:$B$83</definedName>
    <definedName name="Cresrlevel">#REF!</definedName>
    <definedName name="CType">#REF!</definedName>
    <definedName name="CW">#REF!</definedName>
    <definedName name="cwall" localSheetId="1">#REF!</definedName>
    <definedName name="cwall" localSheetId="2">#REF!</definedName>
    <definedName name="cwall" localSheetId="3">#REF!</definedName>
    <definedName name="cwall" localSheetId="4">#REF!</definedName>
    <definedName name="cwall" localSheetId="5">#REF!</definedName>
    <definedName name="cwall" localSheetId="6">#REF!</definedName>
    <definedName name="cwall" localSheetId="7">#REF!</definedName>
    <definedName name="cwall" localSheetId="8">#REF!</definedName>
    <definedName name="cwall" localSheetId="9">#REF!</definedName>
    <definedName name="cwall">#REF!</definedName>
    <definedName name="Cweir">#REF!</definedName>
    <definedName name="D" localSheetId="0">#REF!</definedName>
    <definedName name="d">'[8]4aoc'!$B$77:$G$102</definedName>
    <definedName name="d.1">'[17]Basic 2'!$G$5</definedName>
    <definedName name="d.2">'[17]Basic 2'!$G$6</definedName>
    <definedName name="d.3">'[17]Basic 2'!$G$7</definedName>
    <definedName name="d.4">'[17]Basic 2'!$G$8</definedName>
    <definedName name="d.5">'[17]Basic 2'!$G$9</definedName>
    <definedName name="d.6">'[17]Basic 2'!$G$10</definedName>
    <definedName name="D_1.25">#REF!</definedName>
    <definedName name="d_1.5">#REF!</definedName>
    <definedName name="d_1.75">#REF!</definedName>
    <definedName name="d_2">#REF!</definedName>
    <definedName name="d_2.25">#REF!</definedName>
    <definedName name="d_2.5">#REF!</definedName>
    <definedName name="d_2.75">#REF!</definedName>
    <definedName name="d_3">#REF!</definedName>
    <definedName name="d_3.25">#REF!</definedName>
    <definedName name="d_3.5">#REF!</definedName>
    <definedName name="d_3.75">#REF!</definedName>
    <definedName name="D_4">#REF!</definedName>
    <definedName name="D_Civil">#REF!</definedName>
    <definedName name="D_Civil1">#REF!</definedName>
    <definedName name="D_Civil2">#REF!</definedName>
    <definedName name="D_Civil3">#REF!</definedName>
    <definedName name="D_Civil4">#REF!</definedName>
    <definedName name="D_Civil5">#REF!</definedName>
    <definedName name="D_Civil6">#REF!</definedName>
    <definedName name="D_Civil7">#REF!</definedName>
    <definedName name="D_Civil8">#REF!</definedName>
    <definedName name="D_Civil9">#REF!</definedName>
    <definedName name="D_Material">#REF!</definedName>
    <definedName name="D_Material1">#REF!</definedName>
    <definedName name="D_Material2">#REF!</definedName>
    <definedName name="D_Material3">#REF!</definedName>
    <definedName name="D_Material4">#REF!</definedName>
    <definedName name="D_Material5">#REF!</definedName>
    <definedName name="D_Material6">#REF!</definedName>
    <definedName name="D_Material7">#REF!</definedName>
    <definedName name="D_Material8">#REF!</definedName>
    <definedName name="D_Material9">#REF!</definedName>
    <definedName name="d_pen">#REF!</definedName>
    <definedName name="d0.1">'[17]Basic 2'!$H$5</definedName>
    <definedName name="d0.2">'[17]Basic 2'!$H$6</definedName>
    <definedName name="d0.3">'[17]Basic 2'!$H$7</definedName>
    <definedName name="d0.4">'[17]Basic 2'!$H$8</definedName>
    <definedName name="d0.5">'[17]Basic 2'!$H$9</definedName>
    <definedName name="d0.6">'[17]Basic 2'!$H$10</definedName>
    <definedName name="dase">#REF!</definedName>
    <definedName name="DayworksCivil">#REF!</definedName>
    <definedName name="DCrrm" hidden="1">[1]FitData!$BG$11</definedName>
    <definedName name="dcsti">#REF!</definedName>
    <definedName name="dd">#REF!</definedName>
    <definedName name="ddd">#REF!</definedName>
    <definedName name="ddddd">#REF!</definedName>
    <definedName name="dddddd">#REF!</definedName>
    <definedName name="DENSITY">#REF!</definedName>
    <definedName name="Description">[4]Basic!$B$1:$B$65536</definedName>
    <definedName name="Design">#REF!</definedName>
    <definedName name="Details">[27]Details!$B$14:$J$1221</definedName>
    <definedName name="Details_Estimate">#REF!</definedName>
    <definedName name="dfdfh">'[28]main block'!$B$12:$J$642</definedName>
    <definedName name="dfffg">'[29]C.W of Germu'!$B$13:$J$70</definedName>
    <definedName name="dfgdfg">#REF!</definedName>
    <definedName name="dfgrt">#REF!</definedName>
    <definedName name="DFGRTE">#REF!</definedName>
    <definedName name="dfgsdg">#REF!</definedName>
    <definedName name="dfhasdfas">#REF!</definedName>
    <definedName name="dfhsjhn">'[30]main block'!$B$12:$J$642</definedName>
    <definedName name="dfpoi">#REF!</definedName>
    <definedName name="dfsdfsdfsdf">#REF!</definedName>
    <definedName name="dgfdhasda">#REF!</definedName>
    <definedName name="dhghdj">#REF!</definedName>
    <definedName name="Di" localSheetId="1" hidden="1">VLOOKUP([31]Pipedesign!$W1,rPFdata,4,FALSE)</definedName>
    <definedName name="Di" localSheetId="2" hidden="1">VLOOKUP([31]Pipedesign!$W1,[0]!rPFdata,4,FALSE)</definedName>
    <definedName name="Di" localSheetId="3" hidden="1">VLOOKUP([31]Pipedesign!$W1,[0]!rPFdata,4,FALSE)</definedName>
    <definedName name="Di" localSheetId="4" hidden="1">VLOOKUP([31]Pipedesign!$W1,[0]!rPFdata,4,FALSE)</definedName>
    <definedName name="Di" localSheetId="5" hidden="1">VLOOKUP([31]Pipedesign!$W1,[0]!rPFdata,4,FALSE)</definedName>
    <definedName name="Di" localSheetId="6" hidden="1">VLOOKUP([31]Pipedesign!$W1,[0]!rPFdata,4,FALSE)</definedName>
    <definedName name="Di" localSheetId="7" hidden="1">VLOOKUP([31]Pipedesign!$W1,[0]!rPFdata,4,FALSE)</definedName>
    <definedName name="Di" localSheetId="8" hidden="1">VLOOKUP([31]Pipedesign!$W1,[0]!rPFdata,4,FALSE)</definedName>
    <definedName name="Di" localSheetId="9" hidden="1">VLOOKUP([31]Pipedesign!$W1,[0]!rPFdata,4,FALSE)</definedName>
    <definedName name="DI" localSheetId="0">#REF!</definedName>
    <definedName name="Di" hidden="1">VLOOKUP([31]Pipedesign!$W1,rPFdata,4,FALSE)</definedName>
    <definedName name="Diagowar">'[2]update Rate'!$E$171</definedName>
    <definedName name="diesel">'[32]material rate'!$P$15</definedName>
    <definedName name="DimFRT" hidden="1">[5]Sheets!$L$63:$O$77</definedName>
    <definedName name="Discharg_1_basin">#REF!</definedName>
    <definedName name="Discharge">#REF!</definedName>
    <definedName name="disel">#REF!</definedName>
    <definedName name="District">#REF!</definedName>
    <definedName name="District1" localSheetId="1">#REF!</definedName>
    <definedName name="District1" localSheetId="2">#REF!</definedName>
    <definedName name="District1" localSheetId="3">#REF!</definedName>
    <definedName name="District1" localSheetId="4">#REF!</definedName>
    <definedName name="District1" localSheetId="5">#REF!</definedName>
    <definedName name="District1" localSheetId="6">#REF!</definedName>
    <definedName name="District1" localSheetId="7">#REF!</definedName>
    <definedName name="District1" localSheetId="8">#REF!</definedName>
    <definedName name="District1" localSheetId="9">#REF!</definedName>
    <definedName name="District1">#REF!</definedName>
    <definedName name="DLcost1" hidden="1">[1]PipeLineWork!$O$74</definedName>
    <definedName name="dlimit">#REF!</definedName>
    <definedName name="DnDem1" hidden="1">'[1]Dmand 1'!$K$33</definedName>
    <definedName name="DnPop1" hidden="1">'[1]Dmand 1'!$E$33</definedName>
    <definedName name="dpgr" hidden="1">[1]CheckList!$E$7</definedName>
    <definedName name="dqwe">#REF!</definedName>
    <definedName name="dsa">#REF!</definedName>
    <definedName name="DSHFL">#REF!</definedName>
    <definedName name="DSTEL">#REF!</definedName>
    <definedName name="dvf">'[29]C.W of Germu'!$B$13:$J$70</definedName>
    <definedName name="e" localSheetId="0">#REF!</definedName>
    <definedName name="e">'[8]4aoc'!$B$103:$G$128</definedName>
    <definedName name="Earth" localSheetId="1">'[11]Rate analysis'!#REF!</definedName>
    <definedName name="Earth" localSheetId="2">'[11]Rate analysis'!#REF!</definedName>
    <definedName name="Earth" localSheetId="3">'[11]Rate analysis'!#REF!</definedName>
    <definedName name="Earth" localSheetId="4">'[11]Rate analysis'!#REF!</definedName>
    <definedName name="Earth" localSheetId="5">'[11]Rate analysis'!#REF!</definedName>
    <definedName name="Earth" localSheetId="6">'[11]Rate analysis'!#REF!</definedName>
    <definedName name="Earth" localSheetId="7">'[11]Rate analysis'!#REF!</definedName>
    <definedName name="Earth" localSheetId="8">'[11]Rate analysis'!#REF!</definedName>
    <definedName name="Earth" localSheetId="9">'[11]Rate analysis'!#REF!</definedName>
    <definedName name="Earth">'[11]Rate analysis'!#REF!</definedName>
    <definedName name="eee">#REF!</definedName>
    <definedName name="eeeee">#REF!</definedName>
    <definedName name="electoff" localSheetId="1">#REF!</definedName>
    <definedName name="electoff" localSheetId="2">#REF!</definedName>
    <definedName name="electoff" localSheetId="3">#REF!</definedName>
    <definedName name="electoff" localSheetId="4">#REF!</definedName>
    <definedName name="electoff" localSheetId="5">#REF!</definedName>
    <definedName name="electoff" localSheetId="6">#REF!</definedName>
    <definedName name="electoff" localSheetId="7">#REF!</definedName>
    <definedName name="electoff" localSheetId="8">#REF!</definedName>
    <definedName name="electoff" localSheetId="9">#REF!</definedName>
    <definedName name="electoff">#REF!</definedName>
    <definedName name="electqtr" localSheetId="1">#REF!</definedName>
    <definedName name="electqtr" localSheetId="2">#REF!</definedName>
    <definedName name="electqtr" localSheetId="3">#REF!</definedName>
    <definedName name="electqtr" localSheetId="4">#REF!</definedName>
    <definedName name="electqtr" localSheetId="5">#REF!</definedName>
    <definedName name="electqtr" localSheetId="6">#REF!</definedName>
    <definedName name="electqtr" localSheetId="7">#REF!</definedName>
    <definedName name="electqtr" localSheetId="8">#REF!</definedName>
    <definedName name="electqtr" localSheetId="9">#REF!</definedName>
    <definedName name="electqtr">#REF!</definedName>
    <definedName name="electric" localSheetId="1">#REF!</definedName>
    <definedName name="electric" localSheetId="2">#REF!</definedName>
    <definedName name="electric" localSheetId="3">#REF!</definedName>
    <definedName name="electric" localSheetId="4">#REF!</definedName>
    <definedName name="electric" localSheetId="5">#REF!</definedName>
    <definedName name="electric" localSheetId="6">#REF!</definedName>
    <definedName name="electric" localSheetId="7">#REF!</definedName>
    <definedName name="electric" localSheetId="8">#REF!</definedName>
    <definedName name="electric" localSheetId="9">#REF!</definedName>
    <definedName name="electric">#REF!</definedName>
    <definedName name="electrical">[33]Abstract!$B$14:$G$69</definedName>
    <definedName name="Em">#REF!</definedName>
    <definedName name="Enamel" localSheetId="1">'[11]Rate analysis'!#REF!</definedName>
    <definedName name="Enamel" localSheetId="2">'[11]Rate analysis'!#REF!</definedName>
    <definedName name="Enamel" localSheetId="3">'[11]Rate analysis'!#REF!</definedName>
    <definedName name="Enamel" localSheetId="4">'[11]Rate analysis'!#REF!</definedName>
    <definedName name="Enamel" localSheetId="5">'[11]Rate analysis'!#REF!</definedName>
    <definedName name="Enamel" localSheetId="6">'[11]Rate analysis'!#REF!</definedName>
    <definedName name="Enamel" localSheetId="7">'[11]Rate analysis'!#REF!</definedName>
    <definedName name="Enamel" localSheetId="8">'[11]Rate analysis'!#REF!</definedName>
    <definedName name="Enamel" localSheetId="9">'[11]Rate analysis'!#REF!</definedName>
    <definedName name="Enamel">'[11]Rate analysis'!#REF!</definedName>
    <definedName name="Enamel_Paint" localSheetId="1">'[11]Rate analysis'!#REF!</definedName>
    <definedName name="Enamel_Paint" localSheetId="2">'[11]Rate analysis'!#REF!</definedName>
    <definedName name="Enamel_Paint" localSheetId="3">'[11]Rate analysis'!#REF!</definedName>
    <definedName name="Enamel_Paint" localSheetId="4">'[11]Rate analysis'!#REF!</definedName>
    <definedName name="Enamel_Paint" localSheetId="5">'[11]Rate analysis'!#REF!</definedName>
    <definedName name="Enamel_Paint" localSheetId="6">'[11]Rate analysis'!#REF!</definedName>
    <definedName name="Enamel_Paint" localSheetId="7">'[11]Rate analysis'!#REF!</definedName>
    <definedName name="Enamel_Paint" localSheetId="8">'[11]Rate analysis'!#REF!</definedName>
    <definedName name="Enamel_Paint" localSheetId="9">'[11]Rate analysis'!#REF!</definedName>
    <definedName name="Enamel_Paint">'[11]Rate analysis'!#REF!</definedName>
    <definedName name="Ep">#REF!</definedName>
    <definedName name="era">#REF!</definedName>
    <definedName name="ere">#REF!</definedName>
    <definedName name="erer">#REF!</definedName>
    <definedName name="ExeAg" hidden="1">[1]CheckList!$E$4</definedName>
    <definedName name="existb" localSheetId="1">#REF!</definedName>
    <definedName name="existb" localSheetId="2">#REF!</definedName>
    <definedName name="existb" localSheetId="3">#REF!</definedName>
    <definedName name="existb" localSheetId="4">#REF!</definedName>
    <definedName name="existb" localSheetId="5">#REF!</definedName>
    <definedName name="existb" localSheetId="6">#REF!</definedName>
    <definedName name="existb" localSheetId="7">#REF!</definedName>
    <definedName name="existb" localSheetId="8">#REF!</definedName>
    <definedName name="existb" localSheetId="9">#REF!</definedName>
    <definedName name="existb">#REF!</definedName>
    <definedName name="ExtraCredit">#REF!</definedName>
    <definedName name="f" localSheetId="0">#REF!</definedName>
    <definedName name="f">'[8]4aoc'!$B$129:$G$154</definedName>
    <definedName name="f_10">#REF!</definedName>
    <definedName name="f_1d">#REF!</definedName>
    <definedName name="f_1u">#REF!</definedName>
    <definedName name="f_3">#REF!</definedName>
    <definedName name="f_5">#REF!</definedName>
    <definedName name="f_6">#REF!</definedName>
    <definedName name="f_7">#REF!</definedName>
    <definedName name="f_8">#REF!</definedName>
    <definedName name="f_9">#REF!</definedName>
    <definedName name="F1n">'[17]Basic 2'!$C$5</definedName>
    <definedName name="f1u">#REF!</definedName>
    <definedName name="F2n">'[17]Basic 2'!$C$6</definedName>
    <definedName name="f2u">#REF!</definedName>
    <definedName name="F3n">'[17]Basic 2'!$C$7</definedName>
    <definedName name="F4n">'[17]Basic 2'!$C$8</definedName>
    <definedName name="F5n">'[17]Basic 2'!$C$9</definedName>
    <definedName name="F6n">'[17]Basic 2'!$C$10</definedName>
    <definedName name="Factorr" localSheetId="1">#REF!</definedName>
    <definedName name="Factorr" localSheetId="2">#REF!</definedName>
    <definedName name="Factorr" localSheetId="3">#REF!</definedName>
    <definedName name="Factorr" localSheetId="4">#REF!</definedName>
    <definedName name="Factorr" localSheetId="5">#REF!</definedName>
    <definedName name="Factorr" localSheetId="6">#REF!</definedName>
    <definedName name="Factorr" localSheetId="7">#REF!</definedName>
    <definedName name="Factorr" localSheetId="8">#REF!</definedName>
    <definedName name="Factorr" localSheetId="9">#REF!</definedName>
    <definedName name="Factorr">#REF!</definedName>
    <definedName name="fbh">'[17]Basic 2'!$F$59</definedName>
    <definedName name="fbw">'[17]Basic 2'!$E$59</definedName>
    <definedName name="FDF">#REF!</definedName>
    <definedName name="fdferfds">#REF!</definedName>
    <definedName name="fdgdgfh">#REF!</definedName>
    <definedName name="fdsghdfhgdfsg">#REF!</definedName>
    <definedName name="fff">#REF!</definedName>
    <definedName name="fffff">#REF!</definedName>
    <definedName name="ffh" localSheetId="1">'[12]Basic 2'!#REF!</definedName>
    <definedName name="ffh" localSheetId="2">'[12]Basic 2'!#REF!</definedName>
    <definedName name="ffh" localSheetId="3">'[12]Basic 2'!#REF!</definedName>
    <definedName name="ffh" localSheetId="4">'[12]Basic 2'!#REF!</definedName>
    <definedName name="ffh" localSheetId="5">'[12]Basic 2'!#REF!</definedName>
    <definedName name="ffh" localSheetId="6">'[12]Basic 2'!#REF!</definedName>
    <definedName name="ffh" localSheetId="7">'[12]Basic 2'!#REF!</definedName>
    <definedName name="ffh" localSheetId="8">'[12]Basic 2'!#REF!</definedName>
    <definedName name="ffh" localSheetId="9">'[12]Basic 2'!#REF!</definedName>
    <definedName name="ffh">'[12]Basic 2'!#REF!</definedName>
    <definedName name="fid">#REF!</definedName>
    <definedName name="Firewood" localSheetId="1">'[11]Rate analysis'!#REF!</definedName>
    <definedName name="Firewood" localSheetId="2">'[11]Rate analysis'!#REF!</definedName>
    <definedName name="Firewood" localSheetId="3">'[11]Rate analysis'!#REF!</definedName>
    <definedName name="Firewood" localSheetId="4">'[11]Rate analysis'!#REF!</definedName>
    <definedName name="Firewood" localSheetId="5">'[11]Rate analysis'!#REF!</definedName>
    <definedName name="Firewood" localSheetId="6">'[11]Rate analysis'!#REF!</definedName>
    <definedName name="Firewood" localSheetId="7">'[11]Rate analysis'!#REF!</definedName>
    <definedName name="Firewood" localSheetId="8">'[11]Rate analysis'!#REF!</definedName>
    <definedName name="Firewood" localSheetId="9">'[11]Rate analysis'!#REF!</definedName>
    <definedName name="Firewood">'[11]Rate analysis'!#REF!</definedName>
    <definedName name="Fittings">#REF!</definedName>
    <definedName name="FitWt" hidden="1">[1]Fittings!$U$162</definedName>
    <definedName name="FLinlet">#REF!</definedName>
    <definedName name="Footing1" localSheetId="1">'[12]Basic 2'!#REF!</definedName>
    <definedName name="Footing1" localSheetId="2">'[12]Basic 2'!#REF!</definedName>
    <definedName name="Footing1" localSheetId="3">'[12]Basic 2'!#REF!</definedName>
    <definedName name="Footing1" localSheetId="4">'[12]Basic 2'!#REF!</definedName>
    <definedName name="Footing1" localSheetId="5">'[12]Basic 2'!#REF!</definedName>
    <definedName name="Footing1" localSheetId="6">'[12]Basic 2'!#REF!</definedName>
    <definedName name="Footing1" localSheetId="7">'[12]Basic 2'!#REF!</definedName>
    <definedName name="Footing1" localSheetId="8">'[12]Basic 2'!#REF!</definedName>
    <definedName name="Footing1" localSheetId="9">'[12]Basic 2'!#REF!</definedName>
    <definedName name="Footing1">'[12]Basic 2'!#REF!</definedName>
    <definedName name="Footing2" localSheetId="1">'[12]Basic 2'!#REF!</definedName>
    <definedName name="Footing2" localSheetId="2">'[12]Basic 2'!#REF!</definedName>
    <definedName name="Footing2" localSheetId="3">'[12]Basic 2'!#REF!</definedName>
    <definedName name="Footing2" localSheetId="4">'[12]Basic 2'!#REF!</definedName>
    <definedName name="Footing2" localSheetId="5">'[12]Basic 2'!#REF!</definedName>
    <definedName name="Footing2" localSheetId="6">'[12]Basic 2'!#REF!</definedName>
    <definedName name="Footing2" localSheetId="7">'[12]Basic 2'!#REF!</definedName>
    <definedName name="Footing2" localSheetId="8">'[12]Basic 2'!#REF!</definedName>
    <definedName name="Footing2" localSheetId="9">'[12]Basic 2'!#REF!</definedName>
    <definedName name="Footing2">'[12]Basic 2'!#REF!</definedName>
    <definedName name="Footing3" localSheetId="1">'[12]Basic 2'!#REF!</definedName>
    <definedName name="Footing3" localSheetId="2">'[12]Basic 2'!#REF!</definedName>
    <definedName name="Footing3" localSheetId="3">'[12]Basic 2'!#REF!</definedName>
    <definedName name="Footing3" localSheetId="4">'[12]Basic 2'!#REF!</definedName>
    <definedName name="Footing3" localSheetId="5">'[12]Basic 2'!#REF!</definedName>
    <definedName name="Footing3" localSheetId="6">'[12]Basic 2'!#REF!</definedName>
    <definedName name="Footing3" localSheetId="7">'[12]Basic 2'!#REF!</definedName>
    <definedName name="Footing3" localSheetId="8">'[12]Basic 2'!#REF!</definedName>
    <definedName name="Footing3" localSheetId="9">'[12]Basic 2'!#REF!</definedName>
    <definedName name="Footing3">'[12]Basic 2'!#REF!</definedName>
    <definedName name="Footing4" localSheetId="1">'[12]Basic 2'!#REF!</definedName>
    <definedName name="Footing4" localSheetId="2">'[12]Basic 2'!#REF!</definedName>
    <definedName name="Footing4" localSheetId="3">'[12]Basic 2'!#REF!</definedName>
    <definedName name="Footing4" localSheetId="4">'[12]Basic 2'!#REF!</definedName>
    <definedName name="Footing4" localSheetId="5">'[12]Basic 2'!#REF!</definedName>
    <definedName name="Footing4" localSheetId="6">'[12]Basic 2'!#REF!</definedName>
    <definedName name="Footing4" localSheetId="7">'[12]Basic 2'!#REF!</definedName>
    <definedName name="Footing4" localSheetId="8">'[12]Basic 2'!#REF!</definedName>
    <definedName name="Footing4" localSheetId="9">'[12]Basic 2'!#REF!</definedName>
    <definedName name="Footing4">'[12]Basic 2'!#REF!</definedName>
    <definedName name="Footing5" localSheetId="1">'[12]Basic 2'!#REF!</definedName>
    <definedName name="Footing5" localSheetId="2">'[12]Basic 2'!#REF!</definedName>
    <definedName name="Footing5" localSheetId="3">'[12]Basic 2'!#REF!</definedName>
    <definedName name="Footing5" localSheetId="4">'[12]Basic 2'!#REF!</definedName>
    <definedName name="Footing5" localSheetId="5">'[12]Basic 2'!#REF!</definedName>
    <definedName name="Footing5" localSheetId="6">'[12]Basic 2'!#REF!</definedName>
    <definedName name="Footing5" localSheetId="7">'[12]Basic 2'!#REF!</definedName>
    <definedName name="Footing5" localSheetId="8">'[12]Basic 2'!#REF!</definedName>
    <definedName name="Footing5" localSheetId="9">'[12]Basic 2'!#REF!</definedName>
    <definedName name="Footing5">'[12]Basic 2'!#REF!</definedName>
    <definedName name="Footing6" localSheetId="1">'[12]Basic 2'!#REF!</definedName>
    <definedName name="Footing6" localSheetId="2">'[12]Basic 2'!#REF!</definedName>
    <definedName name="Footing6" localSheetId="3">'[12]Basic 2'!#REF!</definedName>
    <definedName name="Footing6" localSheetId="4">'[12]Basic 2'!#REF!</definedName>
    <definedName name="Footing6" localSheetId="5">'[12]Basic 2'!#REF!</definedName>
    <definedName name="Footing6" localSheetId="6">'[12]Basic 2'!#REF!</definedName>
    <definedName name="Footing6" localSheetId="7">'[12]Basic 2'!#REF!</definedName>
    <definedName name="Footing6" localSheetId="8">'[12]Basic 2'!#REF!</definedName>
    <definedName name="Footing6" localSheetId="9">'[12]Basic 2'!#REF!</definedName>
    <definedName name="Footing6">'[12]Basic 2'!#REF!</definedName>
    <definedName name="Footingcf1" localSheetId="1">'[12]Basic 2'!#REF!</definedName>
    <definedName name="Footingcf1" localSheetId="2">'[12]Basic 2'!#REF!</definedName>
    <definedName name="Footingcf1" localSheetId="3">'[12]Basic 2'!#REF!</definedName>
    <definedName name="Footingcf1" localSheetId="4">'[12]Basic 2'!#REF!</definedName>
    <definedName name="Footingcf1" localSheetId="5">'[12]Basic 2'!#REF!</definedName>
    <definedName name="Footingcf1" localSheetId="6">'[12]Basic 2'!#REF!</definedName>
    <definedName name="Footingcf1" localSheetId="7">'[12]Basic 2'!#REF!</definedName>
    <definedName name="Footingcf1" localSheetId="8">'[12]Basic 2'!#REF!</definedName>
    <definedName name="Footingcf1" localSheetId="9">'[12]Basic 2'!#REF!</definedName>
    <definedName name="Footingcf1">'[12]Basic 2'!#REF!</definedName>
    <definedName name="Footingcf2" localSheetId="1">'[12]Basic 2'!#REF!</definedName>
    <definedName name="Footingcf2" localSheetId="2">'[12]Basic 2'!#REF!</definedName>
    <definedName name="Footingcf2" localSheetId="3">'[12]Basic 2'!#REF!</definedName>
    <definedName name="Footingcf2" localSheetId="4">'[12]Basic 2'!#REF!</definedName>
    <definedName name="Footingcf2" localSheetId="5">'[12]Basic 2'!#REF!</definedName>
    <definedName name="Footingcf2" localSheetId="6">'[12]Basic 2'!#REF!</definedName>
    <definedName name="Footingcf2" localSheetId="7">'[12]Basic 2'!#REF!</definedName>
    <definedName name="Footingcf2" localSheetId="8">'[12]Basic 2'!#REF!</definedName>
    <definedName name="Footingcf2" localSheetId="9">'[12]Basic 2'!#REF!</definedName>
    <definedName name="Footingcf2">'[12]Basic 2'!#REF!</definedName>
    <definedName name="FootingF1">#REF!</definedName>
    <definedName name="FootingF2">#REF!</definedName>
    <definedName name="FootingF3">#REF!</definedName>
    <definedName name="FORMAT">#REF!</definedName>
    <definedName name="Freaboard">#REF!</definedName>
    <definedName name="frfrt">#REF!</definedName>
    <definedName name="Fruit">#REF!</definedName>
    <definedName name="FY">#REF!</definedName>
    <definedName name="G" localSheetId="1">'[17]Basic 2'!#REF!</definedName>
    <definedName name="G" localSheetId="2">'[17]Basic 2'!#REF!</definedName>
    <definedName name="G" localSheetId="3">'[17]Basic 2'!#REF!</definedName>
    <definedName name="G" localSheetId="4">'[17]Basic 2'!#REF!</definedName>
    <definedName name="G" localSheetId="5">'[17]Basic 2'!#REF!</definedName>
    <definedName name="G" localSheetId="6">'[17]Basic 2'!#REF!</definedName>
    <definedName name="G" localSheetId="7">'[17]Basic 2'!#REF!</definedName>
    <definedName name="G" localSheetId="8">'[17]Basic 2'!#REF!</definedName>
    <definedName name="G" localSheetId="9">'[17]Basic 2'!#REF!</definedName>
    <definedName name="g" localSheetId="0">#REF!</definedName>
    <definedName name="G">'[17]Basic 2'!#REF!</definedName>
    <definedName name="g.f.h" localSheetId="1">'[12]Basic 2'!#REF!</definedName>
    <definedName name="g.f.h" localSheetId="2">'[12]Basic 2'!#REF!</definedName>
    <definedName name="g.f.h" localSheetId="3">'[12]Basic 2'!#REF!</definedName>
    <definedName name="g.f.h" localSheetId="4">'[12]Basic 2'!#REF!</definedName>
    <definedName name="g.f.h" localSheetId="5">'[12]Basic 2'!#REF!</definedName>
    <definedName name="g.f.h" localSheetId="6">'[12]Basic 2'!#REF!</definedName>
    <definedName name="g.f.h" localSheetId="7">'[12]Basic 2'!#REF!</definedName>
    <definedName name="g.f.h" localSheetId="8">'[12]Basic 2'!#REF!</definedName>
    <definedName name="g.f.h" localSheetId="9">'[12]Basic 2'!#REF!</definedName>
    <definedName name="g.f.h">'[12]Basic 2'!#REF!</definedName>
    <definedName name="g1b" localSheetId="1">'[17]Basic 2'!#REF!</definedName>
    <definedName name="g1b" localSheetId="2">'[17]Basic 2'!#REF!</definedName>
    <definedName name="g1b" localSheetId="3">'[17]Basic 2'!#REF!</definedName>
    <definedName name="g1b" localSheetId="4">'[17]Basic 2'!#REF!</definedName>
    <definedName name="g1b" localSheetId="5">'[17]Basic 2'!#REF!</definedName>
    <definedName name="g1b" localSheetId="6">'[17]Basic 2'!#REF!</definedName>
    <definedName name="g1b" localSheetId="7">'[17]Basic 2'!#REF!</definedName>
    <definedName name="g1b" localSheetId="8">'[17]Basic 2'!#REF!</definedName>
    <definedName name="g1b" localSheetId="9">'[17]Basic 2'!#REF!</definedName>
    <definedName name="g1b">'[17]Basic 2'!#REF!</definedName>
    <definedName name="g1c" localSheetId="1">'[17]Basic 2'!#REF!</definedName>
    <definedName name="g1c" localSheetId="2">'[17]Basic 2'!#REF!</definedName>
    <definedName name="g1c" localSheetId="3">'[17]Basic 2'!#REF!</definedName>
    <definedName name="g1c" localSheetId="4">'[17]Basic 2'!#REF!</definedName>
    <definedName name="g1c" localSheetId="5">'[17]Basic 2'!#REF!</definedName>
    <definedName name="g1c" localSheetId="6">'[17]Basic 2'!#REF!</definedName>
    <definedName name="g1c" localSheetId="7">'[17]Basic 2'!#REF!</definedName>
    <definedName name="g1c" localSheetId="8">'[17]Basic 2'!#REF!</definedName>
    <definedName name="g1c" localSheetId="9">'[17]Basic 2'!#REF!</definedName>
    <definedName name="g1c">'[17]Basic 2'!#REF!</definedName>
    <definedName name="G1d" localSheetId="1">'[17]Basic 2'!#REF!</definedName>
    <definedName name="G1d" localSheetId="2">'[17]Basic 2'!#REF!</definedName>
    <definedName name="G1d" localSheetId="3">'[17]Basic 2'!#REF!</definedName>
    <definedName name="G1d" localSheetId="4">'[17]Basic 2'!#REF!</definedName>
    <definedName name="G1d" localSheetId="5">'[17]Basic 2'!#REF!</definedName>
    <definedName name="G1d" localSheetId="6">'[17]Basic 2'!#REF!</definedName>
    <definedName name="G1d" localSheetId="7">'[17]Basic 2'!#REF!</definedName>
    <definedName name="G1d" localSheetId="8">'[17]Basic 2'!#REF!</definedName>
    <definedName name="G1d" localSheetId="9">'[17]Basic 2'!#REF!</definedName>
    <definedName name="G1d">'[17]Basic 2'!#REF!</definedName>
    <definedName name="G2a" localSheetId="1">'[17]Basic 2'!#REF!</definedName>
    <definedName name="G2a" localSheetId="2">'[17]Basic 2'!#REF!</definedName>
    <definedName name="G2a" localSheetId="3">'[17]Basic 2'!#REF!</definedName>
    <definedName name="G2a" localSheetId="4">'[17]Basic 2'!#REF!</definedName>
    <definedName name="G2a" localSheetId="5">'[17]Basic 2'!#REF!</definedName>
    <definedName name="G2a" localSheetId="6">'[17]Basic 2'!#REF!</definedName>
    <definedName name="G2a" localSheetId="7">'[17]Basic 2'!#REF!</definedName>
    <definedName name="G2a" localSheetId="8">'[17]Basic 2'!#REF!</definedName>
    <definedName name="G2a" localSheetId="9">'[17]Basic 2'!#REF!</definedName>
    <definedName name="G2a">'[17]Basic 2'!#REF!</definedName>
    <definedName name="g2b" localSheetId="1">'[17]Basic 2'!#REF!</definedName>
    <definedName name="g2b" localSheetId="2">'[17]Basic 2'!#REF!</definedName>
    <definedName name="g2b" localSheetId="3">'[17]Basic 2'!#REF!</definedName>
    <definedName name="g2b" localSheetId="4">'[17]Basic 2'!#REF!</definedName>
    <definedName name="g2b" localSheetId="5">'[17]Basic 2'!#REF!</definedName>
    <definedName name="g2b" localSheetId="6">'[17]Basic 2'!#REF!</definedName>
    <definedName name="g2b" localSheetId="7">'[17]Basic 2'!#REF!</definedName>
    <definedName name="g2b" localSheetId="8">'[17]Basic 2'!#REF!</definedName>
    <definedName name="g2b" localSheetId="9">'[17]Basic 2'!#REF!</definedName>
    <definedName name="g2b">'[17]Basic 2'!#REF!</definedName>
    <definedName name="g2c" localSheetId="1">'[17]Basic 2'!#REF!</definedName>
    <definedName name="g2c" localSheetId="2">'[17]Basic 2'!#REF!</definedName>
    <definedName name="g2c" localSheetId="3">'[17]Basic 2'!#REF!</definedName>
    <definedName name="g2c" localSheetId="4">'[17]Basic 2'!#REF!</definedName>
    <definedName name="g2c" localSheetId="5">'[17]Basic 2'!#REF!</definedName>
    <definedName name="g2c" localSheetId="6">'[17]Basic 2'!#REF!</definedName>
    <definedName name="g2c" localSheetId="7">'[17]Basic 2'!#REF!</definedName>
    <definedName name="g2c" localSheetId="8">'[17]Basic 2'!#REF!</definedName>
    <definedName name="g2c" localSheetId="9">'[17]Basic 2'!#REF!</definedName>
    <definedName name="g2c">'[17]Basic 2'!#REF!</definedName>
    <definedName name="G2d" localSheetId="1">'[17]Basic 2'!#REF!</definedName>
    <definedName name="G2d" localSheetId="2">'[17]Basic 2'!#REF!</definedName>
    <definedName name="G2d" localSheetId="3">'[17]Basic 2'!#REF!</definedName>
    <definedName name="G2d" localSheetId="4">'[17]Basic 2'!#REF!</definedName>
    <definedName name="G2d" localSheetId="5">'[17]Basic 2'!#REF!</definedName>
    <definedName name="G2d" localSheetId="6">'[17]Basic 2'!#REF!</definedName>
    <definedName name="G2d" localSheetId="7">'[17]Basic 2'!#REF!</definedName>
    <definedName name="G2d" localSheetId="8">'[17]Basic 2'!#REF!</definedName>
    <definedName name="G2d" localSheetId="9">'[17]Basic 2'!#REF!</definedName>
    <definedName name="G2d">'[17]Basic 2'!#REF!</definedName>
    <definedName name="G3A" localSheetId="1">'[17]Basic 2'!#REF!</definedName>
    <definedName name="G3A" localSheetId="2">'[17]Basic 2'!#REF!</definedName>
    <definedName name="G3A" localSheetId="3">'[17]Basic 2'!#REF!</definedName>
    <definedName name="G3A" localSheetId="4">'[17]Basic 2'!#REF!</definedName>
    <definedName name="G3A" localSheetId="5">'[17]Basic 2'!#REF!</definedName>
    <definedName name="G3A" localSheetId="6">'[17]Basic 2'!#REF!</definedName>
    <definedName name="G3A" localSheetId="7">'[17]Basic 2'!#REF!</definedName>
    <definedName name="G3A" localSheetId="8">'[17]Basic 2'!#REF!</definedName>
    <definedName name="G3A" localSheetId="9">'[17]Basic 2'!#REF!</definedName>
    <definedName name="G3A">'[17]Basic 2'!#REF!</definedName>
    <definedName name="g3b" localSheetId="1">'[17]Basic 2'!#REF!</definedName>
    <definedName name="g3b" localSheetId="2">'[17]Basic 2'!#REF!</definedName>
    <definedName name="g3b" localSheetId="3">'[17]Basic 2'!#REF!</definedName>
    <definedName name="g3b" localSheetId="4">'[17]Basic 2'!#REF!</definedName>
    <definedName name="g3b" localSheetId="5">'[17]Basic 2'!#REF!</definedName>
    <definedName name="g3b" localSheetId="6">'[17]Basic 2'!#REF!</definedName>
    <definedName name="g3b" localSheetId="7">'[17]Basic 2'!#REF!</definedName>
    <definedName name="g3b" localSheetId="8">'[17]Basic 2'!#REF!</definedName>
    <definedName name="g3b" localSheetId="9">'[17]Basic 2'!#REF!</definedName>
    <definedName name="g3b">'[17]Basic 2'!#REF!</definedName>
    <definedName name="g3c" localSheetId="1">'[17]Basic 2'!#REF!</definedName>
    <definedName name="g3c" localSheetId="2">'[17]Basic 2'!#REF!</definedName>
    <definedName name="g3c" localSheetId="3">'[17]Basic 2'!#REF!</definedName>
    <definedName name="g3c" localSheetId="4">'[17]Basic 2'!#REF!</definedName>
    <definedName name="g3c" localSheetId="5">'[17]Basic 2'!#REF!</definedName>
    <definedName name="g3c" localSheetId="6">'[17]Basic 2'!#REF!</definedName>
    <definedName name="g3c" localSheetId="7">'[17]Basic 2'!#REF!</definedName>
    <definedName name="g3c" localSheetId="8">'[17]Basic 2'!#REF!</definedName>
    <definedName name="g3c" localSheetId="9">'[17]Basic 2'!#REF!</definedName>
    <definedName name="g3c">'[17]Basic 2'!#REF!</definedName>
    <definedName name="G3d" localSheetId="1">'[17]Basic 2'!#REF!</definedName>
    <definedName name="G3d" localSheetId="2">'[17]Basic 2'!#REF!</definedName>
    <definedName name="G3d" localSheetId="3">'[17]Basic 2'!#REF!</definedName>
    <definedName name="G3d" localSheetId="4">'[17]Basic 2'!#REF!</definedName>
    <definedName name="G3d" localSheetId="5">'[17]Basic 2'!#REF!</definedName>
    <definedName name="G3d" localSheetId="6">'[17]Basic 2'!#REF!</definedName>
    <definedName name="G3d" localSheetId="7">'[17]Basic 2'!#REF!</definedName>
    <definedName name="G3d" localSheetId="8">'[17]Basic 2'!#REF!</definedName>
    <definedName name="G3d" localSheetId="9">'[17]Basic 2'!#REF!</definedName>
    <definedName name="G3d">'[17]Basic 2'!#REF!</definedName>
    <definedName name="G4a" localSheetId="1">'[17]Basic 2'!#REF!</definedName>
    <definedName name="G4a" localSheetId="2">'[17]Basic 2'!#REF!</definedName>
    <definedName name="G4a" localSheetId="3">'[17]Basic 2'!#REF!</definedName>
    <definedName name="G4a" localSheetId="4">'[17]Basic 2'!#REF!</definedName>
    <definedName name="G4a" localSheetId="5">'[17]Basic 2'!#REF!</definedName>
    <definedName name="G4a" localSheetId="6">'[17]Basic 2'!#REF!</definedName>
    <definedName name="G4a" localSheetId="7">'[17]Basic 2'!#REF!</definedName>
    <definedName name="G4a" localSheetId="8">'[17]Basic 2'!#REF!</definedName>
    <definedName name="G4a" localSheetId="9">'[17]Basic 2'!#REF!</definedName>
    <definedName name="G4a">'[17]Basic 2'!#REF!</definedName>
    <definedName name="g4b" localSheetId="1">'[17]Basic 2'!#REF!</definedName>
    <definedName name="g4b" localSheetId="2">'[17]Basic 2'!#REF!</definedName>
    <definedName name="g4b" localSheetId="3">'[17]Basic 2'!#REF!</definedName>
    <definedName name="g4b" localSheetId="4">'[17]Basic 2'!#REF!</definedName>
    <definedName name="g4b" localSheetId="5">'[17]Basic 2'!#REF!</definedName>
    <definedName name="g4b" localSheetId="6">'[17]Basic 2'!#REF!</definedName>
    <definedName name="g4b" localSheetId="7">'[17]Basic 2'!#REF!</definedName>
    <definedName name="g4b" localSheetId="8">'[17]Basic 2'!#REF!</definedName>
    <definedName name="g4b" localSheetId="9">'[17]Basic 2'!#REF!</definedName>
    <definedName name="g4b">'[17]Basic 2'!#REF!</definedName>
    <definedName name="g4c" localSheetId="1">'[17]Basic 2'!#REF!</definedName>
    <definedName name="g4c" localSheetId="2">'[17]Basic 2'!#REF!</definedName>
    <definedName name="g4c" localSheetId="3">'[17]Basic 2'!#REF!</definedName>
    <definedName name="g4c" localSheetId="4">'[17]Basic 2'!#REF!</definedName>
    <definedName name="g4c" localSheetId="5">'[17]Basic 2'!#REF!</definedName>
    <definedName name="g4c" localSheetId="6">'[17]Basic 2'!#REF!</definedName>
    <definedName name="g4c" localSheetId="7">'[17]Basic 2'!#REF!</definedName>
    <definedName name="g4c" localSheetId="8">'[17]Basic 2'!#REF!</definedName>
    <definedName name="g4c" localSheetId="9">'[17]Basic 2'!#REF!</definedName>
    <definedName name="g4c">'[17]Basic 2'!#REF!</definedName>
    <definedName name="G4d" localSheetId="1">'[17]Basic 2'!#REF!</definedName>
    <definedName name="G4d" localSheetId="2">'[17]Basic 2'!#REF!</definedName>
    <definedName name="G4d" localSheetId="3">'[17]Basic 2'!#REF!</definedName>
    <definedName name="G4d" localSheetId="4">'[17]Basic 2'!#REF!</definedName>
    <definedName name="G4d" localSheetId="5">'[17]Basic 2'!#REF!</definedName>
    <definedName name="G4d" localSheetId="6">'[17]Basic 2'!#REF!</definedName>
    <definedName name="G4d" localSheetId="7">'[17]Basic 2'!#REF!</definedName>
    <definedName name="G4d" localSheetId="8">'[17]Basic 2'!#REF!</definedName>
    <definedName name="G4d" localSheetId="9">'[17]Basic 2'!#REF!</definedName>
    <definedName name="G4d">'[17]Basic 2'!#REF!</definedName>
    <definedName name="g5b" localSheetId="1">'[17]Basic 2'!#REF!</definedName>
    <definedName name="g5b" localSheetId="2">'[17]Basic 2'!#REF!</definedName>
    <definedName name="g5b" localSheetId="3">'[17]Basic 2'!#REF!</definedName>
    <definedName name="g5b" localSheetId="4">'[17]Basic 2'!#REF!</definedName>
    <definedName name="g5b" localSheetId="5">'[17]Basic 2'!#REF!</definedName>
    <definedName name="g5b" localSheetId="6">'[17]Basic 2'!#REF!</definedName>
    <definedName name="g5b" localSheetId="7">'[17]Basic 2'!#REF!</definedName>
    <definedName name="g5b" localSheetId="8">'[17]Basic 2'!#REF!</definedName>
    <definedName name="g5b" localSheetId="9">'[17]Basic 2'!#REF!</definedName>
    <definedName name="g5b">'[17]Basic 2'!#REF!</definedName>
    <definedName name="g5c" localSheetId="1">'[17]Basic 2'!#REF!</definedName>
    <definedName name="g5c" localSheetId="2">'[17]Basic 2'!#REF!</definedName>
    <definedName name="g5c" localSheetId="3">'[17]Basic 2'!#REF!</definedName>
    <definedName name="g5c" localSheetId="4">'[17]Basic 2'!#REF!</definedName>
    <definedName name="g5c" localSheetId="5">'[17]Basic 2'!#REF!</definedName>
    <definedName name="g5c" localSheetId="6">'[17]Basic 2'!#REF!</definedName>
    <definedName name="g5c" localSheetId="7">'[17]Basic 2'!#REF!</definedName>
    <definedName name="g5c" localSheetId="8">'[17]Basic 2'!#REF!</definedName>
    <definedName name="g5c" localSheetId="9">'[17]Basic 2'!#REF!</definedName>
    <definedName name="g5c">'[17]Basic 2'!#REF!</definedName>
    <definedName name="gabion_1.5_cum">'[21]1. Material rate'!$I$191</definedName>
    <definedName name="gabion_2_cum">'[21]1. Material rate'!$I$190</definedName>
    <definedName name="gabion3_cum">'[21]1. Material rate'!$I$189</definedName>
    <definedName name="gamma_steel">#REF!</definedName>
    <definedName name="garage">#REF!</definedName>
    <definedName name="gerqwe">#REF!</definedName>
    <definedName name="gft">#REF!</definedName>
    <definedName name="ghtreooo">#REF!</definedName>
    <definedName name="GHTRIKM">#REF!</definedName>
    <definedName name="ghtrueydasd">#REF!</definedName>
    <definedName name="ghtrye">#REF!</definedName>
    <definedName name="GI">#REF!</definedName>
    <definedName name="GICros" hidden="1">[1]FitData!$BA$11</definedName>
    <definedName name="GIpipe40mm" localSheetId="1">'[11]Rate analysis'!#REF!</definedName>
    <definedName name="GIpipe40mm" localSheetId="2">'[11]Rate analysis'!#REF!</definedName>
    <definedName name="GIpipe40mm" localSheetId="3">'[11]Rate analysis'!#REF!</definedName>
    <definedName name="GIpipe40mm" localSheetId="4">'[11]Rate analysis'!#REF!</definedName>
    <definedName name="GIpipe40mm" localSheetId="5">'[11]Rate analysis'!#REF!</definedName>
    <definedName name="GIpipe40mm" localSheetId="6">'[11]Rate analysis'!#REF!</definedName>
    <definedName name="GIpipe40mm" localSheetId="7">'[11]Rate analysis'!#REF!</definedName>
    <definedName name="GIpipe40mm" localSheetId="8">'[11]Rate analysis'!#REF!</definedName>
    <definedName name="GIpipe40mm" localSheetId="9">'[11]Rate analysis'!#REF!</definedName>
    <definedName name="GIpipe40mm">'[11]Rate analysis'!#REF!</definedName>
    <definedName name="GiPipe50mm" localSheetId="1">'[11]Rate analysis'!#REF!</definedName>
    <definedName name="GiPipe50mm" localSheetId="2">'[11]Rate analysis'!#REF!</definedName>
    <definedName name="GiPipe50mm" localSheetId="3">'[11]Rate analysis'!#REF!</definedName>
    <definedName name="GiPipe50mm" localSheetId="4">'[11]Rate analysis'!#REF!</definedName>
    <definedName name="GiPipe50mm" localSheetId="5">'[11]Rate analysis'!#REF!</definedName>
    <definedName name="GiPipe50mm" localSheetId="6">'[11]Rate analysis'!#REF!</definedName>
    <definedName name="GiPipe50mm" localSheetId="7">'[11]Rate analysis'!#REF!</definedName>
    <definedName name="GiPipe50mm" localSheetId="8">'[11]Rate analysis'!#REF!</definedName>
    <definedName name="GiPipe50mm" localSheetId="9">'[11]Rate analysis'!#REF!</definedName>
    <definedName name="GiPipe50mm">'[11]Rate analysis'!#REF!</definedName>
    <definedName name="giwar">'[2]update Rate'!$E$170</definedName>
    <definedName name="giwire">'[2]update Rate'!$E$50</definedName>
    <definedName name="giwire10">'[22]material rate'!$H$42</definedName>
    <definedName name="GIWIRE12" localSheetId="1">'[11]Rate analysis'!#REF!</definedName>
    <definedName name="GIWIRE12" localSheetId="2">'[11]Rate analysis'!#REF!</definedName>
    <definedName name="GIWIRE12" localSheetId="3">'[11]Rate analysis'!#REF!</definedName>
    <definedName name="GIWIRE12" localSheetId="4">'[11]Rate analysis'!#REF!</definedName>
    <definedName name="GIWIRE12" localSheetId="5">'[11]Rate analysis'!#REF!</definedName>
    <definedName name="GIWIRE12" localSheetId="6">'[11]Rate analysis'!#REF!</definedName>
    <definedName name="GIWIRE12" localSheetId="7">'[11]Rate analysis'!#REF!</definedName>
    <definedName name="GIWIRE12" localSheetId="8">'[11]Rate analysis'!#REF!</definedName>
    <definedName name="GIWIRE12" localSheetId="9">'[11]Rate analysis'!#REF!</definedName>
    <definedName name="GIWIRE12">'[11]Rate analysis'!#REF!</definedName>
    <definedName name="giwire24">'[2]update Rate'!$E$51</definedName>
    <definedName name="giwire8">'[22]material rate'!$H$41</definedName>
    <definedName name="glass3">'[34]update Rate'!$E$89</definedName>
    <definedName name="glass4">'[2]update Rate'!$E$90</definedName>
    <definedName name="glass5">'[23]update Rate'!$E$84</definedName>
    <definedName name="glass6">'[23]update Rate'!$E$85</definedName>
    <definedName name="GON">#REF!</definedName>
    <definedName name="Gr.1a" localSheetId="1">'[17]Basic 2'!#REF!</definedName>
    <definedName name="Gr.1a" localSheetId="2">'[17]Basic 2'!#REF!</definedName>
    <definedName name="Gr.1a" localSheetId="3">'[17]Basic 2'!#REF!</definedName>
    <definedName name="Gr.1a" localSheetId="4">'[17]Basic 2'!#REF!</definedName>
    <definedName name="Gr.1a" localSheetId="5">'[17]Basic 2'!#REF!</definedName>
    <definedName name="Gr.1a" localSheetId="6">'[17]Basic 2'!#REF!</definedName>
    <definedName name="Gr.1a" localSheetId="7">'[17]Basic 2'!#REF!</definedName>
    <definedName name="Gr.1a" localSheetId="8">'[17]Basic 2'!#REF!</definedName>
    <definedName name="Gr.1a" localSheetId="9">'[17]Basic 2'!#REF!</definedName>
    <definedName name="Gr.1a">'[17]Basic 2'!#REF!</definedName>
    <definedName name="Gr.1ab">'[17]Basic 2'!$D$12</definedName>
    <definedName name="Gr.1bc">'[17]Basic 2'!$D$13</definedName>
    <definedName name="Gr.1cd">'[17]Basic 2'!$D$14</definedName>
    <definedName name="Gr.2ab">'[17]Basic 2'!$D$15</definedName>
    <definedName name="Gr.2bc">'[17]Basic 2'!$D$16</definedName>
    <definedName name="Gr.2cd">'[17]Basic 2'!$D$17</definedName>
    <definedName name="Gr.3ab">'[17]Basic 2'!$D$18</definedName>
    <definedName name="Gr.3bc">'[17]Basic 2'!$D$19</definedName>
    <definedName name="Gr.3cd">'[17]Basic 2'!$D$20</definedName>
    <definedName name="Gr.4ab">'[17]Basic 2'!$D$21</definedName>
    <definedName name="Gr.4bc">'[17]Basic 2'!$D$22</definedName>
    <definedName name="Gr.4cd">'[17]Basic 2'!$D$23</definedName>
    <definedName name="Gr.5ab">'[17]Basic 2'!$D$24</definedName>
    <definedName name="Gr.5bc">'[17]Basic 2'!$D$25</definedName>
    <definedName name="Gr.5cd">'[17]Basic 2'!$D$26</definedName>
    <definedName name="Gr.A" localSheetId="1">'[12]Basic 2'!#REF!</definedName>
    <definedName name="Gr.A" localSheetId="2">'[12]Basic 2'!#REF!</definedName>
    <definedName name="Gr.A" localSheetId="3">'[12]Basic 2'!#REF!</definedName>
    <definedName name="Gr.A" localSheetId="4">'[12]Basic 2'!#REF!</definedName>
    <definedName name="Gr.A" localSheetId="5">'[12]Basic 2'!#REF!</definedName>
    <definedName name="Gr.A" localSheetId="6">'[12]Basic 2'!#REF!</definedName>
    <definedName name="Gr.A" localSheetId="7">'[12]Basic 2'!#REF!</definedName>
    <definedName name="Gr.A" localSheetId="8">'[12]Basic 2'!#REF!</definedName>
    <definedName name="Gr.A" localSheetId="9">'[12]Basic 2'!#REF!</definedName>
    <definedName name="Gr.A">'[12]Basic 2'!#REF!</definedName>
    <definedName name="Gr.A_A" localSheetId="1">'[12]Basic 2'!#REF!</definedName>
    <definedName name="Gr.A_A" localSheetId="2">'[12]Basic 2'!#REF!</definedName>
    <definedName name="Gr.A_A" localSheetId="3">'[12]Basic 2'!#REF!</definedName>
    <definedName name="Gr.A_A" localSheetId="4">'[12]Basic 2'!#REF!</definedName>
    <definedName name="Gr.A_A" localSheetId="5">'[12]Basic 2'!#REF!</definedName>
    <definedName name="Gr.A_A" localSheetId="6">'[12]Basic 2'!#REF!</definedName>
    <definedName name="Gr.A_A" localSheetId="7">'[12]Basic 2'!#REF!</definedName>
    <definedName name="Gr.A_A" localSheetId="8">'[12]Basic 2'!#REF!</definedName>
    <definedName name="Gr.A_A" localSheetId="9">'[12]Basic 2'!#REF!</definedName>
    <definedName name="Gr.A_A">'[12]Basic 2'!#REF!</definedName>
    <definedName name="Gr.a1">'[17]Basic 2'!$D$28</definedName>
    <definedName name="Gr.a2">'[17]Basic 2'!$D$29</definedName>
    <definedName name="Gr.a3">'[17]Basic 2'!$D$30</definedName>
    <definedName name="Gr.a4">'[17]Basic 2'!$D$31</definedName>
    <definedName name="Gr.B" localSheetId="1">'[12]Basic 2'!#REF!</definedName>
    <definedName name="Gr.B" localSheetId="2">'[12]Basic 2'!#REF!</definedName>
    <definedName name="Gr.B" localSheetId="3">'[12]Basic 2'!#REF!</definedName>
    <definedName name="Gr.B" localSheetId="4">'[12]Basic 2'!#REF!</definedName>
    <definedName name="Gr.B" localSheetId="5">'[12]Basic 2'!#REF!</definedName>
    <definedName name="Gr.B" localSheetId="6">'[12]Basic 2'!#REF!</definedName>
    <definedName name="Gr.B" localSheetId="7">'[12]Basic 2'!#REF!</definedName>
    <definedName name="Gr.B" localSheetId="8">'[12]Basic 2'!#REF!</definedName>
    <definedName name="Gr.B" localSheetId="9">'[12]Basic 2'!#REF!</definedName>
    <definedName name="Gr.B">'[12]Basic 2'!#REF!</definedName>
    <definedName name="Gr.b1">'[17]Basic 2'!$D$32</definedName>
    <definedName name="Gr.b2">'[17]Basic 2'!$D$33</definedName>
    <definedName name="Gr.b3">'[17]Basic 2'!$D$34</definedName>
    <definedName name="Gr.b4">'[17]Basic 2'!$D$35</definedName>
    <definedName name="Gr.C" localSheetId="1">'[12]Basic 2'!#REF!</definedName>
    <definedName name="Gr.C" localSheetId="2">'[12]Basic 2'!#REF!</definedName>
    <definedName name="Gr.C" localSheetId="3">'[12]Basic 2'!#REF!</definedName>
    <definedName name="Gr.C" localSheetId="4">'[12]Basic 2'!#REF!</definedName>
    <definedName name="Gr.C" localSheetId="5">'[12]Basic 2'!#REF!</definedName>
    <definedName name="Gr.C" localSheetId="6">'[12]Basic 2'!#REF!</definedName>
    <definedName name="Gr.C" localSheetId="7">'[12]Basic 2'!#REF!</definedName>
    <definedName name="Gr.C" localSheetId="8">'[12]Basic 2'!#REF!</definedName>
    <definedName name="Gr.C" localSheetId="9">'[12]Basic 2'!#REF!</definedName>
    <definedName name="Gr.C">'[12]Basic 2'!#REF!</definedName>
    <definedName name="Gr.c1">'[17]Basic 2'!$D$36</definedName>
    <definedName name="Gr.c2">'[17]Basic 2'!$D$37</definedName>
    <definedName name="Gr.c3">'[17]Basic 2'!$D$38</definedName>
    <definedName name="Gr.c4">'[17]Basic 2'!$D$39</definedName>
    <definedName name="Gr.D" localSheetId="1">'[12]Basic 2'!#REF!</definedName>
    <definedName name="Gr.D" localSheetId="2">'[12]Basic 2'!#REF!</definedName>
    <definedName name="Gr.D" localSheetId="3">'[12]Basic 2'!#REF!</definedName>
    <definedName name="Gr.D" localSheetId="4">'[12]Basic 2'!#REF!</definedName>
    <definedName name="Gr.D" localSheetId="5">'[12]Basic 2'!#REF!</definedName>
    <definedName name="Gr.D" localSheetId="6">'[12]Basic 2'!#REF!</definedName>
    <definedName name="Gr.D" localSheetId="7">'[12]Basic 2'!#REF!</definedName>
    <definedName name="Gr.D" localSheetId="8">'[12]Basic 2'!#REF!</definedName>
    <definedName name="Gr.D" localSheetId="9">'[12]Basic 2'!#REF!</definedName>
    <definedName name="Gr.D">'[12]Basic 2'!#REF!</definedName>
    <definedName name="Gr.d1">'[17]Basic 2'!$D$40</definedName>
    <definedName name="Gr.d2">'[17]Basic 2'!$D$41</definedName>
    <definedName name="Gr.d3">'[17]Basic 2'!$D$42</definedName>
    <definedName name="Gr.d4">'[17]Basic 2'!$D$43</definedName>
    <definedName name="gr2b" localSheetId="1">'[17]Basic 2'!#REF!</definedName>
    <definedName name="gr2b" localSheetId="2">'[17]Basic 2'!#REF!</definedName>
    <definedName name="gr2b" localSheetId="3">'[17]Basic 2'!#REF!</definedName>
    <definedName name="gr2b" localSheetId="4">'[17]Basic 2'!#REF!</definedName>
    <definedName name="gr2b" localSheetId="5">'[17]Basic 2'!#REF!</definedName>
    <definedName name="gr2b" localSheetId="6">'[17]Basic 2'!#REF!</definedName>
    <definedName name="gr2b" localSheetId="7">'[17]Basic 2'!#REF!</definedName>
    <definedName name="gr2b" localSheetId="8">'[17]Basic 2'!#REF!</definedName>
    <definedName name="gr2b" localSheetId="9">'[17]Basic 2'!#REF!</definedName>
    <definedName name="gr2b">'[17]Basic 2'!#REF!</definedName>
    <definedName name="grader75hp">'[32]material rate'!$P$26</definedName>
    <definedName name="gravel">'[32]material rate'!$H$5</definedName>
    <definedName name="grg">#REF!</definedName>
    <definedName name="Grid">#REF!</definedName>
    <definedName name="gs">#REF!</definedName>
    <definedName name="guardhouse">'[35]Guard h'!$B$11:$I$256</definedName>
    <definedName name="H" localSheetId="0">#REF!</definedName>
    <definedName name="h">'[8]4aoc'!$B$181:$G$206</definedName>
    <definedName name="h_1">#REF!</definedName>
    <definedName name="H_100">#REF!</definedName>
    <definedName name="H_20">#REF!</definedName>
    <definedName name="H_L_orifice">#REF!</definedName>
    <definedName name="H10y">#REF!</definedName>
    <definedName name="H20y">#REF!</definedName>
    <definedName name="H2y">#REF!</definedName>
    <definedName name="H5y">#REF!</definedName>
    <definedName name="handle">'[2]update Rate'!$E$93</definedName>
    <definedName name="HASDJHASD">#REF!</definedName>
    <definedName name="Hcanal">#REF!</definedName>
    <definedName name="HcatCrest">#REF!</definedName>
    <definedName name="HDP">#REF!</definedName>
    <definedName name="HDP_Pipes">#REF!</definedName>
    <definedName name="Head">#REF!</definedName>
    <definedName name="Height_Orifice">#REF!</definedName>
    <definedName name="Hf">#REF!</definedName>
    <definedName name="HFL">#REF!</definedName>
    <definedName name="Hflood">#REF!</definedName>
    <definedName name="hgjgfjhgfhg">#REF!</definedName>
    <definedName name="hjytr">#REF!</definedName>
    <definedName name="Hmin">#REF!</definedName>
    <definedName name="holpass">'[2]update Rate'!$E$63</definedName>
    <definedName name="hp600mm">'[22]material rate'!$H$48</definedName>
    <definedName name="Hs">#REF!</definedName>
    <definedName name="Htrash">#REF!</definedName>
    <definedName name="hWEIR">#REF!</definedName>
    <definedName name="hyhtyrufjg">#REF!</definedName>
    <definedName name="i">'[8]4aoc'!$B$207:$G$232</definedName>
    <definedName name="ICpip" hidden="1">[1]FitData!$AM$11</definedName>
    <definedName name="ICrrm" hidden="1">[1]FitData!$AI$11</definedName>
    <definedName name="igwire">#REF!</definedName>
    <definedName name="inpatient">'[16]main building'!$B$12:$I$322</definedName>
    <definedName name="Insurance">#REF!</definedName>
    <definedName name="Insurance1">#REF!</definedName>
    <definedName name="Insurance2">#REF!</definedName>
    <definedName name="intake" localSheetId="1">#REF!</definedName>
    <definedName name="intake" localSheetId="2">#REF!</definedName>
    <definedName name="intake" localSheetId="3">#REF!</definedName>
    <definedName name="intake" localSheetId="4">#REF!</definedName>
    <definedName name="intake" localSheetId="5">#REF!</definedName>
    <definedName name="intake" localSheetId="6">#REF!</definedName>
    <definedName name="intake" localSheetId="7">#REF!</definedName>
    <definedName name="intake" localSheetId="8">#REF!</definedName>
    <definedName name="intake" localSheetId="9">#REF!</definedName>
    <definedName name="intake">#REF!</definedName>
    <definedName name="ioupqiwueyqwe">#REF!</definedName>
    <definedName name="ISA40x6">#REF!</definedName>
    <definedName name="item_No.">[12]Details!$B$9:$I$502+[12]Details!$B$9:$I$1283</definedName>
    <definedName name="Items">#REF!</definedName>
    <definedName name="j" localSheetId="0">#REF!</definedName>
    <definedName name="j">'[8]4aoc'!$B$233:$G$258</definedName>
    <definedName name="JGHGNG">#REF!</definedName>
    <definedName name="jgjahsd">#REF!</definedName>
    <definedName name="Jhook">#REF!</definedName>
    <definedName name="jj">#REF!</definedName>
    <definedName name="jkhzskdfhjasf">#REF!</definedName>
    <definedName name="Jparling">'[36]update Rate'!$E$98</definedName>
    <definedName name="jphalak">'[23]update Rate'!$E$55</definedName>
    <definedName name="jute">'[22]material rate'!$H$51</definedName>
    <definedName name="Jwarling">'[2]update Rate'!$E$98</definedName>
    <definedName name="Jwood">'[2]update Rate'!$E$56</definedName>
    <definedName name="jyami" localSheetId="1">'[2]update Rate'!$F$45,'[2]update Rate'!#REF!,'[2]update Rate'!$F$47,'[2]update Rate'!$I$53,'[2]update Rate'!$F$54</definedName>
    <definedName name="jyami" localSheetId="2">'[2]update Rate'!$F$45,'[2]update Rate'!#REF!,'[2]update Rate'!$F$47,'[2]update Rate'!$I$53,'[2]update Rate'!$F$54</definedName>
    <definedName name="jyami" localSheetId="3">'[2]update Rate'!$F$45,'[2]update Rate'!#REF!,'[2]update Rate'!$F$47,'[2]update Rate'!$I$53,'[2]update Rate'!$F$54</definedName>
    <definedName name="jyami" localSheetId="4">'[2]update Rate'!$F$45,'[2]update Rate'!#REF!,'[2]update Rate'!$F$47,'[2]update Rate'!$I$53,'[2]update Rate'!$F$54</definedName>
    <definedName name="jyami" localSheetId="5">'[2]update Rate'!$F$45,'[2]update Rate'!#REF!,'[2]update Rate'!$F$47,'[2]update Rate'!$I$53,'[2]update Rate'!$F$54</definedName>
    <definedName name="jyami" localSheetId="6">'[2]update Rate'!$F$45,'[2]update Rate'!#REF!,'[2]update Rate'!$F$47,'[2]update Rate'!$I$53,'[2]update Rate'!$F$54</definedName>
    <definedName name="jyami" localSheetId="7">'[2]update Rate'!$F$45,'[2]update Rate'!#REF!,'[2]update Rate'!$F$47,'[2]update Rate'!$I$53,'[2]update Rate'!$F$54</definedName>
    <definedName name="jyami" localSheetId="8">'[2]update Rate'!$F$45,'[2]update Rate'!#REF!,'[2]update Rate'!$F$47,'[2]update Rate'!$I$53,'[2]update Rate'!$F$54</definedName>
    <definedName name="jyami" localSheetId="9">'[2]update Rate'!$F$45,'[2]update Rate'!#REF!,'[2]update Rate'!$F$47,'[2]update Rate'!$I$53,'[2]update Rate'!$F$54</definedName>
    <definedName name="jyami">'[2]update Rate'!$F$45,'[2]update Rate'!#REF!,'[2]update Rate'!$F$47,'[2]update Rate'!$I$53,'[2]update Rate'!$F$54</definedName>
    <definedName name="ka">#REF!</definedName>
    <definedName name="Kabja100">'[2]update Rate'!$E$64</definedName>
    <definedName name="kabja75">'[2]update Rate'!$E$65</definedName>
    <definedName name="Kerosene" localSheetId="1">'[11]Rate analysis'!#REF!</definedName>
    <definedName name="Kerosene" localSheetId="2">'[11]Rate analysis'!#REF!</definedName>
    <definedName name="Kerosene" localSheetId="3">'[11]Rate analysis'!#REF!</definedName>
    <definedName name="Kerosene" localSheetId="4">'[11]Rate analysis'!#REF!</definedName>
    <definedName name="Kerosene" localSheetId="5">'[11]Rate analysis'!#REF!</definedName>
    <definedName name="Kerosene" localSheetId="6">'[11]Rate analysis'!#REF!</definedName>
    <definedName name="Kerosene" localSheetId="7">'[11]Rate analysis'!#REF!</definedName>
    <definedName name="Kerosene" localSheetId="8">'[11]Rate analysis'!#REF!</definedName>
    <definedName name="Kerosene" localSheetId="9">'[11]Rate analysis'!#REF!</definedName>
    <definedName name="Kerosene">'[11]Rate analysis'!#REF!</definedName>
    <definedName name="khjsdkjgkajsdfdkjqwerkjwhkejfhalksdjlkasfjkasdhgadsf">#REF!</definedName>
    <definedName name="khsdkjf">#REF!</definedName>
    <definedName name="kila">'[2]update Rate'!$E$60</definedName>
    <definedName name="kjhakjsdkjasd">#REF!</definedName>
    <definedName name="kjui">#REF!</definedName>
    <definedName name="kkhkjahsjd">#REF!</definedName>
    <definedName name="Krosene" localSheetId="1">'[11]Rate analysis'!#REF!</definedName>
    <definedName name="Krosene" localSheetId="2">'[11]Rate analysis'!#REF!</definedName>
    <definedName name="Krosene" localSheetId="3">'[11]Rate analysis'!#REF!</definedName>
    <definedName name="Krosene" localSheetId="4">'[11]Rate analysis'!#REF!</definedName>
    <definedName name="Krosene" localSheetId="5">'[11]Rate analysis'!#REF!</definedName>
    <definedName name="Krosene" localSheetId="6">'[11]Rate analysis'!#REF!</definedName>
    <definedName name="Krosene" localSheetId="7">'[11]Rate analysis'!#REF!</definedName>
    <definedName name="Krosene" localSheetId="8">'[11]Rate analysis'!#REF!</definedName>
    <definedName name="Krosene" localSheetId="9">'[11]Rate analysis'!#REF!</definedName>
    <definedName name="Krosene">'[11]Rate analysis'!#REF!</definedName>
    <definedName name="kt">#REF!</definedName>
    <definedName name="Kv">#REF!</definedName>
    <definedName name="L">#REF!</definedName>
    <definedName name="L1d">#REF!</definedName>
    <definedName name="L1u">#REF!</definedName>
    <definedName name="l2u">#REF!</definedName>
    <definedName name="l4u">#REF!</definedName>
    <definedName name="labor">#REF!</definedName>
    <definedName name="labor12">#REF!</definedName>
    <definedName name="Labour">'[2]Update Descrip'!$F$7,'[2]Update Descrip'!$F$17,'[2]Update Descrip'!$F$27,'[2]Update Descrip'!$F$36,'[2]Update Descrip'!$F$46,'[2]Update Descrip'!$F$56,'[2]Update Descrip'!$F$67,'[2]Update Descrip'!$F$80,'[2]Update Descrip'!$F$92,'[2]Update Descrip'!$F$103</definedName>
    <definedName name="Laceyf">#REF!</definedName>
    <definedName name="Last_Abstract">#REF!</definedName>
    <definedName name="Lbasin">#REF!</definedName>
    <definedName name="Lcanal">#REF!</definedName>
    <definedName name="Lcrest">#REF!</definedName>
    <definedName name="LData">#REF!</definedName>
    <definedName name="LDP100mm" localSheetId="1">'[11]Rate analysis'!#REF!</definedName>
    <definedName name="LDP100mm" localSheetId="2">'[11]Rate analysis'!#REF!</definedName>
    <definedName name="LDP100mm" localSheetId="3">'[11]Rate analysis'!#REF!</definedName>
    <definedName name="LDP100mm" localSheetId="4">'[11]Rate analysis'!#REF!</definedName>
    <definedName name="LDP100mm" localSheetId="5">'[11]Rate analysis'!#REF!</definedName>
    <definedName name="LDP100mm" localSheetId="6">'[11]Rate analysis'!#REF!</definedName>
    <definedName name="LDP100mm" localSheetId="7">'[11]Rate analysis'!#REF!</definedName>
    <definedName name="LDP100mm" localSheetId="8">'[11]Rate analysis'!#REF!</definedName>
    <definedName name="LDP100mm" localSheetId="9">'[11]Rate analysis'!#REF!</definedName>
    <definedName name="LDP100mm">'[11]Rate analysis'!#REF!</definedName>
    <definedName name="Lgt">#REF!</definedName>
    <definedName name="lhahsjkhd">#REF!</definedName>
    <definedName name="LHeadCanal">#REF!</definedName>
    <definedName name="LINE1">#REF!</definedName>
    <definedName name="line1err">#REF!</definedName>
    <definedName name="LINE3">#REF!</definedName>
    <definedName name="LINE4">#REF!</definedName>
    <definedName name="LINE5">#REF!</definedName>
    <definedName name="line5err">#REF!</definedName>
    <definedName name="LINE6">#REF!</definedName>
    <definedName name="lkjhfdv">#REF!</definedName>
    <definedName name="lmllm">#REF!</definedName>
    <definedName name="ln19err">#REF!</definedName>
    <definedName name="ln1err">#REF!</definedName>
    <definedName name="ln23err">#REF!</definedName>
    <definedName name="ln24err">#REF!</definedName>
    <definedName name="ln26err">#REF!</definedName>
    <definedName name="ln2err">#REF!</definedName>
    <definedName name="ln30err">#REF!</definedName>
    <definedName name="lnb6ddddddddddddy">#REF!</definedName>
    <definedName name="loader">'[32]material rate'!$P$31</definedName>
    <definedName name="local_wood">#REF!</definedName>
    <definedName name="LOOP">#REF!</definedName>
    <definedName name="LOOP1">#REF!</definedName>
    <definedName name="lpotryhe">#REF!</definedName>
    <definedName name="lucking300">'[2]update Rate'!$E$71</definedName>
    <definedName name="M">#REF!</definedName>
    <definedName name="m_1.50">#REF!</definedName>
    <definedName name="m_2.00">#REF!</definedName>
    <definedName name="m_2.25">#REF!</definedName>
    <definedName name="m_2.50">#REF!</definedName>
    <definedName name="m_2.75">#REF!</definedName>
    <definedName name="m_3.00">#REF!</definedName>
    <definedName name="m_3.25">#REF!</definedName>
    <definedName name="m_3.50">#REF!</definedName>
    <definedName name="m_3.75">#REF!</definedName>
    <definedName name="m0.75">#REF!</definedName>
    <definedName name="m1.00">#REF!</definedName>
    <definedName name="m1.25">#REF!</definedName>
    <definedName name="m1.5">#REF!</definedName>
    <definedName name="m1.75">#REF!</definedName>
    <definedName name="m2.00">#REF!</definedName>
    <definedName name="m2.25">#REF!</definedName>
    <definedName name="m2.5">#REF!</definedName>
    <definedName name="m2.75">#REF!</definedName>
    <definedName name="m3.00">#REF!</definedName>
    <definedName name="m3.25">#REF!</definedName>
    <definedName name="m3.50">#REF!</definedName>
    <definedName name="m3.75">#REF!</definedName>
    <definedName name="m4.00">#REF!</definedName>
    <definedName name="m4.25">#REF!</definedName>
    <definedName name="MA">#REF!</definedName>
    <definedName name="mainbldg" localSheetId="1">'[37]main block'!$B$12:$J$823</definedName>
    <definedName name="mainbldg" localSheetId="2">'[37]main block'!$B$12:$J$823</definedName>
    <definedName name="mainbldg" localSheetId="3">'[37]main block'!$B$12:$J$823</definedName>
    <definedName name="mainbldg" localSheetId="4">'[37]main block'!$B$12:$J$823</definedName>
    <definedName name="mainbldg" localSheetId="5">'[37]main block'!$B$12:$J$823</definedName>
    <definedName name="mainbldg" localSheetId="6">'[37]main block'!$B$12:$J$823</definedName>
    <definedName name="mainbldg" localSheetId="7">'[37]main block'!$B$12:$J$823</definedName>
    <definedName name="mainbldg" localSheetId="8">'[37]main block'!$B$12:$J$823</definedName>
    <definedName name="mainbldg" localSheetId="9">'[37]main block'!$B$12:$J$823</definedName>
    <definedName name="mainbldg">#REF!</definedName>
    <definedName name="mainbuilding">'[38]Main Building'!$B$11:$J$509</definedName>
    <definedName name="Manhole" localSheetId="0">#REF!</definedName>
    <definedName name="manhole">[39]manhole!$A$11:$I$121</definedName>
    <definedName name="Manhole_Ht">#REF!</definedName>
    <definedName name="manhole1">[17]manhole1!$A$11:$I$67</definedName>
    <definedName name="Marble">'[2]update Rate'!$E$45</definedName>
    <definedName name="mason">'[2]update Rate'!$E$6</definedName>
    <definedName name="Meat">#REF!</definedName>
    <definedName name="mh_qt">#REF!</definedName>
    <definedName name="mhs" localSheetId="1">#REF!</definedName>
    <definedName name="mhs" localSheetId="2">#REF!</definedName>
    <definedName name="mhs" localSheetId="3">#REF!</definedName>
    <definedName name="mhs" localSheetId="4">#REF!</definedName>
    <definedName name="mhs" localSheetId="5">#REF!</definedName>
    <definedName name="mhs" localSheetId="6">#REF!</definedName>
    <definedName name="mhs" localSheetId="7">#REF!</definedName>
    <definedName name="mhs" localSheetId="8">#REF!</definedName>
    <definedName name="mhs" localSheetId="9">#REF!</definedName>
    <definedName name="mhs">#REF!</definedName>
    <definedName name="mis">[27]mis!$B$9:$I$70</definedName>
    <definedName name="misc">#REF!</definedName>
    <definedName name="mixer">#REF!</definedName>
    <definedName name="mluck" localSheetId="1">'[3]update Rate'!#REF!</definedName>
    <definedName name="mluck" localSheetId="2">'[3]update Rate'!#REF!</definedName>
    <definedName name="mluck" localSheetId="3">'[3]update Rate'!#REF!</definedName>
    <definedName name="mluck" localSheetId="4">'[3]update Rate'!#REF!</definedName>
    <definedName name="mluck" localSheetId="5">'[3]update Rate'!#REF!</definedName>
    <definedName name="mluck" localSheetId="6">'[3]update Rate'!#REF!</definedName>
    <definedName name="mluck" localSheetId="7">'[3]update Rate'!#REF!</definedName>
    <definedName name="mluck" localSheetId="8">'[3]update Rate'!#REF!</definedName>
    <definedName name="mluck" localSheetId="9">'[3]update Rate'!#REF!</definedName>
    <definedName name="mluck">'[3]update Rate'!#REF!</definedName>
    <definedName name="moluck">'[2]update Rate'!$E$72</definedName>
    <definedName name="MoreFruit">#REF!</definedName>
    <definedName name="MoreItem">#REF!</definedName>
    <definedName name="MoreItems">#REF!</definedName>
    <definedName name="mtY">#REF!</definedName>
    <definedName name="mue" hidden="1">[1]CheckList!$H$23</definedName>
    <definedName name="MWI">#REF!</definedName>
    <definedName name="N_basin">#REF!</definedName>
    <definedName name="n_flush">#REF!</definedName>
    <definedName name="Nails" localSheetId="1">'[11]Rate analysis'!#REF!</definedName>
    <definedName name="Nails" localSheetId="2">'[11]Rate analysis'!#REF!</definedName>
    <definedName name="Nails" localSheetId="3">'[11]Rate analysis'!#REF!</definedName>
    <definedName name="Nails" localSheetId="4">'[11]Rate analysis'!#REF!</definedName>
    <definedName name="Nails" localSheetId="5">'[11]Rate analysis'!#REF!</definedName>
    <definedName name="Nails" localSheetId="6">'[11]Rate analysis'!#REF!</definedName>
    <definedName name="Nails" localSheetId="7">'[11]Rate analysis'!#REF!</definedName>
    <definedName name="Nails" localSheetId="8">'[11]Rate analysis'!#REF!</definedName>
    <definedName name="Nails" localSheetId="9">'[11]Rate analysis'!#REF!</definedName>
    <definedName name="Nails">'[11]Rate analysis'!#REF!</definedName>
    <definedName name="ncanal">#REF!</definedName>
    <definedName name="New">#REF!</definedName>
    <definedName name="NewCon">#REF!</definedName>
    <definedName name="NewCon1">#REF!</definedName>
    <definedName name="NewCon2">#REF!</definedName>
    <definedName name="NewCon3">#REF!</definedName>
    <definedName name="NewCon4">#REF!</definedName>
    <definedName name="NewCon5">#REF!</definedName>
    <definedName name="NewCon6">#REF!</definedName>
    <definedName name="NewCon7">#REF!</definedName>
    <definedName name="NewCon8">#REF!</definedName>
    <definedName name="NewCon9">#REF!</definedName>
    <definedName name="Nhead">#REF!</definedName>
    <definedName name="Nmaning">#REF!</definedName>
    <definedName name="NoConn">#REF!</definedName>
    <definedName name="NodeArea">#REF!</definedName>
    <definedName name="NRs_USD">#REF!</definedName>
    <definedName name="ntbt">#REF!</definedName>
    <definedName name="nutbolt" localSheetId="1">'[2]update Rate'!#REF!</definedName>
    <definedName name="nutbolt" localSheetId="2">'[2]update Rate'!#REF!</definedName>
    <definedName name="nutbolt" localSheetId="3">'[2]update Rate'!#REF!</definedName>
    <definedName name="nutbolt" localSheetId="4">'[2]update Rate'!#REF!</definedName>
    <definedName name="nutbolt" localSheetId="5">'[2]update Rate'!#REF!</definedName>
    <definedName name="nutbolt" localSheetId="6">'[2]update Rate'!#REF!</definedName>
    <definedName name="nutbolt" localSheetId="7">'[2]update Rate'!#REF!</definedName>
    <definedName name="nutbolt" localSheetId="8">'[2]update Rate'!#REF!</definedName>
    <definedName name="nutbolt" localSheetId="9">'[2]update Rate'!#REF!</definedName>
    <definedName name="nutbolt">'[2]update Rate'!#REF!</definedName>
    <definedName name="nutbolt8" localSheetId="1">'[2]update Rate'!#REF!</definedName>
    <definedName name="nutbolt8" localSheetId="2">'[2]update Rate'!#REF!</definedName>
    <definedName name="nutbolt8" localSheetId="3">'[2]update Rate'!#REF!</definedName>
    <definedName name="nutbolt8" localSheetId="4">'[2]update Rate'!#REF!</definedName>
    <definedName name="nutbolt8" localSheetId="5">'[2]update Rate'!#REF!</definedName>
    <definedName name="nutbolt8" localSheetId="6">'[2]update Rate'!#REF!</definedName>
    <definedName name="nutbolt8" localSheetId="7">'[2]update Rate'!#REF!</definedName>
    <definedName name="nutbolt8" localSheetId="8">'[2]update Rate'!#REF!</definedName>
    <definedName name="nutbolt8" localSheetId="9">'[2]update Rate'!#REF!</definedName>
    <definedName name="nutbolt8">'[2]update Rate'!#REF!</definedName>
    <definedName name="NWL">#REF!</definedName>
    <definedName name="oeirutj">#REF!</definedName>
    <definedName name="Offset">#REF!</definedName>
    <definedName name="offset1">#REF!</definedName>
    <definedName name="oipere">#REF!</definedName>
    <definedName name="ol">#REF!</definedName>
    <definedName name="op">#REF!</definedName>
    <definedName name="OPCi">#REF!</definedName>
    <definedName name="opd" localSheetId="1">#REF!</definedName>
    <definedName name="opd" localSheetId="2">#REF!</definedName>
    <definedName name="opd" localSheetId="3">#REF!</definedName>
    <definedName name="opd" localSheetId="4">#REF!</definedName>
    <definedName name="opd" localSheetId="5">#REF!</definedName>
    <definedName name="opd" localSheetId="6">#REF!</definedName>
    <definedName name="opd" localSheetId="7">#REF!</definedName>
    <definedName name="opd" localSheetId="8">#REF!</definedName>
    <definedName name="opd" localSheetId="9">#REF!</definedName>
    <definedName name="opd">#REF!</definedName>
    <definedName name="OptbCanal">#REF!</definedName>
    <definedName name="optBheadcanal">#REF!</definedName>
    <definedName name="optHheadcanal">#REF!</definedName>
    <definedName name="optHLheadcanal">#REF!</definedName>
    <definedName name="optPheadcanal">#REF!</definedName>
    <definedName name="optRheadCanal">#REF!</definedName>
    <definedName name="optSlopeheadcanal">#REF!</definedName>
    <definedName name="outletc1">#REF!</definedName>
    <definedName name="outletc2">#REF!</definedName>
    <definedName name="outman1">#REF!</definedName>
    <definedName name="outman2">#REF!</definedName>
    <definedName name="outman3">#REF!</definedName>
    <definedName name="p">#REF!</definedName>
    <definedName name="PAGE1">#REF!</definedName>
    <definedName name="PAGE2">#REF!</definedName>
    <definedName name="PAGE3">#REF!</definedName>
    <definedName name="Pcomb">#REF!</definedName>
    <definedName name="PCost1" hidden="1">[1]PipeList!$G$119</definedName>
    <definedName name="PD_DATA">#REF!</definedName>
    <definedName name="PD_Length">#REF!</definedName>
    <definedName name="PD_SD">#REF!</definedName>
    <definedName name="PData">#REF!</definedName>
    <definedName name="Perimeter">#REF!</definedName>
    <definedName name="petrol">#REF!</definedName>
    <definedName name="pf" hidden="1">[1]CheckList!$H$16</definedName>
    <definedName name="Pfactor">#REF!</definedName>
    <definedName name="Phd">#REF!</definedName>
    <definedName name="phi">#REF!</definedName>
    <definedName name="Phm">#REF!</definedName>
    <definedName name="phouse" localSheetId="1">#REF!</definedName>
    <definedName name="phouse" localSheetId="2">#REF!</definedName>
    <definedName name="phouse" localSheetId="3">#REF!</definedName>
    <definedName name="phouse" localSheetId="4">#REF!</definedName>
    <definedName name="phouse" localSheetId="5">#REF!</definedName>
    <definedName name="phouse" localSheetId="6">#REF!</definedName>
    <definedName name="phouse" localSheetId="7">#REF!</definedName>
    <definedName name="phouse" localSheetId="8">#REF!</definedName>
    <definedName name="phouse" localSheetId="9">#REF!</definedName>
    <definedName name="phouse">#REF!</definedName>
    <definedName name="PIpe">#REF!</definedName>
    <definedName name="Pipe_180">#REF!</definedName>
    <definedName name="Pipe_Data">#REF!</definedName>
    <definedName name="Pipe_Length">#REF!</definedName>
    <definedName name="Pipe_Length1">#REF!</definedName>
    <definedName name="Pipe_SD">#REF!</definedName>
    <definedName name="Pipe_SD1">#REF!</definedName>
    <definedName name="pipeex">#REF!</definedName>
    <definedName name="pipr">#REF!</definedName>
    <definedName name="PIT">#REF!</definedName>
    <definedName name="pkila">'[3]update Rate'!$E$32</definedName>
    <definedName name="plainst26" localSheetId="1">'[3]update Rate'!#REF!</definedName>
    <definedName name="plainst26" localSheetId="2">'[3]update Rate'!#REF!</definedName>
    <definedName name="plainst26" localSheetId="3">'[3]update Rate'!#REF!</definedName>
    <definedName name="plainst26" localSheetId="4">'[3]update Rate'!#REF!</definedName>
    <definedName name="plainst26" localSheetId="5">'[3]update Rate'!#REF!</definedName>
    <definedName name="plainst26" localSheetId="6">'[3]update Rate'!#REF!</definedName>
    <definedName name="plainst26" localSheetId="7">'[3]update Rate'!#REF!</definedName>
    <definedName name="plainst26" localSheetId="8">'[3]update Rate'!#REF!</definedName>
    <definedName name="plainst26" localSheetId="9">'[3]update Rate'!#REF!</definedName>
    <definedName name="plainst26">'[3]update Rate'!#REF!</definedName>
    <definedName name="plainst28">'[23]update Rate'!$E$93</definedName>
    <definedName name="PLAMT" hidden="1">SUMIF(#REF!,"&gt;0",#REF!)</definedName>
    <definedName name="Planst" localSheetId="1">'[2]update Rate'!#REF!</definedName>
    <definedName name="Planst" localSheetId="2">'[2]update Rate'!#REF!</definedName>
    <definedName name="Planst" localSheetId="3">'[2]update Rate'!#REF!</definedName>
    <definedName name="Planst" localSheetId="4">'[2]update Rate'!#REF!</definedName>
    <definedName name="Planst" localSheetId="5">'[2]update Rate'!#REF!</definedName>
    <definedName name="Planst" localSheetId="6">'[2]update Rate'!#REF!</definedName>
    <definedName name="Planst" localSheetId="7">'[2]update Rate'!#REF!</definedName>
    <definedName name="Planst" localSheetId="8">'[2]update Rate'!#REF!</definedName>
    <definedName name="Planst" localSheetId="9">'[2]update Rate'!#REF!</definedName>
    <definedName name="Planst">'[2]update Rate'!#REF!</definedName>
    <definedName name="PLen1" hidden="1">[1]PipeList!$G$117</definedName>
    <definedName name="plywood4">'[2]update Rate'!$E$73</definedName>
    <definedName name="plywood6">'[23]update Rate'!$E$68</definedName>
    <definedName name="Pm">#REF!</definedName>
    <definedName name="Pmax">#REF!</definedName>
    <definedName name="Pnam" hidden="1">[1]CheckList!$E$5</definedName>
    <definedName name="pop">#REF!</definedName>
    <definedName name="Popt">#REF!</definedName>
    <definedName name="port">#REF!</definedName>
    <definedName name="Power">#REF!</definedName>
    <definedName name="Pp">#REF!</definedName>
    <definedName name="preeti">#REF!</definedName>
    <definedName name="_xlnm.Print_Area" localSheetId="1">BOQ_501!$A$1:$H$278</definedName>
    <definedName name="_xlnm.Print_Area" localSheetId="2">BOQ_502!$A$1:$H$274</definedName>
    <definedName name="_xlnm.Print_Area" localSheetId="3">BOQ_503!$A$1:$H$271</definedName>
    <definedName name="_xlnm.Print_Area" localSheetId="4">BOQ_504!$A$1:$H$258</definedName>
    <definedName name="_xlnm.Print_Area" localSheetId="5">BOQ_505!$A$1:$H$259</definedName>
    <definedName name="_xlnm.Print_Area" localSheetId="6">BOQ_506!$A$1:$H$268</definedName>
    <definedName name="_xlnm.Print_Area" localSheetId="7">BOQ_507!$A$1:$H$271</definedName>
    <definedName name="_xlnm.Print_Area" localSheetId="8">BOQ_508!$A$1:$H$263</definedName>
    <definedName name="_xlnm.Print_Area" localSheetId="9">BOQ_509!$A$1:$H$259</definedName>
    <definedName name="_xlnm.Print_Area" localSheetId="0">Summary_BOQ!$A$1:$C$24</definedName>
    <definedName name="Print_Area_MI" localSheetId="0">#REF!</definedName>
    <definedName name="Print_Area_MI">#REF!</definedName>
    <definedName name="_xlnm.Print_Titles" localSheetId="1">BOQ_501!$19:$20</definedName>
    <definedName name="_xlnm.Print_Titles" localSheetId="2">BOQ_502!$19:$20</definedName>
    <definedName name="_xlnm.Print_Titles" localSheetId="3">BOQ_503!$19:$20</definedName>
    <definedName name="_xlnm.Print_Titles" localSheetId="4">BOQ_504!$19:$20</definedName>
    <definedName name="_xlnm.Print_Titles" localSheetId="5">BOQ_505!$19:$20</definedName>
    <definedName name="_xlnm.Print_Titles" localSheetId="6">BOQ_506!$19:$20</definedName>
    <definedName name="_xlnm.Print_Titles" localSheetId="7">BOQ_507!$19:$20</definedName>
    <definedName name="_xlnm.Print_Titles" localSheetId="8">BOQ_508!$19:$20</definedName>
    <definedName name="_xlnm.Print_Titles" localSheetId="9">BOQ_509!$19:$20</definedName>
    <definedName name="Print_Titles_MI">#REF!</definedName>
    <definedName name="provision">[40]pumph!$B$14:$J$51</definedName>
    <definedName name="PrPop1" hidden="1">'[1]Dmand 1'!$D$33</definedName>
    <definedName name="PS2CW">#REF!</definedName>
    <definedName name="PS2ECD">#REF!</definedName>
    <definedName name="pumph">[17]pumph!$A$11:$I$86</definedName>
    <definedName name="Pumph12" localSheetId="1">[6]pumph12!$A$11:$J$102</definedName>
    <definedName name="Pumph12" localSheetId="2">[6]pumph12!$A$11:$J$102</definedName>
    <definedName name="Pumph12" localSheetId="3">[6]pumph12!$A$11:$J$102</definedName>
    <definedName name="Pumph12" localSheetId="4">[6]pumph12!$A$11:$J$102</definedName>
    <definedName name="Pumph12" localSheetId="5">[6]pumph12!$A$11:$J$102</definedName>
    <definedName name="Pumph12" localSheetId="6">[6]pumph12!$A$11:$J$102</definedName>
    <definedName name="Pumph12" localSheetId="7">[6]pumph12!$A$11:$J$102</definedName>
    <definedName name="Pumph12" localSheetId="8">[6]pumph12!$A$11:$J$102</definedName>
    <definedName name="Pumph12" localSheetId="9">[6]pumph12!$A$11:$J$102</definedName>
    <definedName name="Pumph12">[7]pumph12!$A$11:$J$102</definedName>
    <definedName name="PZone">#REF!</definedName>
    <definedName name="Q">#REF!</definedName>
    <definedName name="Q_100">#REF!</definedName>
    <definedName name="Q_20">#REF!</definedName>
    <definedName name="Q_elek">#REF!</definedName>
    <definedName name="Q_septic">#REF!</definedName>
    <definedName name="Q_soakpit">#REF!</definedName>
    <definedName name="Q_toilet">#REF!</definedName>
    <definedName name="Qflush">#REF!</definedName>
    <definedName name="Qintake">#REF!</definedName>
    <definedName name="qn">#REF!</definedName>
    <definedName name="QNTT" localSheetId="1" hidden="1">SUMIF(#REF!,"&gt;0",#REF!)</definedName>
    <definedName name="QNTT" localSheetId="2" hidden="1">SUMIF(#REF!,"&gt;0",#REF!)</definedName>
    <definedName name="QNTT" localSheetId="3" hidden="1">SUMIF(#REF!,"&gt;0",#REF!)</definedName>
    <definedName name="QNTT" localSheetId="4" hidden="1">SUMIF(#REF!,"&gt;0",#REF!)</definedName>
    <definedName name="QNTT" localSheetId="5" hidden="1">SUMIF(#REF!,"&gt;0",#REF!)</definedName>
    <definedName name="QNTT" localSheetId="6" hidden="1">SUMIF(#REF!,"&gt;0",#REF!)</definedName>
    <definedName name="QNTT" localSheetId="7" hidden="1">SUMIF(#REF!,"&gt;0",#REF!)</definedName>
    <definedName name="QNTT" localSheetId="8" hidden="1">SUMIF(#REF!,"&gt;0",#REF!)</definedName>
    <definedName name="QNTT" localSheetId="9" hidden="1">SUMIF(#REF!,"&gt;0",#REF!)</definedName>
    <definedName name="QNTT" hidden="1">SUMIF(#REF!,"&gt;0",#REF!)</definedName>
    <definedName name="Qtotal">#REF!</definedName>
    <definedName name="qtr" localSheetId="1">#REF!</definedName>
    <definedName name="qtr" localSheetId="2">#REF!</definedName>
    <definedName name="qtr" localSheetId="3">#REF!</definedName>
    <definedName name="qtr" localSheetId="4">#REF!</definedName>
    <definedName name="qtr" localSheetId="5">#REF!</definedName>
    <definedName name="qtr" localSheetId="6">#REF!</definedName>
    <definedName name="qtr" localSheetId="7">#REF!</definedName>
    <definedName name="qtr" localSheetId="8">#REF!</definedName>
    <definedName name="qtr" localSheetId="9">#REF!</definedName>
    <definedName name="qtr">#REF!</definedName>
    <definedName name="Qty">#REF!</definedName>
    <definedName name="Qty_Conn">#REF!</definedName>
    <definedName name="Qty_Conn_TYP_1">#REF!</definedName>
    <definedName name="Qty_Conn_TYP_2">#REF!</definedName>
    <definedName name="Qty_Conn_TYP_3">#REF!</definedName>
    <definedName name="Qty_CTA1">#REF!</definedName>
    <definedName name="Qty_CTB1">#REF!</definedName>
    <definedName name="QTY_INT1">#REF!</definedName>
    <definedName name="Qty_MAN">#REF!</definedName>
    <definedName name="Qty_Pipe_Design">#REF!</definedName>
    <definedName name="Qty_Summ_Man_Brick">#REF!</definedName>
    <definedName name="Qty_Summ_Man_Conc">#REF!</definedName>
    <definedName name="Qu">#REF!</definedName>
    <definedName name="Quantity">#REF!</definedName>
    <definedName name="quarter" localSheetId="1">#REF!</definedName>
    <definedName name="quarter" localSheetId="2">#REF!</definedName>
    <definedName name="quarter" localSheetId="3">#REF!</definedName>
    <definedName name="quarter" localSheetId="4">#REF!</definedName>
    <definedName name="quarter" localSheetId="5">#REF!</definedName>
    <definedName name="quarter" localSheetId="6">#REF!</definedName>
    <definedName name="quarter" localSheetId="7">#REF!</definedName>
    <definedName name="quarter" localSheetId="8">#REF!</definedName>
    <definedName name="quarter" localSheetId="9">#REF!</definedName>
    <definedName name="quarter">#REF!</definedName>
    <definedName name="Qw">#REF!</definedName>
    <definedName name="qweqwe">#REF!</definedName>
    <definedName name="R_">#REF!</definedName>
    <definedName name="ram">#REF!</definedName>
    <definedName name="ramm">#REF!</definedName>
    <definedName name="ramp" localSheetId="1">#REF!</definedName>
    <definedName name="ramp" localSheetId="2">#REF!</definedName>
    <definedName name="ramp" localSheetId="3">#REF!</definedName>
    <definedName name="ramp" localSheetId="4">#REF!</definedName>
    <definedName name="ramp" localSheetId="5">#REF!</definedName>
    <definedName name="ramp" localSheetId="6">#REF!</definedName>
    <definedName name="ramp" localSheetId="7">#REF!</definedName>
    <definedName name="ramp" localSheetId="8">#REF!</definedName>
    <definedName name="ramp" localSheetId="9">#REF!</definedName>
    <definedName name="ramp">#REF!</definedName>
    <definedName name="Rate">[24]Basic!$E$1:$E$65536</definedName>
    <definedName name="rates">[26]rates!$A$1:$I$198</definedName>
    <definedName name="Rcanal">#REF!</definedName>
    <definedName name="rd_names">[26]INPUT!$A$5:$B$34</definedName>
    <definedName name="rDJnt3">#REF!</definedName>
    <definedName name="rDJnt4">#REF!</definedName>
    <definedName name="rDJnt5">#REF!</definedName>
    <definedName name="rDJnt6">#REF!</definedName>
    <definedName name="re_bar" localSheetId="1">'[11]Rate analysis'!#REF!</definedName>
    <definedName name="re_bar" localSheetId="2">'[11]Rate analysis'!#REF!</definedName>
    <definedName name="re_bar" localSheetId="3">'[11]Rate analysis'!#REF!</definedName>
    <definedName name="re_bar" localSheetId="4">'[11]Rate analysis'!#REF!</definedName>
    <definedName name="re_bar" localSheetId="5">'[11]Rate analysis'!#REF!</definedName>
    <definedName name="re_bar" localSheetId="6">'[11]Rate analysis'!#REF!</definedName>
    <definedName name="re_bar" localSheetId="7">'[11]Rate analysis'!#REF!</definedName>
    <definedName name="re_bar" localSheetId="8">'[11]Rate analysis'!#REF!</definedName>
    <definedName name="re_bar" localSheetId="9">'[11]Rate analysis'!#REF!</definedName>
    <definedName name="re_bar">'[11]Rate analysis'!#REF!</definedName>
    <definedName name="RedOx">#REF!</definedName>
    <definedName name="RefFRT" hidden="1">#REF!</definedName>
    <definedName name="rein">#REF!</definedName>
    <definedName name="rere">#REF!</definedName>
    <definedName name="Return10D">#REF!</definedName>
    <definedName name="Return20D">#REF!</definedName>
    <definedName name="Return2D">#REF!</definedName>
    <definedName name="Return5D">#REF!</definedName>
    <definedName name="ReverBed">#REF!</definedName>
    <definedName name="rfgdfg">#REF!</definedName>
    <definedName name="rFitData" hidden="1">[1]FitData!$B$11:$BS$114</definedName>
    <definedName name="Rflush">#REF!</definedName>
    <definedName name="rFRT14" hidden="1">#REF!</definedName>
    <definedName name="rFRT18">#REF!</definedName>
    <definedName name="rFRT3">#REF!</definedName>
    <definedName name="rFRT8" hidden="1">#REF!</definedName>
    <definedName name="RH">#REF!</definedName>
    <definedName name="RL">#REF!</definedName>
    <definedName name="RL_Data">#REF!</definedName>
    <definedName name="rLDL1" hidden="1">[1]PipeDesign!$D$34:$D$69</definedName>
    <definedName name="rLTL1" hidden="1">[1]PipeDesign!$D$11:$D$32</definedName>
    <definedName name="RoadClass">#REF!</definedName>
    <definedName name="Rock">#REF!</definedName>
    <definedName name="Roller" localSheetId="1">'[11]Rate analysis'!#REF!</definedName>
    <definedName name="Roller" localSheetId="2">'[11]Rate analysis'!#REF!</definedName>
    <definedName name="Roller" localSheetId="3">'[11]Rate analysis'!#REF!</definedName>
    <definedName name="Roller" localSheetId="4">'[11]Rate analysis'!#REF!</definedName>
    <definedName name="Roller" localSheetId="5">'[11]Rate analysis'!#REF!</definedName>
    <definedName name="Roller" localSheetId="6">'[11]Rate analysis'!#REF!</definedName>
    <definedName name="Roller" localSheetId="7">'[11]Rate analysis'!#REF!</definedName>
    <definedName name="Roller" localSheetId="8">'[11]Rate analysis'!#REF!</definedName>
    <definedName name="Roller" localSheetId="9">'[11]Rate analysis'!#REF!</definedName>
    <definedName name="Roller">'[11]Rate analysis'!#REF!</definedName>
    <definedName name="rPFdata" hidden="1">[1]PipeList!$A$9:$D$111</definedName>
    <definedName name="rPrjList1">#REF!</definedName>
    <definedName name="rPrjList11">#REF!</definedName>
    <definedName name="rQA" hidden="1">#REF!</definedName>
    <definedName name="rRatesEst" hidden="1">#REF!</definedName>
    <definedName name="rRCT25">#REF!</definedName>
    <definedName name="rRtAn" localSheetId="0">#REF!</definedName>
    <definedName name="rRtAn" hidden="1">[5]RtAn!$A$8:$O$233</definedName>
    <definedName name="RS">#REF!</definedName>
    <definedName name="rSamt" hidden="1">#REF!</definedName>
    <definedName name="Rscour">#REF!</definedName>
    <definedName name="RTfero" hidden="1">[1]FitData!$BK$11</definedName>
    <definedName name="RTrcc" hidden="1">[1]FitData!$BS$11</definedName>
    <definedName name="RTrrm" hidden="1">[1]FitData!$BO$11</definedName>
    <definedName name="rubble">'[22]material rate'!$H$27</definedName>
    <definedName name="rvt">#REF!</definedName>
    <definedName name="RVTS">#REF!</definedName>
    <definedName name="RVTVBox_Table">#REF!</definedName>
    <definedName name="S.No">#REF!</definedName>
    <definedName name="S_flushCanal">#REF!</definedName>
    <definedName name="sa">#REF!</definedName>
    <definedName name="saffdasd">#REF!</definedName>
    <definedName name="saffdasd_1">#REF!</definedName>
    <definedName name="saffdasd_2">#REF!</definedName>
    <definedName name="saffdasd_3">#REF!</definedName>
    <definedName name="saffdasd_4">#REF!</definedName>
    <definedName name="saffdasd_5">#REF!</definedName>
    <definedName name="sal_wood">#REF!</definedName>
    <definedName name="san">[20]sanitary!$B$14:$F$27</definedName>
    <definedName name="sand">'[22]material rate'!$H$18</definedName>
    <definedName name="sanoff" localSheetId="1">#REF!</definedName>
    <definedName name="sanoff" localSheetId="2">#REF!</definedName>
    <definedName name="sanoff" localSheetId="3">#REF!</definedName>
    <definedName name="sanoff" localSheetId="4">#REF!</definedName>
    <definedName name="sanoff" localSheetId="5">#REF!</definedName>
    <definedName name="sanoff" localSheetId="6">#REF!</definedName>
    <definedName name="sanoff" localSheetId="7">#REF!</definedName>
    <definedName name="sanoff" localSheetId="8">#REF!</definedName>
    <definedName name="sanoff" localSheetId="9">#REF!</definedName>
    <definedName name="sanoff">#REF!</definedName>
    <definedName name="sanqtr" localSheetId="1">#REF!</definedName>
    <definedName name="sanqtr" localSheetId="2">#REF!</definedName>
    <definedName name="sanqtr" localSheetId="3">#REF!</definedName>
    <definedName name="sanqtr" localSheetId="4">#REF!</definedName>
    <definedName name="sanqtr" localSheetId="5">#REF!</definedName>
    <definedName name="sanqtr" localSheetId="6">#REF!</definedName>
    <definedName name="sanqtr" localSheetId="7">#REF!</definedName>
    <definedName name="sanqtr" localSheetId="8">#REF!</definedName>
    <definedName name="sanqtr" localSheetId="9">#REF!</definedName>
    <definedName name="sanqtr">#REF!</definedName>
    <definedName name="SchLen1" hidden="1">[1]PipeDesign!$D$9</definedName>
    <definedName name="SchNames" hidden="1">[1]CheckList!$B$31:$H$35</definedName>
    <definedName name="SchNmDm" localSheetId="1" hidden="1">VLOOKUP(#REF!,SchNames,2,FALSE)</definedName>
    <definedName name="SchNmDm" localSheetId="2" hidden="1">VLOOKUP(#REF!,[0]!SchNames,2,FALSE)</definedName>
    <definedName name="SchNmDm" localSheetId="3" hidden="1">VLOOKUP(#REF!,[0]!SchNames,2,FALSE)</definedName>
    <definedName name="SchNmDm" localSheetId="4" hidden="1">VLOOKUP(#REF!,[0]!SchNames,2,FALSE)</definedName>
    <definedName name="SchNmDm" localSheetId="5" hidden="1">VLOOKUP(#REF!,[0]!SchNames,2,FALSE)</definedName>
    <definedName name="SchNmDm" localSheetId="6" hidden="1">VLOOKUP(#REF!,[0]!SchNames,2,FALSE)</definedName>
    <definedName name="SchNmDm" localSheetId="7" hidden="1">VLOOKUP(#REF!,[0]!SchNames,2,FALSE)</definedName>
    <definedName name="SchNmDm" localSheetId="8" hidden="1">VLOOKUP(#REF!,[0]!SchNames,2,FALSE)</definedName>
    <definedName name="SchNmDm" localSheetId="9" hidden="1">VLOOKUP(#REF!,[0]!SchNames,2,FALSE)</definedName>
    <definedName name="SchNmDm" hidden="1">VLOOKUP(#REF!,SchNames,2,FALSE)</definedName>
    <definedName name="SchNmPD" localSheetId="1" hidden="1">VLOOKUP([31]Pipedesign!$H1,SchNames,2,FALSE)</definedName>
    <definedName name="SchNmPD" localSheetId="2" hidden="1">VLOOKUP([31]Pipedesign!$H1,[0]!SchNames,2,FALSE)</definedName>
    <definedName name="SchNmPD" localSheetId="3" hidden="1">VLOOKUP([31]Pipedesign!$H1,[0]!SchNames,2,FALSE)</definedName>
    <definedName name="SchNmPD" localSheetId="4" hidden="1">VLOOKUP([31]Pipedesign!$H1,[0]!SchNames,2,FALSE)</definedName>
    <definedName name="SchNmPD" localSheetId="5" hidden="1">VLOOKUP([31]Pipedesign!$H1,[0]!SchNames,2,FALSE)</definedName>
    <definedName name="SchNmPD" localSheetId="6" hidden="1">VLOOKUP([31]Pipedesign!$H1,[0]!SchNames,2,FALSE)</definedName>
    <definedName name="SchNmPD" localSheetId="7" hidden="1">VLOOKUP([31]Pipedesign!$H1,[0]!SchNames,2,FALSE)</definedName>
    <definedName name="SchNmPD" localSheetId="8" hidden="1">VLOOKUP([31]Pipedesign!$H1,[0]!SchNames,2,FALSE)</definedName>
    <definedName name="SchNmPD" localSheetId="9" hidden="1">VLOOKUP([31]Pipedesign!$H1,[0]!SchNames,2,FALSE)</definedName>
    <definedName name="SchNmPD" hidden="1">VLOOKUP([31]Pipedesign!$H1,SchNames,2,FALSE)</definedName>
    <definedName name="ScNo">#REF!</definedName>
    <definedName name="SConc">#REF!</definedName>
    <definedName name="sdbc1">#REF!</definedName>
    <definedName name="sdbc2">#REF!</definedName>
    <definedName name="sdbc3">#REF!</definedName>
    <definedName name="sdsfsdfsdf">#REF!</definedName>
    <definedName name="Sediment_load">#REF!</definedName>
    <definedName name="semi">#REF!</definedName>
    <definedName name="Septictank" localSheetId="1">[6]Septictank!$A$11:$J$71</definedName>
    <definedName name="Septictank" localSheetId="2">[6]Septictank!$A$11:$J$71</definedName>
    <definedName name="Septictank" localSheetId="3">[6]Septictank!$A$11:$J$71</definedName>
    <definedName name="Septictank" localSheetId="4">[6]Septictank!$A$11:$J$71</definedName>
    <definedName name="Septictank" localSheetId="5">[6]Septictank!$A$11:$J$71</definedName>
    <definedName name="Septictank" localSheetId="6">[6]Septictank!$A$11:$J$71</definedName>
    <definedName name="Septictank" localSheetId="7">[6]Septictank!$A$11:$J$71</definedName>
    <definedName name="Septictank" localSheetId="8">[6]Septictank!$A$11:$J$71</definedName>
    <definedName name="Septictank" localSheetId="9">[6]Septictank!$A$11:$J$71</definedName>
    <definedName name="Septictank">[7]Septictank!$A$11:$J$71</definedName>
    <definedName name="septik">'[17]septik '!$A$11:$I$79</definedName>
    <definedName name="sfasfasd">#REF!</definedName>
    <definedName name="sfh" localSheetId="1">'[12]Basic 2'!#REF!</definedName>
    <definedName name="sfh" localSheetId="2">'[12]Basic 2'!#REF!</definedName>
    <definedName name="sfh" localSheetId="3">'[12]Basic 2'!#REF!</definedName>
    <definedName name="sfh" localSheetId="4">'[12]Basic 2'!#REF!</definedName>
    <definedName name="sfh" localSheetId="5">'[12]Basic 2'!#REF!</definedName>
    <definedName name="sfh" localSheetId="6">'[12]Basic 2'!#REF!</definedName>
    <definedName name="sfh" localSheetId="7">'[12]Basic 2'!#REF!</definedName>
    <definedName name="sfh" localSheetId="8">'[12]Basic 2'!#REF!</definedName>
    <definedName name="sfh" localSheetId="9">'[12]Basic 2'!#REF!</definedName>
    <definedName name="sfh">'[12]Basic 2'!#REF!</definedName>
    <definedName name="shandle">'[2]update Rate'!$E$94</definedName>
    <definedName name="shed">#REF!</definedName>
    <definedName name="Short_Name">#REF!</definedName>
    <definedName name="sitedev">#REF!</definedName>
    <definedName name="sitednt.">[17]sitednt.!$B$11:$J$91</definedName>
    <definedName name="sjgdhfsdf">#REF!</definedName>
    <definedName name="Sk">#REF!</definedName>
    <definedName name="skil">#REF!</definedName>
    <definedName name="skilled">'[22]material rate'!$N$4</definedName>
    <definedName name="Slope">#REF!</definedName>
    <definedName name="SlopeCanal">#REF!</definedName>
    <definedName name="SMcriteria">#REF!</definedName>
    <definedName name="Snowcem" localSheetId="1">'[11]Rate analysis'!#REF!</definedName>
    <definedName name="Snowcem" localSheetId="2">'[11]Rate analysis'!#REF!</definedName>
    <definedName name="Snowcem" localSheetId="3">'[11]Rate analysis'!#REF!</definedName>
    <definedName name="Snowcem" localSheetId="4">'[11]Rate analysis'!#REF!</definedName>
    <definedName name="Snowcem" localSheetId="5">'[11]Rate analysis'!#REF!</definedName>
    <definedName name="Snowcem" localSheetId="6">'[11]Rate analysis'!#REF!</definedName>
    <definedName name="Snowcem" localSheetId="7">'[11]Rate analysis'!#REF!</definedName>
    <definedName name="Snowcem" localSheetId="8">'[11]Rate analysis'!#REF!</definedName>
    <definedName name="Snowcem" localSheetId="9">'[11]Rate analysis'!#REF!</definedName>
    <definedName name="Snowcem">'[11]Rate analysis'!#REF!</definedName>
    <definedName name="soakpit" localSheetId="1">#REF!</definedName>
    <definedName name="soakpit" localSheetId="2">#REF!</definedName>
    <definedName name="soakpit" localSheetId="3">#REF!</definedName>
    <definedName name="soakpit" localSheetId="4">#REF!</definedName>
    <definedName name="soakpit" localSheetId="5">#REF!</definedName>
    <definedName name="soakpit" localSheetId="6">#REF!</definedName>
    <definedName name="soakpit" localSheetId="7">#REF!</definedName>
    <definedName name="soakpit" localSheetId="8">#REF!</definedName>
    <definedName name="soakpit" localSheetId="9">#REF!</definedName>
    <definedName name="soakpit">#REF!</definedName>
    <definedName name="Soakpit12" localSheetId="1">[6]Soakpit12!$A$11:$J$64</definedName>
    <definedName name="Soakpit12" localSheetId="2">[6]Soakpit12!$A$11:$J$64</definedName>
    <definedName name="Soakpit12" localSheetId="3">[6]Soakpit12!$A$11:$J$64</definedName>
    <definedName name="Soakpit12" localSheetId="4">[6]Soakpit12!$A$11:$J$64</definedName>
    <definedName name="Soakpit12" localSheetId="5">[6]Soakpit12!$A$11:$J$64</definedName>
    <definedName name="Soakpit12" localSheetId="6">[6]Soakpit12!$A$11:$J$64</definedName>
    <definedName name="Soakpit12" localSheetId="7">[6]Soakpit12!$A$11:$J$64</definedName>
    <definedName name="Soakpit12" localSheetId="8">[6]Soakpit12!$A$11:$J$64</definedName>
    <definedName name="Soakpit12" localSheetId="9">[6]Soakpit12!$A$11:$J$64</definedName>
    <definedName name="Soakpit12">[7]Soakpit12!$A$11:$J$64</definedName>
    <definedName name="soil_bearing">#REF!</definedName>
    <definedName name="Sopt">#REF!</definedName>
    <definedName name="SprInt1" hidden="1">[1]FitData!$H$11</definedName>
    <definedName name="SprInt2" hidden="1">[1]FitData!$L$11</definedName>
    <definedName name="SrNo" hidden="1">IF([31]Pipedesign!$X1&lt;&gt;0,MAX([31]Pipedesign!$A1048574:$A1048576)+1,0)</definedName>
    <definedName name="ss">#REF!</definedName>
    <definedName name="sssd">#REF!</definedName>
    <definedName name="ssssss">#REF!</definedName>
    <definedName name="sssssss">#REF!</definedName>
    <definedName name="St_area">#REF!</definedName>
    <definedName name="St_table">#REF!</definedName>
    <definedName name="stank" localSheetId="1">#REF!</definedName>
    <definedName name="stank" localSheetId="2">#REF!</definedName>
    <definedName name="stank" localSheetId="3">#REF!</definedName>
    <definedName name="stank" localSheetId="4">#REF!</definedName>
    <definedName name="stank" localSheetId="5">#REF!</definedName>
    <definedName name="stank" localSheetId="6">#REF!</definedName>
    <definedName name="stank" localSheetId="7">#REF!</definedName>
    <definedName name="stank" localSheetId="8">#REF!</definedName>
    <definedName name="stank" localSheetId="9">#REF!</definedName>
    <definedName name="stank">#REF!</definedName>
    <definedName name="Start">#REF!</definedName>
    <definedName name="StatRem">#REF!</definedName>
    <definedName name="STfero" hidden="1">[1]FitData!$AE$11</definedName>
    <definedName name="stone">#REF!</definedName>
    <definedName name="Stone_dust" localSheetId="1">'[11]Rate analysis'!#REF!</definedName>
    <definedName name="Stone_dust" localSheetId="2">'[11]Rate analysis'!#REF!</definedName>
    <definedName name="Stone_dust" localSheetId="3">'[11]Rate analysis'!#REF!</definedName>
    <definedName name="Stone_dust" localSheetId="4">'[11]Rate analysis'!#REF!</definedName>
    <definedName name="Stone_dust" localSheetId="5">'[11]Rate analysis'!#REF!</definedName>
    <definedName name="Stone_dust" localSheetId="6">'[11]Rate analysis'!#REF!</definedName>
    <definedName name="Stone_dust" localSheetId="7">'[11]Rate analysis'!#REF!</definedName>
    <definedName name="Stone_dust" localSheetId="8">'[11]Rate analysis'!#REF!</definedName>
    <definedName name="Stone_dust" localSheetId="9">'[11]Rate analysis'!#REF!</definedName>
    <definedName name="Stone_dust">'[11]Rate analysis'!#REF!</definedName>
    <definedName name="StressTable">#REF!</definedName>
    <definedName name="StrInt1" hidden="1">[1]FitData!$N$11</definedName>
    <definedName name="StrInt2" hidden="1">[1]FitData!$P$11</definedName>
    <definedName name="StrInt3" hidden="1">[1]FitData!$S$11</definedName>
    <definedName name="STrrm" hidden="1">[1]FitData!$AA$11</definedName>
    <definedName name="SumAMT" hidden="1">SUMIF(#REF!,"&gt;0",#REF!)</definedName>
    <definedName name="sumary">[38]Electric!$B$14:$G$69</definedName>
    <definedName name="SUMExtraCredit">#REF!</definedName>
    <definedName name="SUMIF">#REF!</definedName>
    <definedName name="SUMIFExtraCredit">#REF!</definedName>
    <definedName name="SuperElev">#REF!</definedName>
    <definedName name="SurfaceType">#REF!</definedName>
    <definedName name="Swood" localSheetId="1">'[3]update Rate'!#REF!</definedName>
    <definedName name="Swood" localSheetId="2">'[3]update Rate'!#REF!</definedName>
    <definedName name="Swood" localSheetId="3">'[3]update Rate'!#REF!</definedName>
    <definedName name="Swood" localSheetId="4">'[3]update Rate'!#REF!</definedName>
    <definedName name="Swood" localSheetId="5">'[3]update Rate'!#REF!</definedName>
    <definedName name="Swood" localSheetId="6">'[3]update Rate'!#REF!</definedName>
    <definedName name="Swood" localSheetId="7">'[3]update Rate'!#REF!</definedName>
    <definedName name="Swood" localSheetId="8">'[3]update Rate'!#REF!</definedName>
    <definedName name="Swood" localSheetId="9">'[3]update Rate'!#REF!</definedName>
    <definedName name="Swood">'[3]update Rate'!#REF!</definedName>
    <definedName name="T">#REF!</definedName>
    <definedName name="T_A_1.25">#REF!</definedName>
    <definedName name="T_A_1.50">#REF!</definedName>
    <definedName name="T_A_1.75">#REF!</definedName>
    <definedName name="T_A_2.00">#REF!</definedName>
    <definedName name="T_A_2.25">#REF!</definedName>
    <definedName name="T_A_2.50">#REF!</definedName>
    <definedName name="T_A_2.75">#REF!</definedName>
    <definedName name="T_B_3.00">#REF!</definedName>
    <definedName name="T_B_3.25">#REF!</definedName>
    <definedName name="T_B_3.50">#REF!</definedName>
    <definedName name="T_b_3.75">#REF!</definedName>
    <definedName name="T_b_4.00">#REF!</definedName>
    <definedName name="T_B_4.25">#REF!</definedName>
    <definedName name="T_B_4.50">#REF!</definedName>
    <definedName name="T_B_4.75">#REF!</definedName>
    <definedName name="T_B_5.00">#REF!</definedName>
    <definedName name="T_C_0.75">#REF!</definedName>
    <definedName name="T_C_1.00">#REF!</definedName>
    <definedName name="T_D_1.25">#REF!</definedName>
    <definedName name="T_D_1.50">#REF!</definedName>
    <definedName name="T_D_1.75">#REF!</definedName>
    <definedName name="T_D_2.00">#REF!</definedName>
    <definedName name="T_D_2.25">#REF!</definedName>
    <definedName name="T_D_2.5">#REF!</definedName>
    <definedName name="T_D_2.75">#REF!</definedName>
    <definedName name="T_E_3.00">#REF!</definedName>
    <definedName name="T_E_3.25">#REF!</definedName>
    <definedName name="T_E_3.50">#REF!</definedName>
    <definedName name="T_E_3.75">#REF!</definedName>
    <definedName name="T_E_4.00">#REF!</definedName>
    <definedName name="T_E_4.25">#REF!</definedName>
    <definedName name="T_E_4.50">#REF!</definedName>
    <definedName name="T_E_4.75">#REF!</definedName>
    <definedName name="T_E_5.00">#REF!</definedName>
    <definedName name="Table">#REF!</definedName>
    <definedName name="TableContent">#REF!</definedName>
    <definedName name="taea">#REF!</definedName>
    <definedName name="tagr">#REF!</definedName>
    <definedName name="tame">#REF!</definedName>
    <definedName name="tarfelt" localSheetId="1">'[11]Rate analysis'!#REF!</definedName>
    <definedName name="tarfelt" localSheetId="2">'[11]Rate analysis'!#REF!</definedName>
    <definedName name="tarfelt" localSheetId="3">'[11]Rate analysis'!#REF!</definedName>
    <definedName name="tarfelt" localSheetId="4">'[11]Rate analysis'!#REF!</definedName>
    <definedName name="tarfelt" localSheetId="5">'[11]Rate analysis'!#REF!</definedName>
    <definedName name="tarfelt" localSheetId="6">'[11]Rate analysis'!#REF!</definedName>
    <definedName name="tarfelt" localSheetId="7">'[11]Rate analysis'!#REF!</definedName>
    <definedName name="tarfelt" localSheetId="8">'[11]Rate analysis'!#REF!</definedName>
    <definedName name="tarfelt" localSheetId="9">'[11]Rate analysis'!#REF!</definedName>
    <definedName name="tarfelt">'[11]Rate analysis'!#REF!</definedName>
    <definedName name="tbh">'[17]Basic 2'!$F$58</definedName>
    <definedName name="tbw">'[17]Basic 2'!$E$58</definedName>
    <definedName name="Tc">#REF!</definedName>
    <definedName name="TEL">#REF!</definedName>
    <definedName name="Terrain">#REF!</definedName>
    <definedName name="th_pen">#REF!</definedName>
    <definedName name="thi">'[17]Basic 2'!$F$51</definedName>
    <definedName name="Tikply4">'[2]update Rate'!$E$85</definedName>
    <definedName name="tikwood4" localSheetId="1">'[2]update Rate'!#REF!</definedName>
    <definedName name="tikwood4" localSheetId="2">'[2]update Rate'!#REF!</definedName>
    <definedName name="tikwood4" localSheetId="3">'[2]update Rate'!#REF!</definedName>
    <definedName name="tikwood4" localSheetId="4">'[2]update Rate'!#REF!</definedName>
    <definedName name="tikwood4" localSheetId="5">'[2]update Rate'!#REF!</definedName>
    <definedName name="tikwood4" localSheetId="6">'[2]update Rate'!#REF!</definedName>
    <definedName name="tikwood4" localSheetId="7">'[2]update Rate'!#REF!</definedName>
    <definedName name="tikwood4" localSheetId="8">'[2]update Rate'!#REF!</definedName>
    <definedName name="tikwood4" localSheetId="9">'[2]update Rate'!#REF!</definedName>
    <definedName name="tikwood4">'[2]update Rate'!#REF!</definedName>
    <definedName name="Timber" localSheetId="1">'[11]Rate analysis'!#REF!</definedName>
    <definedName name="Timber" localSheetId="2">'[11]Rate analysis'!#REF!</definedName>
    <definedName name="Timber" localSheetId="3">'[11]Rate analysis'!#REF!</definedName>
    <definedName name="Timber" localSheetId="4">'[11]Rate analysis'!#REF!</definedName>
    <definedName name="Timber" localSheetId="5">'[11]Rate analysis'!#REF!</definedName>
    <definedName name="Timber" localSheetId="6">'[11]Rate analysis'!#REF!</definedName>
    <definedName name="Timber" localSheetId="7">'[11]Rate analysis'!#REF!</definedName>
    <definedName name="Timber" localSheetId="8">'[11]Rate analysis'!#REF!</definedName>
    <definedName name="Timber" localSheetId="9">'[11]Rate analysis'!#REF!</definedName>
    <definedName name="Timber">'[11]Rate analysis'!#REF!</definedName>
    <definedName name="TLcost1" hidden="1">[1]PipeLineWork!$I$74</definedName>
    <definedName name="Tno" hidden="1">#REF!+1</definedName>
    <definedName name="toilet" localSheetId="1">#REF!</definedName>
    <definedName name="toilet" localSheetId="2">#REF!</definedName>
    <definedName name="toilet" localSheetId="3">#REF!</definedName>
    <definedName name="toilet" localSheetId="4">#REF!</definedName>
    <definedName name="toilet" localSheetId="5">#REF!</definedName>
    <definedName name="toilet" localSheetId="6">#REF!</definedName>
    <definedName name="toilet" localSheetId="7">#REF!</definedName>
    <definedName name="toilet" localSheetId="8">#REF!</definedName>
    <definedName name="toilet" localSheetId="9">#REF!</definedName>
    <definedName name="toilet">#REF!</definedName>
    <definedName name="TopWHeadCanal">#REF!</definedName>
    <definedName name="torsteel">'[2]update Rate'!$E$46</definedName>
    <definedName name="Total">#REF!</definedName>
    <definedName name="TPcost" hidden="1">#REF!</definedName>
    <definedName name="tr">#REF!</definedName>
    <definedName name="Trash_Surface">#REF!</definedName>
    <definedName name="tt">#REF!</definedName>
    <definedName name="Ttile" localSheetId="1">'[2]update Rate'!#REF!</definedName>
    <definedName name="Ttile" localSheetId="2">'[2]update Rate'!#REF!</definedName>
    <definedName name="Ttile" localSheetId="3">'[2]update Rate'!#REF!</definedName>
    <definedName name="Ttile" localSheetId="4">'[2]update Rate'!#REF!</definedName>
    <definedName name="Ttile" localSheetId="5">'[2]update Rate'!#REF!</definedName>
    <definedName name="Ttile" localSheetId="6">'[2]update Rate'!#REF!</definedName>
    <definedName name="Ttile" localSheetId="7">'[2]update Rate'!#REF!</definedName>
    <definedName name="Ttile" localSheetId="8">'[2]update Rate'!#REF!</definedName>
    <definedName name="Ttile" localSheetId="9">'[2]update Rate'!#REF!</definedName>
    <definedName name="Ttile">'[2]update Rate'!#REF!</definedName>
    <definedName name="tuea">#REF!</definedName>
    <definedName name="tugr">#REF!</definedName>
    <definedName name="tume">#REF!</definedName>
    <definedName name="Type_A">#REF!</definedName>
    <definedName name="Type_B">#REF!</definedName>
    <definedName name="Type_C">#REF!</definedName>
    <definedName name="Type_D">#REF!</definedName>
    <definedName name="Type_E">#REF!</definedName>
    <definedName name="U">#REF!</definedName>
    <definedName name="Uc">#REF!</definedName>
    <definedName name="Un">'[41]District mat Rate'!$F$6</definedName>
    <definedName name="Unit">#REF!</definedName>
    <definedName name="unsk">#REF!</definedName>
    <definedName name="unskill_1">#REF!</definedName>
    <definedName name="unskilled">'[22]material rate'!$N$5</definedName>
    <definedName name="unslill">#REF!</definedName>
    <definedName name="USTEL">#REF!</definedName>
    <definedName name="v">#REF!</definedName>
    <definedName name="V_orrifice">#REF!</definedName>
    <definedName name="Va">#REF!</definedName>
    <definedName name="Vapproach">#REF!</definedName>
    <definedName name="VC" hidden="1">[1]FitData!$AT$11</definedName>
    <definedName name="Vc_canal">#REF!</definedName>
    <definedName name="VheadCanal">#REF!</definedName>
    <definedName name="vibrator">#REF!</definedName>
    <definedName name="VIntakeCanal">#REF!</definedName>
    <definedName name="Vlimit">#REF!</definedName>
    <definedName name="Volume_sediment">#REF!</definedName>
    <definedName name="vroller">'[32]material rate'!$P$28</definedName>
    <definedName name="Vtrash">#REF!</definedName>
    <definedName name="w">#REF!</definedName>
    <definedName name="w_b">#REF!</definedName>
    <definedName name="w_p">#REF!</definedName>
    <definedName name="w_w">#REF!</definedName>
    <definedName name="waterbowser">'[32]material rate'!$P$30</definedName>
    <definedName name="waterT">[17]waterT!$A$10:$I$132</definedName>
    <definedName name="WaterTank" localSheetId="1">'[6]Water tank'!$A$10:$J$137</definedName>
    <definedName name="WaterTank" localSheetId="2">'[6]Water tank'!$A$10:$J$137</definedName>
    <definedName name="WaterTank" localSheetId="3">'[6]Water tank'!$A$10:$J$137</definedName>
    <definedName name="WaterTank" localSheetId="4">'[6]Water tank'!$A$10:$J$137</definedName>
    <definedName name="WaterTank" localSheetId="5">'[6]Water tank'!$A$10:$J$137</definedName>
    <definedName name="WaterTank" localSheetId="6">'[6]Water tank'!$A$10:$J$137</definedName>
    <definedName name="WaterTank" localSheetId="7">'[6]Water tank'!$A$10:$J$137</definedName>
    <definedName name="WaterTank" localSheetId="8">'[6]Water tank'!$A$10:$J$137</definedName>
    <definedName name="WaterTank" localSheetId="9">'[6]Water tank'!$A$10:$J$137</definedName>
    <definedName name="WaterTank">'[7]Water tank'!$A$10:$J$137</definedName>
    <definedName name="wcement">#REF!</definedName>
    <definedName name="Wcrest">#REF!</definedName>
    <definedName name="Weffec">#REF!</definedName>
    <definedName name="werqwerasd">#REF!</definedName>
    <definedName name="Wfall">#REF!</definedName>
    <definedName name="WLc">#REF!</definedName>
    <definedName name="WLcanal">#REF!</definedName>
    <definedName name="WLgt">#REF!</definedName>
    <definedName name="WLHeadCanal">#REF!</definedName>
    <definedName name="WLriver">#REF!</definedName>
    <definedName name="WLsetling">#REF!</definedName>
    <definedName name="wood">#REF!</definedName>
    <definedName name="works_codes">[26]INPUT!$B$38:$B$615</definedName>
    <definedName name="works_qty">[26]INPUT!$C$38:$C$615</definedName>
    <definedName name="works_rd_index">[26]INPUT!$A$38:$A$615</definedName>
    <definedName name="wrn.5.">#REF!</definedName>
    <definedName name="wrn.DANIDA._.FINAL._.BILL.">#REF!</definedName>
    <definedName name="wrn.DANIDA._.FINAL._.BILL._1">#REF!</definedName>
    <definedName name="wrn.DANIDA._.FINAL._.BILL._2">#REF!</definedName>
    <definedName name="wrn.DANIDA._.FINAL._.BILL._3">#REF!</definedName>
    <definedName name="wrn.DANIDA._.FINAL._.BILL._4">#REF!</definedName>
    <definedName name="wrn.DANIDA._.FINAL._.BILL._5">#REF!</definedName>
    <definedName name="wrn.PRINT.">#REF!</definedName>
    <definedName name="Wspill">#REF!</definedName>
    <definedName name="wtank" localSheetId="1">#REF!</definedName>
    <definedName name="wtank" localSheetId="2">#REF!</definedName>
    <definedName name="wtank" localSheetId="3">#REF!</definedName>
    <definedName name="wtank" localSheetId="4">#REF!</definedName>
    <definedName name="wtank" localSheetId="5">#REF!</definedName>
    <definedName name="wtank" localSheetId="6">#REF!</definedName>
    <definedName name="wtank" localSheetId="7">#REF!</definedName>
    <definedName name="wtank" localSheetId="8">#REF!</definedName>
    <definedName name="wtank" localSheetId="9">#REF!</definedName>
    <definedName name="wtank">#REF!</definedName>
    <definedName name="ww">#REF!</definedName>
    <definedName name="wweq">#REF!</definedName>
    <definedName name="wwwwww">#REF!</definedName>
    <definedName name="X">#REF!</definedName>
    <definedName name="zgdd">#REF!</definedName>
    <definedName name="zzzzz">#REF!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25" i="23" l="1"/>
  <c r="A9" i="23"/>
  <c r="A8" i="23"/>
  <c r="A7" i="23"/>
  <c r="B25" i="21" l="1"/>
  <c r="A9" i="21"/>
  <c r="A8" i="21"/>
  <c r="A7" i="21"/>
  <c r="B25" i="20" l="1"/>
  <c r="A9" i="20"/>
  <c r="A8" i="20"/>
  <c r="A7" i="20"/>
  <c r="B25" i="19"/>
  <c r="A9" i="19"/>
  <c r="A8" i="19"/>
  <c r="A7" i="19"/>
  <c r="B25" i="18" l="1"/>
  <c r="A9" i="18"/>
  <c r="A8" i="18"/>
  <c r="A7" i="18"/>
  <c r="B25" i="17" l="1"/>
  <c r="A9" i="17"/>
  <c r="A8" i="17"/>
  <c r="A7" i="17"/>
  <c r="K256" i="14" l="1"/>
  <c r="D251" i="14"/>
  <c r="D250" i="14"/>
  <c r="I103" i="14"/>
  <c r="B25" i="14"/>
  <c r="A9" i="14"/>
  <c r="A8" i="14"/>
  <c r="A7" i="14"/>
  <c r="D254" i="13"/>
  <c r="D253" i="13"/>
  <c r="K259" i="13"/>
  <c r="F278" i="14" l="1"/>
  <c r="F281" i="13"/>
  <c r="I105" i="13"/>
  <c r="B25" i="13"/>
  <c r="A9" i="13"/>
  <c r="A8" i="13"/>
  <c r="A7" i="13"/>
  <c r="B28" i="1"/>
  <c r="A9" i="1"/>
  <c r="A8" i="1"/>
  <c r="A7" i="1"/>
  <c r="G22" i="1" l="1"/>
  <c r="G23" i="1" l="1"/>
  <c r="I107" i="1" l="1"/>
</calcChain>
</file>

<file path=xl/sharedStrings.xml><?xml version="1.0" encoding="utf-8"?>
<sst xmlns="http://schemas.openxmlformats.org/spreadsheetml/2006/main" count="4218" uniqueCount="441">
  <si>
    <t>Government of Nepal</t>
  </si>
  <si>
    <t>BILL OF QUANTITY</t>
  </si>
  <si>
    <t>A. The Rate quoted here under shall be inclusive of:</t>
  </si>
  <si>
    <t xml:space="preserve">     3.Tests and Maintenance up to the period specified in the agreement.</t>
  </si>
  <si>
    <t>B. The Itemwise Rate should be quoted without VAT</t>
  </si>
  <si>
    <t>Item.No</t>
  </si>
  <si>
    <t>Description</t>
  </si>
  <si>
    <t>Unit</t>
  </si>
  <si>
    <t>Total Quantity</t>
  </si>
  <si>
    <t>Rate(NRs.) Excluding VAT</t>
  </si>
  <si>
    <t>Total Amount</t>
  </si>
  <si>
    <t>Remarks</t>
  </si>
  <si>
    <t>In figure</t>
  </si>
  <si>
    <t>In Words</t>
  </si>
  <si>
    <t>Contractor's Firm:</t>
  </si>
  <si>
    <t>Seal</t>
  </si>
  <si>
    <t>Propiter's Name:</t>
  </si>
  <si>
    <t>Address:</t>
  </si>
  <si>
    <t>Telephone:                                                 Mobile:</t>
  </si>
  <si>
    <t>Signature:</t>
  </si>
  <si>
    <t>Date:</t>
  </si>
  <si>
    <t>MINISTRY OF EDUCATION, SCIENCE AND TECHNOLOGY</t>
  </si>
  <si>
    <t>Central Level Project Implementation Unit</t>
  </si>
  <si>
    <t>Sano Thimi, Bhaktapur, Nepal.</t>
  </si>
  <si>
    <t>PS</t>
  </si>
  <si>
    <t>A. Sub Total of Provisional sum</t>
  </si>
  <si>
    <t>B</t>
  </si>
  <si>
    <t>A</t>
  </si>
  <si>
    <t>C</t>
  </si>
  <si>
    <t>Civil work+Micellaneous Items Sub Total (B) Rs</t>
  </si>
  <si>
    <t xml:space="preserve">SANITARY WORK </t>
  </si>
  <si>
    <t>Sanitary work sub Total (C) Rs</t>
  </si>
  <si>
    <t xml:space="preserve"> ELECTRICAL WORK</t>
  </si>
  <si>
    <t>D</t>
  </si>
  <si>
    <t>Sub Total of Electrical Works (D)</t>
  </si>
  <si>
    <t>E</t>
  </si>
  <si>
    <t xml:space="preserve"> FURNITURE WORK</t>
  </si>
  <si>
    <t>Sub Total of Furniture Works (E)</t>
  </si>
  <si>
    <t>Ministry of Education, Science and Technology</t>
  </si>
  <si>
    <t>Central Level Project Implementation Unit (CLPIU)</t>
  </si>
  <si>
    <t>Sn.</t>
  </si>
  <si>
    <t>Amount</t>
  </si>
  <si>
    <t>Provisional Sum</t>
  </si>
  <si>
    <t>Total(A+B)</t>
  </si>
  <si>
    <t>VAT 13%</t>
  </si>
  <si>
    <t>SUMMARY OF BOQ</t>
  </si>
  <si>
    <t>Grand Total with VAT (C+D)</t>
  </si>
  <si>
    <t>Grand Total Amount in Words:</t>
  </si>
  <si>
    <t xml:space="preserve">     2. Laying, fixing and erecting them in position all complete as per general practices,specifications and instructions of Site Engineer.</t>
  </si>
  <si>
    <t xml:space="preserve">     1.Supplying the Materials along with accessories and equipments to the site all complete.</t>
  </si>
  <si>
    <t>F/Y :- 2082/083</t>
  </si>
  <si>
    <t>CIVIL WORK</t>
  </si>
  <si>
    <t>No</t>
  </si>
  <si>
    <t>EARTHWORK IN EXCAVATION</t>
  </si>
  <si>
    <t>Back filling in foundation and sides of foundation with approved soil obtained from the excavation at site and stacked at site or brought from outside in layer not exceeding 15 cm thick (compacted thickness) including transportation of soil, spreading in required line and level, sprinkling water, ramming, compacting with mechanical rammers, testing, etc., all complete as per drawing, specification and instructions of the Engineer.</t>
  </si>
  <si>
    <t>SAND FILLING</t>
  </si>
  <si>
    <t>BRICK/ STONE MASONRY WORKS</t>
  </si>
  <si>
    <t>CONCRETE WORKS</t>
  </si>
  <si>
    <t>P.C.C (1:3:6) Works</t>
  </si>
  <si>
    <t>P.C.C (1:2:4) Works</t>
  </si>
  <si>
    <t>FORM WORKS</t>
  </si>
  <si>
    <t>STEEL REINFORCEMENT</t>
  </si>
  <si>
    <t>Providing and fixing in position Fe 500 steel reinforcement of various diameter confirming to relevant IS code in R.C.C. works including straightening, cutting, bending, binding with 20 SWG annealed wire for tying the reinforcement bars at each junctions (binding wire shall not be measured separately) including all waste and cut pieces, provision for adequate numbers of spacers, chairs, providing and placing cement mortar (1:1) cover blocks to keep the bars in intended position at all levels all complete as per drawings, specifications and instructions of the Engineer. (Authorized lap length and for the bar length exceeding 10 meter in length shall be measured for the payment).</t>
  </si>
  <si>
    <t>ENAMEL PAINT</t>
  </si>
  <si>
    <t>15mm CP Bib Cock</t>
  </si>
  <si>
    <t>C.P. 15mm dia Angle valve.</t>
  </si>
  <si>
    <t>15mm C.P commode spray with 1.2 m. long flexible pipe.</t>
  </si>
  <si>
    <t>CP Toilet Paper Holder heavy</t>
  </si>
  <si>
    <t>PVC Floor Trap 11*7.5cm (4"*2.5")</t>
  </si>
  <si>
    <t>Stainless steel towel rod 1.5*45cm (1/2"*18")</t>
  </si>
  <si>
    <t>Looking mirror Modi guard 450*600mm (18"*24")</t>
  </si>
  <si>
    <t>Foldable Hinge</t>
  </si>
  <si>
    <t>WATER SUPPLY INSTALLATION</t>
  </si>
  <si>
    <t>SEWER, RAIN AND WASTE WATER INSTALLATION</t>
  </si>
  <si>
    <t>50mm dia UPVC 90 degree bend</t>
  </si>
  <si>
    <t>50mm dia UPVC 45 degree bend</t>
  </si>
  <si>
    <t>75mm dia UPVC 45 degree bend</t>
  </si>
  <si>
    <t>75*75 mm dia PVC p-trap</t>
  </si>
  <si>
    <t>Providing and laying non-pressure NP2 class (light duty) RCC pipes with collars jointed with stiff mixture of cement mortar in the proportion of 1:2 (1 cement : 2 fine sand) including testing of joints etc. complete.</t>
  </si>
  <si>
    <t>WATER TRANSFER PUMP</t>
  </si>
  <si>
    <t>Supplying and fixing Electric motor pump single or three phase with base, nut and bolts all complete set (Kirloskar, Compton, Servo or eqvt)</t>
  </si>
  <si>
    <t>Panel &amp; Distribution Boards</t>
  </si>
  <si>
    <t>Distribution board</t>
  </si>
  <si>
    <t>Mains,Sub-Mains,Cables &amp; Wires</t>
  </si>
  <si>
    <t>CIRCUIT CUM POINT WIRING</t>
  </si>
  <si>
    <t>Power Socket Point Wiring</t>
  </si>
  <si>
    <t>Switch Socket Outlets</t>
  </si>
  <si>
    <t>16/6 Amps combined S/socket flush type north west type or eqvt</t>
  </si>
  <si>
    <t>Light Fixtures/ Fan and Accessories</t>
  </si>
  <si>
    <t>Main Distribution panels</t>
  </si>
  <si>
    <t>Indicator lamp with fuse.</t>
  </si>
  <si>
    <t>Selector switch</t>
  </si>
  <si>
    <t>16 A TP 25 KA MCB Siemens,Ge,Legrand or eqvt. for  motor pump.</t>
  </si>
  <si>
    <t>Earthing &amp; Lighting Protection</t>
  </si>
  <si>
    <t>Month</t>
  </si>
  <si>
    <t>Job</t>
  </si>
  <si>
    <t>No.</t>
  </si>
  <si>
    <t>LS</t>
  </si>
  <si>
    <t>Cu.m</t>
  </si>
  <si>
    <t>Kg</t>
  </si>
  <si>
    <t>Rm</t>
  </si>
  <si>
    <t>set</t>
  </si>
  <si>
    <t>Set</t>
  </si>
  <si>
    <t>Nos</t>
  </si>
  <si>
    <t>Point</t>
  </si>
  <si>
    <t>Rm.</t>
  </si>
  <si>
    <t>Name of Project: Post Earthquake Reconstruction of Schools in Nepal (Remaining Grant Utilization Government of India)</t>
  </si>
  <si>
    <t>Contract ID: MoEST/CLPIU/GoI/WORKS/2082-083/NCB-01</t>
  </si>
  <si>
    <t>Name of the School : SHREE JANAK SECONDARY SCHOOL, NAMOBUDDHA 4, KAVRE</t>
  </si>
  <si>
    <t>Location :- Namobuddhda, Kavrepalanchowk District</t>
  </si>
  <si>
    <t>Provisional sum (Insurance premium, Lab Test charge for payment towards the test,Soil test with 12m deep borehole(2nos.), Performance Bond Commission, Building map registration and approval charge to authorised local bodies and others as per contract and instruction of Site engineer</t>
  </si>
  <si>
    <t>(i) SHREE JANAK SECONDARY SCHOOL, NAMOBUDDHA 4, KAVRE</t>
  </si>
  <si>
    <t>Barricating the construction area to maintain construction site safe and also constructing toilet and camp for labour as per site condition and as per instruction of Engineer.</t>
  </si>
  <si>
    <t>Making fitting &amp; fixing Hoarding Board of approximately 4'x6' size with project information all complete work as per specification and instruction of Engineer.</t>
  </si>
  <si>
    <t>Health and Safety -Helmets,Gloves,Boot,Safety glasses/face shields,earplugs/ear muffs,First Aid tools,etc as required bythe contract clause and techical specification,the number of safety materials personel protection equipment(PPE) shall be minimum but not limited to 40 sets.Payment shall be made in prorata basis for entire project duration.</t>
  </si>
  <si>
    <t xml:space="preserve">AS-BUILT DRAWINGS
Allow for Preparation and Submission of As-Built drawing of the actually completed works along with operation and maintenance manual along with Final Bill as per the contract document (GCC 71 and specification Division-1 - "GENERAL REQUIREMENTS" article 9-(n) and (o) and the instruction of the Engineer.
</t>
  </si>
  <si>
    <t>DISMANTLING OF COMPLETELY DAMAGED BUILDING:</t>
  </si>
  <si>
    <t>Demolition of existing damaged building safely and disposing debris including transportation of debris ,cleaning site etc as per specification and instruction of site engineer</t>
  </si>
  <si>
    <t>sq.m</t>
  </si>
  <si>
    <t xml:space="preserve">Excavation in foundations in all type of soils for foundation, trenches, footing, pits etc. to the required depth including dewatering by manual or mechanical means etc. as per specifications with all contractor’s own machinery and equipment's, providing crossing of track, shoring, strutting, timbering and buttressing with appropriate materials and all such measures necessary to retain in position the sides of the foundation pit and including refilling the excavated material with watering, ramming, leveling the site and disposing off the surplus/unusable earth to outside the construction premises, etc. all complete as per drawings, specifications and instructions of the Engineer.     </t>
  </si>
  <si>
    <t>cu.m</t>
  </si>
  <si>
    <t xml:space="preserve">Earth cutting in site using 0.8 cum capacity hydraulic excavator, in all kind of soils (soft &amp; hard dis-integrated rock but excluding hard rock) including lift and stacking the excavated material at least 50 m from the edge of excavation. Disposing excavated earth by the side of school compound so that school land area will be increased. Earth filling should be carried out by machine compaction at interval of 30 cm height with sprinkling water. Cutting of flat (horizontal) ground should be in perfect line and level with greadient of 1: 300 towards public land. The new flat surface should be machine compacted, whereas cutting at 45 degrees can be manual compaction, as per design drawing, specifications and instructions of the Engineer, all complete.   </t>
  </si>
  <si>
    <t xml:space="preserve">BACK FILLING </t>
  </si>
  <si>
    <t xml:space="preserve">Supplying and filling in plinth with sand under floors, including watering, ramming, consolidating and dressing complete </t>
  </si>
  <si>
    <t>BOULDER SOLING</t>
  </si>
  <si>
    <t xml:space="preserve">Providing and laying uncoursed hand packed Dry Rubble Stone soling in foundation, under floor plinth with out any special dressing of stone including filling interstices with suitable quarry waste or stone chips or quarry sand, watering, compacting using appropriate mechanical compaction means with all contractors materials, handling, placing etc. all complete as per drawings, specifications and instruction of the Engineer. The complete item including all lead &amp; lift. </t>
  </si>
  <si>
    <t xml:space="preserve">P.C.C </t>
  </si>
  <si>
    <t>2.1.1</t>
  </si>
  <si>
    <t xml:space="preserve">Providing and laying machine mixed Plain Cement Concrete of nominal mix 1:3:6 (1 cement : 3 sand : 6 coarse aggregate ) for leveling course in foundations and under floor of building, etc. in all level with broken stone aggregate of size not more than 25 mm of approved quality including formwork wherever necessary, dewatering, batching, mixing, transporting, placing, compacting, curing, including all lead and lift, etc. all complete as per drawings, specifications and the instructions of the Engineer. </t>
  </si>
  <si>
    <t>2.1.2</t>
  </si>
  <si>
    <t xml:space="preserve">Providing and laying machine mixed Plain Cement Concrete of nominal mix 1:2:4 (1 cement : 2 sand : 4 coarse aggregate ) for leveling course in foundations and under floor of building, etc. in all level with broken stone aggregate of size not more than 25 mm of approved quality including formwork wherever necessary, dewatering, batching, mixing, transporting, placing, compacting, curing, including all lead and lift, etc. all complete as per drawings, specifications and the instructions of the Engineer. </t>
  </si>
  <si>
    <t>R.C.C. WORKS</t>
  </si>
  <si>
    <t>Providing and laying in position machine mixed and machine vibrated cement concrete of mix 1:1.5:3 (1 cement:1.5 sand:  3 coarse aggreagate)  M20 grade for reinforced cement concrete work using approved cement with 20 mm graded machine crushed stone aggregate of approved quality in various locations and heights including transportation of concrete to site of placing, compaction, finished to required line and level, protection and curing, etc. all complete as per drawings, specifications and the instructions of the Engineer, but excluding the cost of centering, shuttering, and reinforcement, but including the cost of admixtures in recommended proportions (as per IS:9103) to accelerate, retard setting of concrete improve workability, improve strength without impairing strength and durability as per direction of Engineer.</t>
  </si>
  <si>
    <t>b</t>
  </si>
  <si>
    <r>
      <rPr>
        <b/>
        <sz val="11"/>
        <color theme="1"/>
        <rFont val="Times New Roman"/>
        <family val="1"/>
      </rPr>
      <t>R.C.C. WORKS ONLY FOR TOP FLOOR SLAB</t>
    </r>
    <r>
      <rPr>
        <sz val="11"/>
        <color theme="1"/>
        <rFont val="Times New Roman"/>
        <family val="1"/>
      </rPr>
      <t xml:space="preserve">
Extra For RCC work providing, mixing and laying 3% Silica Cement Admixture by weight of cement for water proofing, salinity infiltration resistance, freezing and thawing resistance during RCC in roof top floor and staircase cover slab, beam  and RCC water tank as per drawing, specification and instruction of Engineer
</t>
    </r>
  </si>
  <si>
    <t>MT</t>
  </si>
  <si>
    <t>Supplying and laying centering, shuttering of various pattern formworks with 19/12 mm thick water proof ply wood &amp; steel adjustable props for all kinds of RCC works for foundations, columns, shear walls, beams, slab, staircase, lintel, sill, pergola, including nails, propping scaffolding, staging, supporting  and  bracing in proper lines and level, sealing the joints with heavy duty brown self adhesive tape, aligning to line and levels including  Ties, PVC Spacer, Providing openings/ cutouts/ pockets, applying De-shuttering chemical, De-shuttering as approved by the Engineer etc., complete at all levels as per drawing, specifications and instructions of the Engineer.</t>
  </si>
  <si>
    <t>STONE  MASONRY WORKS  (1:6 c/s)</t>
  </si>
  <si>
    <t>3.1.1</t>
  </si>
  <si>
    <t>Providing and laying Random Rubble stone masonry works in foundation upto plinth in 1:6 (1 cement : 6 sand) cement mortar  including providing through/bond stone at required interval including providing single or multi-stage self standing scaffolding, curing, protection, etc., all complete as per drawings, specifications and instruction of the engineer.</t>
  </si>
  <si>
    <t>BRICK  MASONRY WORKS  ( 1 : 4 c/s )</t>
  </si>
  <si>
    <t>Providing and laying first class local chimney made brick one or more brick thick wall in cement mortar 1:4 (1 cement: 4 coarse sand) in foundation upto plinth and in superstructure in all heights and level including the cost of single or multi stage self-standing scaffolding, soaking bricks, curing, raking joints, provision for recesses, openings, toothing etc., all complete as per drawing, specifications and instructions of the Engineer.</t>
  </si>
  <si>
    <t>Providing and laying first class local chimney made brick one or more brick thick wall in cement mortar 1:4 (1 cement : 4 coarse sand) in superstructure  in all heights and level including the cost of single or multi stage self standing scaffolding, soaking bricks, curing, raking joints, provision for recesses, openings, toothing etc., all complete as per drawing, specifications and instructions of the Engineer.</t>
  </si>
  <si>
    <t>HALF  BRICK  WORKS  ( 1 : 4  c/s )</t>
  </si>
  <si>
    <t>Providing and laying non-fairfaced half brick work masonry in cement mortar 1:4 (1 cement:4 sand) in  superstructure with approved first class fired  bricks in perfect line &amp;  level, required size and shape at any height and level, including the cost of single or multi stage scaffolding, cleaning, soaking of the bricks, packing of the joints, raking joints, provision for recesses, openings, curing, providing 25x3mm GI Straps Fixed to columns at every 5th course of brick and 60mm width 14 gauge welded GI mesh anchored to GI strap, all complete as per design, drawing, specifications instructions of the Engineer.</t>
  </si>
  <si>
    <t>r.m</t>
  </si>
  <si>
    <t>a</t>
  </si>
  <si>
    <t>WINDOW/Ventilation</t>
  </si>
  <si>
    <t>WINDOW
Providing and fixing in position in required line and level folded (machine folded rolled forming) Steel window frame of size shown in drawings manufacture from  iron sheet of 1.60 mm thick having width 230mm with 4" ss premium hinges, jamb, lock jamb, head and hot phosphating pure polyester(PP) powder coated, welded on rigidly fixed together by mechanical means, adjustable lugs with split end tail to each jamb including steel butt hinges with mortar guards, reinforcing to window hardware, strike-plate,  as required all complete as per drawings, specification and instruction of the Engineer. Providing, fabrication and installation in position 28.8mm thick window shutter made by using 1mm thick 190mm wide  sheet folded styles and mullions with 5 mm thick glass panel at top and infill panel filled with 1mm thick x 100mm wide strip MS sheet in required shape and size with stiffening strips including the  required numbers and sizes hardware like 
hinges, tower-bolts, handles, aldrops with pad-lock, applying nine tank processing hot phosphating pure polyester(PP) powder coated, welded on rigidly fixed together by mechanical means, adjustable lugs with split end tail to each jamb including steel butt hinges  with mortar guards, reinforcing to door hardware, strike-plate as required all complete as per drawings, specification and instruction of the Engineer. Also Providing fabrication and installation of MS grill made with 8mm X 8mm solid core square rod with Powder coated finishing or better quality all complete as per instruction of site engineer.
a)	Window with two shutters &amp; middle fixed portion (glass panel at upper part and metal sheet at lower part)
b)	Window and ventilation with fixed glass</t>
  </si>
  <si>
    <t>DOORS
Providing and fixing in position in required line and level folded (machine folded rolled forming) Steel door frame of size shown in drawings manufacture from  iron sheet of 1.60 mm thick having width 230mm with 4" ss premium hinges, jamb, lock jamb, head and hot phosphating pure polyester (PP) powder coated, welded on rigidly fixed together by mechanical means, adjustable lugs with split end tail to each jamb including steel butt hinges with mortar guards, reinforcing to door hardware, strike-plate,  as required all complete as per drawings, specification and instruction of the Engineer. Providing, fabrication and installation in position 25 mm thick door shutter made with 25mm x 40mm x 1.5mm MS rectangle pipe fabricate to required size and shape stiles and mullions, infill panel filled with 1mm thick x 100mm wide strip MS sheet in required shape and size with stiffening strips including the  required numbers and sizes hardware like hinges, tower-bolts, handles, 12” long aldrops with pad-lock, applying nine tank processing hot phosphating pure polyester(PP) powder coated, welded on rigidly fixed together by mechanical means, adjustable lugs with split end tail to each jamb including steel bush hinges  with mortar guards, reinforcing to door hardware, strike-plate as required all complete as per drawings, specification and instruction of the Engineer.</t>
  </si>
  <si>
    <t>RM</t>
  </si>
  <si>
    <t>FLOORING WORKS</t>
  </si>
  <si>
    <t>NEAT CEMENT SKIRTING</t>
  </si>
  <si>
    <t>Cement plaster skirting up to 100 cm height, with cement mortar 1 :3 (1 cement : 3 coarse sand), finished with a floating coat of neat cement.</t>
  </si>
  <si>
    <t>Floor Hardening</t>
  </si>
  <si>
    <t>38mm thick P.C.C. in (1:2:4)  with cement punning (1:1) for flooring work with approved floor hardener (Dreitop FH,Mapetop,Fairtop,Sika Chapddur or equivalent floor hardener) with approved quality cement, sand &amp; aggregare 12mm and down grade including mixing,laying curing all complete work as per specification</t>
  </si>
  <si>
    <t>Providing and laying 6mm porcelain non glazed tiles on walls and floor of approved colored laid with cement sand mortar(1:4) finished with white cement including polishing all complete as per specification and instruction of site engineer</t>
  </si>
  <si>
    <t>Providing and laying of 3mm thick cement and sand punning in 1:1 cement sand ratio   on floors, skirting, dado etc. including claening , watering in surface and rubbing with steel trowel for hard and smooth syrface and curing all complete as per drawing, specification and instructions of the Engineer.</t>
  </si>
  <si>
    <t>Staircase (Kota Stone Work)</t>
  </si>
  <si>
    <t>Kota stone slabs 20 mm thick in risers of steps, skirting, dado and pillars laid on 12 mm (average) thick cement mortar 1:3 (1 cement: 3 coarse sand) and jointed with grey cement slurry mixed with pigment to match the shade of the slabs, including rubbing and polishing complete.</t>
  </si>
  <si>
    <t>Sq.m.</t>
  </si>
  <si>
    <t>Providing and laying 6mm porcelain  glazed tiles on walls and floor of approved colored laid with cement sand mortar(1:4) finished with white cement including polishing all complete as per specification and instruction of site engineer</t>
  </si>
  <si>
    <t>ROOFING/ TERRACING WORKS</t>
  </si>
  <si>
    <t>METAL WORKS(TRUSS &amp; External Stair)</t>
  </si>
  <si>
    <t xml:space="preserve">Providing and fixing tubular(round, square or rectangular hollow tubes etc.) roof trusses with rafters, purlins, wind ties, brackets etc., made with required grade mild steel tubes and mild steel sections of required sizes, including hoisting, fixing in position with MS bed plates, shoe angles, anchor bolts etc., and concrete grouting, concreting nut bolts, fabrication, fixing and treated with two coats of anticorrosive paints all complete as per drawings, specifications and instructions of the Engineer. Rate shall include preparing shop drawings, obtaining Engineer's or Client's approval, supplying, fabricating, delivering at site, hoisting and fixing in position, temporary staging, preparation of surface, applying Zinc chromate/Phosphate primer of one coat before and one coat after erection including two coats of synthetic enamel paint of approved make and color etc. all complete as per drawing, specification and instruction of the Engineer. </t>
  </si>
  <si>
    <t>k.g</t>
  </si>
  <si>
    <t xml:space="preserve"> CGI SHEET ROOFING</t>
  </si>
  <si>
    <t>Providing &amp; fixing precoated galvanized iron profile Terracota sheets (size, shape and pitch of corrugation as approved by Engineer) 0.5 mm +/- 5% total coated thickness (TCT), Zinc coating 120gsm as per IS: 277 , 5-7 microns epoxy primer on both side of the sheet and polyester top coat 15-18 microns. Sheet should have protective guard film of 25 microns minimum to avoid scratches while transportation and should be supplied in single length up to 6 meter or as desired by Engineer. The sheet shall be fixed using self drilling /self tapping screws of size (5.5x 55mm) with EPDM seal etc., all complete up to any pitch in horizontal/ vertical or curved surfaces excluding the cost of purlins, rafters and trusses and including cutting to size and shape wherever required.</t>
  </si>
  <si>
    <t xml:space="preserve"> CGI SHEET ROOFING RIDGE</t>
  </si>
  <si>
    <t>Providing &amp; laying  Terracota CGI Sheet Ridge Cover over ridge with  all required fixing accessories like J-Hook, clips, clamps, washer etc.all complete on building floors as per design, drawing, specifications instructions of the Engineer.</t>
  </si>
  <si>
    <t>GI FACIA (EAVES)</t>
  </si>
  <si>
    <t>Providing, fabrication to required size and shape and fixing in position 1.2 mm thick GI folded plates of size shown in drawing including the cost fixing brackets, flats, screws, painting with enamel with zinc yellow chromate primer, required scaffolding to work at any height, etc., all complete as per design, drawing, specifications instructions of the Engineer.</t>
  </si>
  <si>
    <t>EXTERNAL STAIR (STRUCTURAL STEEL)</t>
  </si>
  <si>
    <t>Providing and fixing structural steel work riveted, bolted or welded in built up section made with required grade mild steel tubes and mild steel sections of required sizes, including hoisting, fixing in position with MS bed plates, shoe angles, anchor bolts etc., and concrete grouting, concreting nut bolts, fabrication, fixing and treated with two coats of anticorrosive paints all complete as per drawings, specifications and instructions of the Engineer. Rate shall include preparing shop drawings, obtaining Engineer's or Client's approval, supplying, fabricating, delivering at site, hoisting and fixing in position, temporary staging, preparation of surface, applying Zinc chromate/Phosphate primer of one coat before and one coat after erection including two coats of synthetic enamel paint of approved make and color etc. all complete as per drawing, specification and instruction of the Engineer.</t>
  </si>
  <si>
    <t>PLASTERING/ WALL FINISHING WORKS</t>
  </si>
  <si>
    <t>CEMENT PLASTER WORKS</t>
  </si>
  <si>
    <t>7.1.1</t>
  </si>
  <si>
    <t>ON INNER WALL (1:6):</t>
  </si>
  <si>
    <t>Providing and applying at all levels and shape 20 mm thick cement plaster in building inside in specified cement mortar in two layers as 6 to 8 mm thick final coat with 1:6 (1 cement :6 fine sand) cement mortar over the 12 to 14 mm thick 1:6 (1 cement : 6 coarse sand) under coat in all surface at all height including mixing mortar, laying in perfect line, level and plumb and finishing in regular and even surface including all necessary single or multi-stage scaffolding,  making grooves and recesses, throating, dusting, dripping, wetting, curing, protection, providing chicken wire mesh at the junction of concrete and masonry etc., all complete as per drawing , specification and instruction of the Engineer. [Rate shall also include for providing drips band, moulds, groove, chicken wire mesh at junction of RCC and masonry, etc., to complete the works at any heights].</t>
  </si>
  <si>
    <t>7.1.2</t>
  </si>
  <si>
    <t>ON CEILING (1:3)</t>
  </si>
  <si>
    <t>12.50mm. Th. Cement sand plaster (1:3)work on ceiling surface of good finish in perfect line level and plumb including grooving in plaster wherever shown in drawings including chiselling racking the joints, wetting the surface and curing the work all complete as per specification an.d construction of the consultant/engineer all complete</t>
  </si>
  <si>
    <t>7.1.3</t>
  </si>
  <si>
    <t>ON OUTER(1:4)</t>
  </si>
  <si>
    <t>12.50mm. Th. Cement sand plaster (1:4)work on building inner and outer surfaces of good finish in perfect line level and plumb including grooving in plaster wherever shown in drawings including chiselling racking the joints, wetting the surface and curing the work all complete as per specification an.d construction of the consultant/engineer all complete</t>
  </si>
  <si>
    <t>7.1.4</t>
  </si>
  <si>
    <t>ON FLOOR (1:4):</t>
  </si>
  <si>
    <t>20mm. Th. Cement sand plaster (1:4)work on floor with approved floor hardener (Dreitop FH,Mapetop,Fairtop,Sika Chapdur or equivalent floor hardener) of good finish in perfect line level  including grooving in plaster wherever shown in drawings including chiselling racking the joints, wetting the surface and curing the work all complete as per specification an.d construction of the consultant/engineer all complete</t>
  </si>
  <si>
    <t>7.1.5</t>
  </si>
  <si>
    <t>ON CEILING (1:4)</t>
  </si>
  <si>
    <t>12.5.mm, thick cement and sand plaster work of mix 1:4 (1 cement : 4 sand) in concrete surface, ceiling surface at all  height including mixing mortar, laying in perfect line, level and plumb and finishing in regular and even surface including all necessary single or multi-stage scaffolding, providing and fixing 200 mm wide 24 gauge GI Chicken wire mesh at junction of R.C.C. and masonry, making grooves and recesses, throating, dusting, dripping, wetting, curing, protection,  etc. all complete as per drawing , specification and instruction. [Rate shall also include for providing drips band, moulds, groove, chicken wire mesh at junction of RCC and masonry, etc., to complete the works at any heights.</t>
  </si>
  <si>
    <t>7.1.6</t>
  </si>
  <si>
    <t>ON OUTER WALL (1:6):</t>
  </si>
  <si>
    <t>Providing and applying at all levels and shape 12.5 mm thick cement plaster in building exterior in specified cement mortar with 1:6 (1 cement :6 fine sand)  in all surface at all height including mixing mortar, laying in perfect line, level and plumb and finishing in regular and even surface including all necessary single or multi-stage scaffolding,  making grooves and recesses, throating, dusting, dripping, wetting, curing, protection, providing chicken wire mesh at the junction of concrete and masonry etc., all complete as per drawing , specification and instruction of the Engineer. [Rate shall also include for providing drips band, moulds, groove, chicken wire mesh at junction of RCC and masonry, etc., to complete the works at any heights.</t>
  </si>
  <si>
    <t>INTERIOR PLASTIC PAINT</t>
  </si>
  <si>
    <t>Providing and applying two coat of plastic emulsion paint of approved manufacturer and shade over a coat of alkali resistant cement primer of approved manufacturer as per IS/NS  manufacturer's specifications to the surface of wall, ceiling, beams columns, canopies, staircase, lobbies etc., all complete as per drawings, specifications and instruction. The rates shall include  for scraping, washing the surface with water, surface preparation, scaffolding etc., all complete as per the manufacturer's recommendations and as approved by the Engineer.</t>
  </si>
  <si>
    <t>EXTERIOR WEATHER COAT PAINT</t>
  </si>
  <si>
    <t>Providing and applying two or more coats of 1st quality acrylic paint of approved shade and pattern to the exterior walls of buildings etc.as per IS/NS  manufacturer's specifications, The rates shall include  for scrapping , washing the surface with water, applying a coat of approved quality water base cement primer, surface preparation, scaffolding etc., all complete as per the manufacturer's recommendations  and as approved by the Engineer.</t>
  </si>
  <si>
    <t>7.2.1</t>
  </si>
  <si>
    <t>Providing and applying by spray/brush two or more coats of 1st quality synthetic enamel paint of approved manufacturer (Asian, Berger or equivalent) over wooden or metal surface in required shade at any height, shape, including surface preparation, fillers/putty, scaffolding, protection etc. all complete as per drawings, specifications and instructions. The finished surface shall give even and uniform surface.</t>
  </si>
  <si>
    <t>Providing and applying at all levels Pointing Works in Cement Mortar  1:2 (1 cement :2 fine sand) on the face of stone masonry wall including mixing mortar, laying in perfect line, level and plumb and finishing in regular and even surface ,all complete as per drawing , specification and instruction of the Engineer.</t>
  </si>
  <si>
    <t>Providing and fixing at all height 6 mm thick Cement Board false ceiling, including providing and fixing of frame work made of special sections power pressed from M.S. Sheet and galvanized in accordance with zinc coating grade 350 as per IS:277 and consisting of angle cleats of size 25 mm wide x 1.6 mm thick with flange of 22 mm and 37 mm at 1200 center to center, one flange fixed to the ceiling with dash fastener 12.5 mm dia x 40 mm long with 6 mm dia. bolts to the angle hangers of 25 x25 x 0.55 mm of required length and other end of angle hanger being fixed with nut and bolts to G.I.Channels 45x15x0.9 running at the rate of 1200 mm centre to centre to which the ceiling section 0.5 mm thick bottom wedge of 80mm with tapered flanges of 26mm each having clips of 10.5mm at 450mm with ceiling section and perimeter channels 0.5mm thick 27mm high having flanges of 20mm and 30mm long, the perimeter of ceiling fixed to wall/partition with the help of rawl plugs at 450mm centre to centre with 25mm long drive-all screws @ 230mm interval ,jointing and fixing to in required pattern, finished with recommended filler, making openings for light fittings, access panel, cutouts made with frame of perimeter channels suitably fixed all complete as per drawing and specification and direction of the Engineer but excluding the cost of painting.</t>
  </si>
  <si>
    <t>RAILING</t>
  </si>
  <si>
    <t>Providing, fabrication as per design drawings and installation in position Mild Steel railing in staircase, verandah and other areas including cutting to required shape and size, welding joints, installation of base anchor plates of appropriate size with required numbers of expansion bolts of required size, providing required size bends, finishing weld joints to produce smooth surface, applying one coat of metal primer and two or more coats of enamel paint of required shade, etc., all complete as per drawings, specifications and instruction of the Engineer.</t>
  </si>
  <si>
    <t>kg</t>
  </si>
  <si>
    <t>WINDOW GRILL</t>
  </si>
  <si>
    <t>Providing, fabricating and fixing in position mild steel grille made with required MS flats, strips, bars fabricated as per drawings, fixing in position using approved fasteners including 2 coat of enamel and primer base coat, etc.,  all complete as detailed in drawing, specification and instructions of the Engineer.</t>
  </si>
  <si>
    <t>sqm</t>
  </si>
  <si>
    <t>Providing 1.5 meter high chain link fence having mesh size 50mm x 50mm woven with SWG 10 heavy GI coated wire with 50x50x5 mm ISA line post spaced at 2.5 meter center to center, 50x50x5 mm corner and end post , 50x50x5 mm ISA bracing post at every 15 meter straight run and at every change in direction more than 15 degree and at end and corner post, 40x40x4 mm ISA top and bottom rail including installation of all post by excavating hole (300x300x600) and filling with concrete 1:2:4 (1 cement : 2 sand : 4 stone aggregate 20 mm and down grade), rails, stretching chain link fabric, fixing chain link fabric securely in all post, top and bottom rail, etc., all complete as per drawings, specification and instruction of the Engineer.</t>
  </si>
  <si>
    <t xml:space="preserve">Providing and laying 60 mm thick factory made cement concrete interlocking paver block of M -30 grade made by block making machine with strong vibratory compaction, of approved size, design &amp; shape, laid in required colour and pattern over and including 50 mm thick compacted bed of coarse sand, filling the joints with fine sand etc. all complete as per the direction of Engineer-in-charge. </t>
  </si>
  <si>
    <t>50MM Dia PVC WEEP PIPE</t>
  </si>
  <si>
    <t>Supplying, fabricating and fixing the perforated pipe of 55mm HDPE @ 4kgf/cm2 wrapped with Geotextile material on the graded gravel filter filling as per drawing,specification and instruction all complete.</t>
  </si>
  <si>
    <t>NYLON FIBER MESH JALI</t>
  </si>
  <si>
    <t>Providing and Laying  Nylon Fibre Mesh Jali between the contact surface/ expansion gap of Retaining wall and drainage aggregate all complete.</t>
  </si>
  <si>
    <t>FLAG POLE</t>
  </si>
  <si>
    <t>Providing and fixing in position 75 mm dia 6 meter long GI pipe flag pole with round cap at top including flag hoisting rope with ring and pulley installation of flag pole by excavating foundation, foundation filled with cement concrete, etc all complete as per drawings, specification and instruction of the Engineer. Associated civil works shall be paid separately.</t>
  </si>
  <si>
    <t>no</t>
  </si>
  <si>
    <t>Providing and assembling mechanical woven Gabion boxes /mattresses (Heavy Zinc Coated Hexagonal Mesh 100 * 120 mm, Mesh wire 3 mm, Selvage wire 3.9 mm, Lacing wire 2.4 mm), placing in position including stretching; forming compartments; tying the sides and diaphragms with binding wire in each mesh; tying with bracing wires and tie wires; and tying down the lid &amp; Providing and filling stone/boulder in gabion boxes/matress including dressing, bedding, bonding complete as per specification.</t>
  </si>
  <si>
    <t>Nos.</t>
  </si>
  <si>
    <t>SITE OFFICE ESTABLISHMENT</t>
  </si>
  <si>
    <r>
      <rPr>
        <b/>
        <sz val="11"/>
        <color theme="1"/>
        <rFont val="Times New Roman"/>
        <family val="1"/>
      </rPr>
      <t>OFFICE ESTABLISHMENT IN EACH DISTRICT</t>
    </r>
    <r>
      <rPr>
        <sz val="11"/>
        <color theme="1"/>
        <rFont val="Times New Roman"/>
        <family val="1"/>
      </rPr>
      <t xml:space="preserve">
Providing and Maintaining Office of two Rooms having total Area 20 sq.m for the use of Client and Consultant including office chair, Table, Lockable file cabinet, Stationery Items (Ink, Paper, Pen, Pencils etc.), 1 Computer  and 1 Printer with all necessary set up. all complete as per instruction of engineer. The Specification of computer shall not be less than (19.5" led monitor with Core i5, 7th Generation, 500 GB Hdd, 8GB DDR 4 RAM, Printer should function at least of Printing, Scanning and Photocopy of  A4 size documents. Providing and Maintaining all above items on Rental Basis for entire project completion time for the contractor project manager ,Civil engineer ,office assistant Lab assistant at office is required any time. And basic Lab testing equipment as required in the site is to be maintained by contractor at site office.
</t>
    </r>
  </si>
  <si>
    <t>1.2.1</t>
  </si>
  <si>
    <t>1.2.2</t>
  </si>
  <si>
    <t>1.2.3</t>
  </si>
  <si>
    <t>1.2.4</t>
  </si>
  <si>
    <t>EARTH WORKS</t>
  </si>
  <si>
    <t>SITE CLEARANCE  &amp;  MOBILIZATION  :</t>
  </si>
  <si>
    <t>Clearing and grubbing the site for  construction by removing 150mm thick top soil including bushes, small trees, leveling of undulated ground, shorting and stacking/storing selected top soil for reuse in landscaping works, disposing unsuitable materials from site, etc., all complete as per drawings, specifications and instructions of the Engineer.</t>
  </si>
  <si>
    <t>c</t>
  </si>
  <si>
    <t xml:space="preserve">OFFICE ESTABLISHMENT IN EACH DISTRICT
Providing and Maintaining Office of two Rooms having total Area 20 sq.m for the use of Client and Consultant including office chair, Table, Lockable file cabinet, Stationery Items (Ink, Paper, Pen, Pencils etc.), 1 Computer  and 1 Printer with all necessary set up. all complete as per instruction of engineer. The Specification of computer shall not be less than (19.5" led monitor with Core i5, 7th Generation, 500 GB Hdd, 8GB DDR 4 RAM, Printer should function at least of Printing, Scanning and Photocopy of  A4 size documents. Providing and Maintaining all above items on Rental Basis for entire project completion time for the contractor project manager ,Civil engineer ,office assistant Lab assistant at office is required any time. And basic Lab testing equipment as required in the site is to be maintained by contractor at site office.
</t>
  </si>
  <si>
    <t>1.3.1</t>
  </si>
  <si>
    <t>1.4.1</t>
  </si>
  <si>
    <t>1.4.2</t>
  </si>
  <si>
    <t>1.4.2.1</t>
  </si>
  <si>
    <t>1.4.2.2</t>
  </si>
  <si>
    <t>1.4.3</t>
  </si>
  <si>
    <t>1.4.3.1</t>
  </si>
  <si>
    <t>1.4.4</t>
  </si>
  <si>
    <t>1.4.5</t>
  </si>
  <si>
    <t>7.2.2</t>
  </si>
  <si>
    <t>7.2.3</t>
  </si>
  <si>
    <t>Providing,Supplying, Installation,and Fixing clay Indian Single piece with concelled cistern Commode with S trap, and Plastic seat cover with pipe connector and anglr valve all complete set (Hindware, Parryware, cera,Essco or equivalent.)</t>
  </si>
  <si>
    <t>Indian pattern Single piece with concelled cistern Commode with  seat cover all complete set.</t>
  </si>
  <si>
    <t>Supplying and Fixing 580 mm Porcelain clay white glaze Orissa Pan (Hindware, Parryware, cera,Essco or equivalent.)</t>
  </si>
  <si>
    <t>580 mm Porcelain clay white glaze Orissa Pan (Hindware, Parryware, cera,Essco or equivalent.)</t>
  </si>
  <si>
    <t>Supplying and fixing White glaze Porcelian clay wash basin/ Oval 55*40 cm with brackets 32mm dia p trap, 32mm CP waste coupling CP chain and rubber plug, 15mm*450mm long c.p. pipe connector etc all complete.(Hindware, Parryware, cera,Essco or equivalent.). Valve:- (Hindware, Parryware, cera,Essco or equivalent.)</t>
  </si>
  <si>
    <t>Indian pattern  Porcelain clay white glaze  Oval  Wash Basin 50x40cm with mixer(Hindware, Parryware, cera,Essco or equivalent.) All complete set</t>
  </si>
  <si>
    <t>500*400mm Universal assessible toilet wash basin of ceramic handicaped with SS side grab bars  complete set(Hindware, Parryware, cera,Essco or equivalent.)</t>
  </si>
  <si>
    <t>Small Flat back White glazed squatting plate urinal set(45x35)cm all complete set(Hindware, Parryware, cera,Essco or equivalent.)</t>
  </si>
  <si>
    <t>White glazed Porcelain clay Division Plate 68x30cm for Urinal with wall brackets.  (Hindware/Parryware/Cera or equivalent.)</t>
  </si>
  <si>
    <t>Supplying and Fixing Indian pattern C.P. valves with wall flange Including c.p. nipple all complete set.(Hindware, Parryware, cera,Essco or equivalent.)</t>
  </si>
  <si>
    <t>15mm Auto closing bib cock with aerator</t>
  </si>
  <si>
    <t>15mm two way angle valve</t>
  </si>
  <si>
    <t>Supplying and fixing Indian pattern bathroom accessories all complete set(Hindware, Parryware, cera,Essco or equivalent.)</t>
  </si>
  <si>
    <t>CP Grab bar European Pattern 300mm long bend type (Hindware, Parryware, cera,Essco or equivalent.)</t>
  </si>
  <si>
    <t>CP Soap tray</t>
  </si>
  <si>
    <t xml:space="preserve"> Providing, Supplying and Installation 6 Kg Capacity  ABC Stored Pressure Multi-purpose type Fire Extinguisher with Fire Rating 27A 144B, )(Make: SRI/Eversafe/Safex or equ)</t>
  </si>
  <si>
    <t>Supplying and fixing PPR:- Polyproylene Random Copolymer pipe. Or equivalent with PPR fittings/ specials(Tees, elbows, Unions etc) clamps (m.s. plate with nut and bolt with hexagonal screws for clamp in ceiling,wall), nails, including jointing materials, installation of pipes and specials including making holes on walls or floor and repairing the sams to its original finish, all complete set as per specification and instruction. Pipes to be installed on trenches or walls or floor or duct as per drawings, specifications and instructions, cleaning of the system, testing and ready for operation. The rate shall include for all labour and materials required. The measurement shall be done for running metres, fittings etc not payable separately.</t>
  </si>
  <si>
    <t>15 mm PPR PN-16 (Polyproylene Random Copolymer) Pipe 1.9mm thick,0.107 kg/m (Astral , finolex,Supreme or equ.)</t>
  </si>
  <si>
    <t>20 mm PPR (Polyproylene Random Copolymer) Pipe 2.80mm thick,0.148kg/m (Astral , finolex,Supreme or equ.)</t>
  </si>
  <si>
    <t>32 mm PPR PN-16 (Polyproylene Random Copolymer) Pipe 3.7mm thick,0.23 kg/m (Astral , finolex,Supreme or equ.)</t>
  </si>
  <si>
    <t>40 mm PPR PN-16 (Polyproylene Random Copolymer) Pipe 5.50mm thick,0.575 kg/m (Astral , finolex,Supreme or equ.)</t>
  </si>
  <si>
    <t>Supplying and fixing PPR:- Polyproylene Random Copolymer valve including jointing materials all complete set as per specification and instruction.(Astral , finolex,Supreme or equ.)</t>
  </si>
  <si>
    <t>15 mm dia PPR Ball Valve, CTS Socket all complete</t>
  </si>
  <si>
    <t>20 mm dia PPR Ball Valve, CTS Socket all complete</t>
  </si>
  <si>
    <t>G.M. 25mm float valve</t>
  </si>
  <si>
    <t>C.</t>
  </si>
  <si>
    <t>Supplying and fixing UPVC pipe( Soil, Waste, Rain) pipes with all necessary ring gaskets, PVC fittings, including MS clamps, hangers, cutting, jointing, sealing, installation of pipes and specials including making holes and cutting grooves on walls or floor and repairing the same to its original finish. Pipes to be installed on trenches or walls or floor or duct as per drawings specifications (Panchakanya, Prince, Supreme), manufacturer's recommendations, instructions, cleaning of the system, testing and ready for operation. The rate shall include for all labour and materials required. The measurement shall be done for running metres, fittings etc not payable separately.(Astral , Ashirbad , Finolex or equ)</t>
  </si>
  <si>
    <t>100mm PVC pipe of 6 kg/cm2 (Soil Pipe)</t>
  </si>
  <si>
    <t>100mm PVC pipe of 6 kg/cm2 (Drainage Pipe)</t>
  </si>
  <si>
    <t>100mm PVC pipe of 6 kg/cm2 (Waste Water Pipe)</t>
  </si>
  <si>
    <t>Supplying and Fixing UPVC specials with O ring rubber washer, Pvc liquid(Solvent cement), Pvc cream, all complete set as per specification and instruction. .(Astral , Ashirbad , Finolex or equ)</t>
  </si>
  <si>
    <t>100 mm dia UPVC vent cowl</t>
  </si>
  <si>
    <t>100 mm dia UPVC plain door Tee</t>
  </si>
  <si>
    <t>100 mm dia UPVC 90 degrees bend</t>
  </si>
  <si>
    <t>100 mm dia Y-Brance</t>
  </si>
  <si>
    <t>100 mm dia UPVC pipe clip.</t>
  </si>
  <si>
    <t>100*100 mm dia. PVC p-trap</t>
  </si>
  <si>
    <t>150 mm RCC hume pipe NP2</t>
  </si>
  <si>
    <t>2 HP Electric motor water pump multi stage coupled pump (crompton,Lubi).</t>
  </si>
  <si>
    <t>Providing and placing on terrace (at all floor levels) polyethylene water storage tank, IS : 12701 marked, with cover and suitable locking arrangement and making necessary holes for inlet, outlet and overflow pipes but without fittings and the base support for tank. (Circlular type)</t>
  </si>
  <si>
    <t>Liter</t>
  </si>
  <si>
    <t>Tank holding structure</t>
  </si>
  <si>
    <t>SANITARY INSTALLATION</t>
  </si>
  <si>
    <t>Water tank</t>
  </si>
  <si>
    <t>Distribution board 8 way SPN made of mild steel sheet double cover lockable Legrand, schneider, L &amp; K or eqvt. Flush type etc all complete</t>
  </si>
  <si>
    <t>Sub-Distribution board 6 way TPN made of mild steel sheet double cover lockable, Fully Busbar, shrouded Neutral Bars,Earthbar, Cable ties for Cable Management,Make:  Legrand, schneider, L &amp; K or eqvt. Flush type etc all complete</t>
  </si>
  <si>
    <t>Distribution board 6 way SPN made of mild steel sheet double cover lockable Legrand, schneider, L &amp; K or eqvt. Flush type etc all complete</t>
  </si>
  <si>
    <t>6-32Amps SP MCB  Legrand, schneider, L &amp; K  or eqvt. For Light and Power Supply</t>
  </si>
  <si>
    <t>32 Amps FP MCB  Legrand, schneider, L &amp; K or eqvt. For Main SDB incomer</t>
  </si>
  <si>
    <t>6-32 Amps DP MCB  Legrand, schneider, L &amp; K  or eqvt. For main</t>
  </si>
  <si>
    <t>(4*6 + 1 x 4) sq.mm multistrand flexible cu wire for main in 3/4" HDPE polythene pipe from sub DB to DB  along with cable shoes, cable termination kit, double compressor cable gland etc, all complete ( Make: Pioneer, Prakash, Rathi or equi)</t>
  </si>
  <si>
    <t>16 sq.mm 4 core unarmoured copper cable XLPE insulated PVC sheathed  for main panel board from NEA meter,through Polythene pipe  along with cable shoes, cable termination kit, double compressor cable gland etc, all complete( Make: Pioneer, Prakash, Rathi or equi)</t>
  </si>
  <si>
    <t>General Service Light/Fan/Exhaust Fan/ Call bell Point Wiring Supply,installation,testing and commissioning  of light point /fan point wiring from DB to various points  with 2*2.5 + 1.5 sqmm  FR-LSH multistrand copper wires as per IS 694/NS 344 through FR Medium class pvc listy or  Suitable Conduit as IS 9537 Part-III conduit concealed  via junction box and switch as per drawing and specification including cost of circular box and junction box and cable ferrual,cable shoes/thimble, cable connector all required accesories .Notes  : [Note : Average lenght per point = 12.5 m Approximately ] (wire:Pioneer/Prakash/Rathi or eqvt.)(Conduit: Astral/Precision/Polycab or equ)</t>
  </si>
  <si>
    <t>Supply and installation of 16A universal power socket  point  wiring with 2*4+1*2.5 sq mm  FR-LSH multistrand copper wires as per IS 694/NS 344 through FR Medium class pvc listy or  Suitable Conduit as IS 9537 Part-III conduit concealed from DB to various points, junction box including cost of cable ferruals, cable shoes, cable connector as per drawing and specification.                                                [Note : Average lenght per point = 12.5 m Approximately ] (wire:Pioneer/Prakash/Rathi or eqvt.)(Conduit: Astral/Precision/Polycab or equ)</t>
  </si>
  <si>
    <r>
      <t xml:space="preserve">Internal wiring , </t>
    </r>
    <r>
      <rPr>
        <sz val="11"/>
        <color theme="1"/>
        <rFont val="Times New Roman"/>
        <family val="1"/>
      </rPr>
      <t>Wiring for circuit /sub-main wiring along with earthwire with the following size of FRLS PVC Insulated copper conductor single core cable as per IS 694/NS 344 in surface/ recessed  FR medium class PVC conduit along with cables ferruals/cable thimble,cable shoes ,connector  as required( Pioneer/prakash/rathi or eqvt.)</t>
    </r>
  </si>
  <si>
    <t>2 x 1.5 sqmm + 1 x 1.5 sqmm earth wire</t>
  </si>
  <si>
    <t>2 x 2.5 sqmm + 1 x 2.5 sqmm earth wire</t>
  </si>
  <si>
    <t>2 x 4 sq mm + 1 x 4 sq mm earth wire</t>
  </si>
  <si>
    <t>Supplying and fixing of following sizes of medium class  FR PVC conduit as per IS 9537 patr-III along tee,bends,elbow,screw,PVC saddle and jointing liquid solution of the same make with accessories in surface/recess including cutting the wall and making good the same in case of recessed conduit as required.( Astral/precision/polycab or eqvt.)</t>
  </si>
  <si>
    <t xml:space="preserve">25mm PVC conduit </t>
  </si>
  <si>
    <t xml:space="preserve">40mm PVC conduit </t>
  </si>
  <si>
    <t>Supply,installation,interconnection,testing and commissioning of following type of switch socket including GI/PVC box of same make as switch/socket,pvc listy to be installed in specified location and height all complete.( Northwest,Legrand, schneider/Anchor or eqvt.)</t>
  </si>
  <si>
    <t>1 M 1 Way switch with plate +Frame  North west/Legrand/ Schneider type eqvt.etc all complete.</t>
  </si>
  <si>
    <t>1 M 2 way switch with plate +FrameNorth west/Legrand/ Schneider type eqvt.etc all complete.</t>
  </si>
  <si>
    <t>2 M 1 way switch with plate +Frame North west/Legrand/ Schneider type eqvt.etc all complete.</t>
  </si>
  <si>
    <t>3 M 1 way switch with plate +Frame North west/Legrand/ Schneider type eqvt.etc all complete.</t>
  </si>
  <si>
    <t>4 M 1 way switch with plate +Frame North west/Legrand/ Schneider type eqvt.etc all complete.</t>
  </si>
  <si>
    <t>6 M 1 way switch with plate +Frame North west/Legrand/ Schneider type eqvt.etc all complete.</t>
  </si>
  <si>
    <t>12 M 1 way switch with plate +Frame North west/Legrand/ Schneider type eqvt.etc all complete.</t>
  </si>
  <si>
    <t>16/6 Amps combined S/socket flush North west/Legrand/ Schneider  type or eqvt</t>
  </si>
  <si>
    <t>6/13 Amps combined Switched socket flush type with plate +Frame North west/Legrand/ Schneider type or eqvt</t>
  </si>
  <si>
    <t>100 Watt Fan step regulators 1 Module with Plate +Frame North west/Legrand/ Schneider type or eqvt</t>
  </si>
  <si>
    <t>Supply, storing,assembling,installation,testing and commissioning of wall/ceiling , surface/recessed,suspended types LED lighting fixtures including lamp,power factor improvement capacitor,electronics ballast, controle gear, LED driver etc (Philips/wipro/Halonix/Jaquar type or eqvt)</t>
  </si>
  <si>
    <t>1200mm 20W finished surface type LED Batten light with Poly carbonate Body(Philips/wipro/Halonix/Jaquar type or eqvt)</t>
  </si>
  <si>
    <t>12W finished surface type  LED panel light (Philips/wipro/Halonix/Jaquar type or eqvt)</t>
  </si>
  <si>
    <t>Electrical bell musical type.(Philips/wipro/Halonix/Jaquar type or eqvt)</t>
  </si>
  <si>
    <t>Supply, installation,interconnection,testing and commisioning and putting into operation of following size of sweep ceiling/exhaust fans as per drawing specification high speed, double ball bearing including the adjustment hanging rod and louvers for exhaust fan as required.(Orient/Bajaj/Halonix type or eqvt)</t>
  </si>
  <si>
    <t>48'' ceiling fan  Orient/Bajaj/Halonix or  eqvt.etc all complete.</t>
  </si>
  <si>
    <t>9"exhaust fan with High speed air ventilation, metal blades, corrossion free powder coated metallic finish, (Orient/Bajaj/Halonix or eqvt.)etc all complete.</t>
  </si>
  <si>
    <t>External Work</t>
  </si>
  <si>
    <t>4mm2 3 core Cu Armored cable wire through 40mm dia HDPE Conduit(4kgf/cm2)(Pioneer/Prakash/Rathi type or eqvt)</t>
  </si>
  <si>
    <t xml:space="preserve">I </t>
  </si>
  <si>
    <t>Supply,Installation and assembling,erection,connecting,testing and commissioning of the following External light fixtures complete with  all accessories as required.(philips/wipro/Halonix type or eqvt)</t>
  </si>
  <si>
    <t xml:space="preserve">Supply, Installation, Testing and Commissioning of  50 Watt LED Street Light with voltage Range: 110V-270V, Housing: Aluminum Die-Cast with good heat sink fins, IP≥66, Flicker Free, SPD: 10 KV, Burning Life&gt;50000 hours, Luminous Efficacy: ≥130lm/w, Beam Angle: 120,  having manufacture's warranted from Authorized Dealer/Manufacture for minimum period of 2 years. and necessary connecting, fixing as per the drawings, site conditions, specifications, electricity rules and instructions of client.(Make: Philips/wipro/ jaquar/Halonix or equ.)
</t>
  </si>
  <si>
    <t>Supply, Installation, Testing and Commissioning of 7 meter Steel Tubular street light pole ( Bottom section114mm dia, 3.5mm thickness  5000mm height joint nut bolt, top section 88.9mm dia, 3.25mm thickness, 2000 height welded joint) along with single side swan type cross arm of 1000mm length, with base plate (200x200x6)mm , 1200mm of Bottom section should be buried to ground with PCC  and 6 A DP MCB, required size of PVC box in side of access panel pole necessary connecting, fixing as per the drawings, site conditionsand instructions of client.(Make: Jagdamba/hulas/ Jindal or equ)</t>
  </si>
  <si>
    <t xml:space="preserve">Gate Light Post( Decorative Type-Suitable for Gate, aluminium Die-cast,IP65/66) along with 12W Led Bulb.(Make: Philips/wipro/ Halonix or equ.)
</t>
  </si>
  <si>
    <t>Supply Installation and testing of main control panel  out door ,wall mounting type, dust and vermin proof made of 16 SWG mild steel sheet cubical with type, dust and vermin proof made of 16 SWG mild steel sheet cubical with double cover and locking arrangement as  per drawing, specification and instruction with following.(Siemens,Schneider,Legrand or eqvt.)</t>
  </si>
  <si>
    <t>60/100 Main Panel board made of mild steel sheet double cover floor mount suitable color push type lock suitable size for housing the following items, all complete.12''*36"*48" size. The General Assembly drawing need to be provided before Finalising the Panel for Fabrication with consultant/ Client.(Siemens,Schneider,Legrand or eqvt.)</t>
  </si>
  <si>
    <t>63 FP MCCB, 16KA Thermal Adjustable Type Siemens,Schneider,Legrand or eqvt. for incoming for Main panel board.</t>
  </si>
  <si>
    <t>40 FP MCB , 10KASiemens,Schneider,Legrand or eqvt. for outgoing for sub panel board.</t>
  </si>
  <si>
    <t>32 DP MCB, 10KA Siemens,Schneider,Legrand or eqvt. for outgoing for sub panel board.</t>
  </si>
  <si>
    <t>Multifunction Meter with A, V, kW, kWhr, kVA with selecting knob (Siemens,Schneider,Legrand or eqvt.)</t>
  </si>
  <si>
    <t>Indicator lamp with fuse.(Siemens,Schneider,Legrand or eqvt.)</t>
  </si>
  <si>
    <t>40KA,1.5KV TPN SPD TYPE 1+2 WITH HRC FUSE (Siemens,Schneider,Legrand or eqvt.)</t>
  </si>
  <si>
    <t>Selector switch(Siemens,Schneider,Legrand or eqvt.)</t>
  </si>
  <si>
    <t>63/5  C.T. Coil - 1 set(3-phase) (Siemens,Schneider,Legrand or eqvt.)</t>
  </si>
  <si>
    <t>16 A TP 25 KA MCB Siemens,Legrand or eqvt. for  motor pump.</t>
  </si>
  <si>
    <t xml:space="preserve">Supply, installation, testing and commissioning of Energy Meter ( 63 A, Three Ph, 3x380 v, 50 Hz ) as per NEA rules and regulation . (HPL,Selec,Legrand or eqvt.) </t>
  </si>
  <si>
    <t xml:space="preserve">Supply, Installation &amp; Testing  of UL Listed &amp; CPRI Tested maintenance free ,Low carbon copper coated earth rod of 3 meter electrode having diameter of 17 mm with copper coating thickness of 250micron tested as per IEC 62561-2 with Universal clamp made of SS to connect rod with flat conductor/Wire , Earth conductivity enhancing compound shall be of 25 kg/pit tested as per IEC 62561-7,TCLP tested,   The above arrangements shall be provided with  Heavy duty earth chamber of 5000kg load bearing capacity to ensure the safety of earthing system (OBO/DEHN/CAPE or Equivalent)                                                                                                                                                                                                                               </t>
  </si>
  <si>
    <t xml:space="preserve">Supply, Installation &amp; Testing of Vertical air terminal with accessories: Providing of Air terminals as per IS-IEC -62305 part-3 Nominal size Ø10/16 mm aluminum rod: 2 Mtr Air terminal: semi-hard (E-AlMgSiO5 corresponds to DIN 48801) Suitable for high wind load, Providing of Stand for Fang Fix system 16 kg with base and clamp, made up of frost-resistant concrete and tested up to 100KA lightning current. (OBO/DEHN/CAPE or Equivalent)                                                                 
</t>
  </si>
  <si>
    <t xml:space="preserve">Supply, Installation &amp; Testing of 8 mm Aluminum Round Conductor complete as specified in drawing &amp; meets the requirements of VDE 0185-305 (IS/IEC 62305), with required Polymide Holder, Roof Holder, Cross Connector &amp; accessories (OBO/DEHN/CAPE or Equivalent)     </t>
  </si>
  <si>
    <t xml:space="preserve">Supply, Installation &amp; Testing of Galvanized Steel Flat 30X3 mm thickness from earth electrode directly in ground as required from Horizontal Down conductor to Earth pit with Test Link Flat Conductor Hot Dipped Galvanized (OBO/DEHN/CAPE or Equivalent)     </t>
  </si>
  <si>
    <t>16 sq.mm single core flexible cable from Earth test link to Main Panel Board(Pioneer/Prakash/Rathi or equ.)</t>
  </si>
  <si>
    <t>II</t>
  </si>
  <si>
    <t>III</t>
  </si>
  <si>
    <t>IV</t>
  </si>
  <si>
    <t>V</t>
  </si>
  <si>
    <t>VI</t>
  </si>
  <si>
    <t>VII</t>
  </si>
  <si>
    <t>VIII</t>
  </si>
  <si>
    <t>IX</t>
  </si>
  <si>
    <t>X</t>
  </si>
  <si>
    <t>XI</t>
  </si>
  <si>
    <t>Classroom Furniture</t>
  </si>
  <si>
    <t xml:space="preserve">Student Desk (2 seater): D-01C: Top Board: 19mm thick Plywood with 1mm Laminate top and 10mm pine wood edge lipping all around enamel painted; Foot Rest: 25x40x1.5mm MS Square Pipe;  Frame: 25x25x1.5mm MS Square Pipe with book rack made of 16 gauge metal sheet;powder coated paint finish with rubber shoe, all complete as per drawings, specification and instruction of the Engineer.  </t>
  </si>
  <si>
    <t xml:space="preserve">Student Desk (3 seater): D-02C: Top Board: 19mm thick Plywood with 1mm Laminate top and 10mm pine wood edge lipping all around, enamel  painted; Foot Rest: 25x40x1.5mm MS Square Pipe;  Frame: 25x25x1.5mm MS Square Pipe with book rack made of 16 gauge metal sheet; ;powder coated paint with rubber shoe, all complete as per drawings, specification and instruction of the Engineer.  </t>
  </si>
  <si>
    <t xml:space="preserve">Student Bench (2 seater): B-01C: Top Board: 19mm thick Plywood with 1mm Laminate top and 10mm polished pine wood edge lipping all around, enamel painted; Foot Rest: 25x40x1.5mm MS Square Pipe;  Frame: 25x25x1.5mm MS Square Pipe; ;powder coated paint with rubber shoe, all complete as per drawings, specification and instruction of the Engineer. </t>
  </si>
  <si>
    <t xml:space="preserve">Student Bench (3 seater): B-02C: Top Board: 19mm thick Plywood with 1mm Laminate top and 10mm polished pine wood edge lipping all around, enamel painted; Foot Rest: 25x40x1.5mm MS Square Pipe;  Frame: 25x25x1.5mm MS Square Pipe; ;powder coated paint with rubber shoe, all complete as per drawings, specification and instruction of the Engineer.  </t>
  </si>
  <si>
    <t xml:space="preserve">Teacher's Table: T-01: Top Board: 19mm thick Plywood with 1mm Laminate top and 10mm pine wood edge lipping all around enamel painted; Foot Rest: 25x40x1.5mm MS Square Pipe;  Frame: 25x25x1.5mm MS Square Pipe; ;powder coated paint with rubber shoe, all complete as per drawings, specification and instruction of the Engineer. </t>
  </si>
  <si>
    <t xml:space="preserve">Teacher's Chair: C-01: Seat with back rest; Metal frame, without arm rest, rubber shoe cap, ;powder coated paint finish, all complete as per drawings, specification and instruction of the Engineer. </t>
  </si>
  <si>
    <t xml:space="preserve">Book Shelf: F-02:  Providing &amp; Fixing  as per drawings, specifications and instructions Library book storage Back to Back Cantilever 12 shelving Module  @ 900 (W) X 650 (D) X 2190 (H) :- Back to Back Cantilever shelving Module
Welded Frame Upright with base shelf and adjustable shelves. Canopy brackets fixed to welded frame upright.  Module having one base shelf and 5 adjustable shelves with clear height between each shelf to be 330 mm.
 </t>
  </si>
  <si>
    <t xml:space="preserve">White Board: F-02: Front board: 19 mm ply board with with 1mm white laminate gloss finish top cover and wood edging, including 3 eye hooks, stay and marker pad; Support frame : 25x25x1mm MS Square Pipe, powder coated paint all complete as per drawings, specification and instruction of the Engineer. </t>
  </si>
  <si>
    <t xml:space="preserve">Office: : </t>
  </si>
  <si>
    <t>Cabinet: F-06: Lockable cabinet made with 16 gauge folded sheet metal having upper half glazed shutter, lower half metal shutter with all required harware (handle, lock, hinges, catch, etc), enamel painted finish in all metal surface all complete.</t>
  </si>
  <si>
    <t>Office Table (1 side drawer unit): T-06: Top Board: 19mm thick Plywood with 1mm Laminate top and 10mm polished pine wood edge lipping all around; Foot Rest: 25x40x1.5mm MS Square Pipe;  Frame: 25x40x1.5mm MS Square Pipe ; 1 side lockable drawers; enamel painted finish with rubber shoe all complete.</t>
  </si>
  <si>
    <t>Office Table : T-07: Top Board: 19mm thick Plywood with 1mm Laminate top and 10mm polished pine wood edge lipping all around; Foot Rest: 25x25x1.5mm MS Square Pipe;  Frame: 25x40x1.5mm MS Square Pipe ; enamel painted finish with rubber shoe, all complete.</t>
  </si>
  <si>
    <t>Office Chair: C-03: Providing, fixing and installing Batch Chair without Arm
•Five Pronged Nylon / Chrome Base With Castors             
•High Density Cushion On Seat                                          
•Nylon Net On Back                                                                         
•Gas Lift For Height Adjustment                                                                  
•PP Arms                                                                                
•Lumber Support</t>
  </si>
  <si>
    <t xml:space="preserve">Office Chair-Headmaster: C-04: Providing, fixing and installing Stead Chair without Arm 
•Tilt Mechanism                                                                                                                                                                                                                                                                                                            • Five Pronged Nylon/ Chrome Base With Castors                                        
•High Density Cushion On Seat                                                                                                                                                                                                                                                                                                                                           •Nylon Net On Back                                                                          
•Gas Lift For Height Adjustment                                                                 
•PP Adjustable Arms
•Lumber Support   </t>
  </si>
  <si>
    <t xml:space="preserve">Office visitors Chair: C-05: Providing, fixing and installing Batch Chair without Arm 
•MS Powder Coated Base In18 Guage
•Back Mesh With Back Pad
•Fixed PU Arm
•Seat PLY 10MM Thick With 2 Inch Foam
</t>
  </si>
  <si>
    <t>Meeting Table: T-08: Providing, fixing and installing Lineo Conference without Arm
TOP IS IN 25MM THICKNESS WITH PRELAMINATED / POSTLAMINATED FINISH. 
WITH LINEO C LEG+ VERTICAL DUCT+ACCESS FLAP 400L</t>
  </si>
  <si>
    <t xml:space="preserve">Miscellaneous: : </t>
  </si>
  <si>
    <t>Podium: F-12: Providing and fixing Podium 
19 mm Plywood with 1mm laminate finish, 10mm pine wood edge lipping, 75mm base skirting, wood underframe including polish in upper parts and enamel paint in skirting all complete.</t>
  </si>
  <si>
    <t>Notice Board: F-14: Lockable sliding glass cabinet  type Notice board with 12mm soft board over 12mm plywood and fabric cover. Make: 16  gauge Sheet metal, enamel painted finish, including 2 nos eye hooks and stay, all complete.</t>
  </si>
  <si>
    <t>Sub Total For SHREE JANAK SECONDARY SCHOOL, NAMOBUDDHA 4, KAVRE(I=B+C+D+E)=</t>
  </si>
  <si>
    <t xml:space="preserve"> PROVISIONAL SUM of all Schools</t>
  </si>
  <si>
    <t>Name of the School : SHREE JANAHIT SECONDARY SCHOOL, NAMOBUDDHA 4, KAVRE</t>
  </si>
  <si>
    <t>(ii) SHREE JANAHIT SECONDARY SCHOOL, NAMOBUDDHA 4, KAVRE</t>
  </si>
  <si>
    <t xml:space="preserve">R.C.C. WORKS ONLY FOR TOP FLOOR SLAB
Extra For RCC work providing, mixing and laying 3% Silica Cement Admixture by weight of cement for water proofing, salinity infiltration resistance, freezing and thawing resistance during RCC in roof top floor and staircase cover slab, beam  and RCC water tank as per drawing, specification and instruction of Engineer
</t>
  </si>
  <si>
    <t>DOOR SHUTTER</t>
  </si>
  <si>
    <t xml:space="preserve"> DOOR SHUTTER</t>
  </si>
  <si>
    <t>7.2.4</t>
  </si>
  <si>
    <t>Soil Stabilization using Soil Nailing Technique: Providing and executing soil nailing including drilling of boreholes (100–150 mm dia) at desired angle and  6 m depth and spacing 1.5m c/c, insertion of 32 mm dia Fe500 steel bars (or approved self-drilling nails), pressure grouting with cement-sand slurry (1:1), fixing of 150x150 mm, 6 mm dia welded wire mesh, shotcreting of M30 grade concrete (75 mm thick), provision of 100 mm dia PVC weep holes, including all tools, materials, manpower, curing, scaffolding &amp; disposal — complete as per drawing and direction of Engineer-in-Charge.</t>
  </si>
  <si>
    <t>3 M 1 way switch with plate +Frame North west type eqvt.etc all complete.</t>
  </si>
  <si>
    <t xml:space="preserve">Multifunction Meter with A, V, kW, kWhr, kVA with selecting knob </t>
  </si>
  <si>
    <t>40KA,1.5KV TPN SPD TYPE 1+2 WITH HRC FUSE</t>
  </si>
  <si>
    <t>63/5  C.T. Coil - 1 set(3-phase)</t>
  </si>
  <si>
    <t>Library</t>
  </si>
  <si>
    <t xml:space="preserve">Library table (T-02)Top Board: 19mm Plywood with 1mm Laminate top, wood edge lipping, enamel painted;  Frame: 25x25  Steel square pipe, nylone shoe, powder coated paint finish, all complete as per drawings, specification and instruction of the Engineer. </t>
  </si>
  <si>
    <t xml:space="preserve">Library Shelf (F-04)19 mm Plywood, wood edge lipping and base skirting; wood underframe, powder coated paint finsh all complete as per drawings, specification and instruction of the Engineer. </t>
  </si>
  <si>
    <t xml:space="preserve">Chair (C-02)Seat with back rest; Metal frame, without arm rest, rubber shoe cap, powder coated paint finish, all complete as per drawings, specification and instruction of the Engineer. </t>
  </si>
  <si>
    <t>Name of the School : SHREE DAHU SECONDARY SCHOOL, SUNAPATI, RAMECHHAP</t>
  </si>
  <si>
    <t>Location :-Ramechhap District</t>
  </si>
  <si>
    <t>Sub Total For SHREE DAHU SECONDARY SCHOOL, SUNAPATI, RAMECHHAP(I=B+C+D+E)=</t>
  </si>
  <si>
    <t>Name of the School : SHREE KHANDADEVI SECONDARY SCHOOL,CHOPRANG, RAMECHHAP</t>
  </si>
  <si>
    <t>Location :-RAMECHHAP(DISTRICT)</t>
  </si>
  <si>
    <t>Sub Total For SHREE KHANDADEVI SECONDARY SCHOOL,CHOPRANG, RAMECHHAP(I=B+C+D+E)=</t>
  </si>
  <si>
    <t>Providing and fixing mild steel angle (bracing) 50x50x5 mm, 16 gauge MS sheets and  mild steel sqaure pipes treated with one coats of primer and two coats of enamel paints, all complete as detailed in drawing, specification and instructions of the Engineer.</t>
  </si>
  <si>
    <t>Name of the School :  SHREE SETIDEVI SECONDARY SCHOOL, SALU, RAMECHHAP</t>
  </si>
  <si>
    <t>Location :-RAMECHHAP (DISTRICT)</t>
  </si>
  <si>
    <t>Sub Total For  SHREE SETIDEVI SECONDARY SCHOOL, SALU, RAMECHHAP(I=B+C+D+E)=</t>
  </si>
  <si>
    <t>Name of the School :  SHREE KAKALINGA HARISIDDHI SECONDARY SCHOOL, SINDHUPALCHOWK</t>
  </si>
  <si>
    <t>Location :-SINDHUPALCHOWK (DISTRICT)</t>
  </si>
  <si>
    <t>(ix) SHREE KAKALINGA HARISIDDHI SECONDARY SCHOOL, SINDHUPALCHOWK</t>
  </si>
  <si>
    <t>Sub Total For  SHREE KAKALINGA HARISIDDHI SECONDARY SCHOOL, SINDHUPALCHOWK(I=B+C+D+E)=</t>
  </si>
  <si>
    <t>Sub Total For SHREE JANAHIT SECONDARY SCHOOL, NAMOBUDDHA 4, KAVRE(I=B+C+D+E)=</t>
  </si>
  <si>
    <t>(iii) SHREE DAHU SECONDARY SCHOOL, SUNAPATI, RAMECHHAP</t>
  </si>
  <si>
    <t>(iv) SHREE KHANDADEVI SECONDARY SCHOOL,CHOPRANG, RAMECHHAP</t>
  </si>
  <si>
    <t>(v) SHREE SETIDEVI SECONDARY SCHOOL, SALU, RAMECHHAP</t>
  </si>
  <si>
    <t>Name of the School : SHREE HIMALAYA  SECONDARY SCHOOL, BIGU 8, DOLAKHA</t>
  </si>
  <si>
    <t>(vi) SHREE HIMALAYA  SECONDARY SCHOOL, BIGU 8, DOLAKHA</t>
  </si>
  <si>
    <t>Sub Total For SHREE HIMALAYA  SECONDARY SCHOOL, BIGU 8, DOLAKHA(I=B+C+D+E)=</t>
  </si>
  <si>
    <t>Office Table (T-07) Top Board: 19mm thick Plywood with 1mm Laminate top and 10mm polished pine wood edge lipping all around; Foot Rest: 25x25x1.5mm MS Square Pipe;  Frame: 25x40x1.5mm MS Square Pipe ; enamel painted finish with rubber shoe, all complete.</t>
  </si>
  <si>
    <t xml:space="preserve">Office Chair-Headmaster (C-04)Providing, fixing and installing Stead Chair without Arm 
•Tilt Mechanism                                                                                                                                                                                                                                                                                                            • Five Pronged Nylon/ Chrome Base With Castors                                        
•High Density Cushion On Seat                                                                                                                                                                                                                                                                                                                                           •Nylon Net On Back                                                                          
•Gas Lift For Height Adjustment                                                                 
•PP Adjustable Arms
•Lumber Support   </t>
  </si>
  <si>
    <t>Meeting Table (T-08) Providing, fixing and installing Lineo Conference without Arm
TOP IS IN 25MM THICKNESS WITH PRELAMINATED / POSTLAMINATED FINISH. 
WITH LINEO C LEG+ VERTICAL DUCT+ACCESS FLAP 400L</t>
  </si>
  <si>
    <t>Name of the School :  SHREE SHARADA SECONDARY SCHOOL, BARABISE, SINDHUPALCHOWK</t>
  </si>
  <si>
    <t>Location :- Sindhupalchowk District</t>
  </si>
  <si>
    <t>(viii)  SHREE SHARADA SECONDARY SCHOOL, BARABISE, SINDHUPALCHOWK</t>
  </si>
  <si>
    <t>Sub Total For  SHREE SHARADA SECONDARY SCHOOL, BARABISE, SINDHUPALCHOWK(I=B+C+D+E)=</t>
  </si>
  <si>
    <t>Name of the School :  SHREE DIVYASHWORI SECONDARY SCHOOL,KALINCHOWK -8, DOLAKHA</t>
  </si>
  <si>
    <t>Location :-DOLAKHA (DISTRICT)</t>
  </si>
  <si>
    <t>(vii) SHREE DIVYASHWORI SECONDARY SCHOOL,KALINCHOWK -8, DOLAKHA</t>
  </si>
  <si>
    <t>Sub Total For  SHREE DIVYASHWORI SECONDARY SCHOOL,KALINCHOWK -8, DOLAKHA(I=B+C+D+E)=</t>
  </si>
  <si>
    <t>CEMENT CONCRETE FLOOR</t>
  </si>
  <si>
    <t>Providing, laying in required line, level and pattern 40 mm thick IPS floor finish with cement concrete of mix 1:2:4 (1 cement : 2 sand : 4 crushed stone aggregate 12 mm and down grade) laid in alternate panel or providing PVC dividing strips with neat cement finishing  including mixing laying in required slope, intrigal finishing using appropriate power trowelling equipment, etc. all complete as per drawing, specification and instructions of the Engineer.</t>
  </si>
  <si>
    <t>40 FP MCB , 10KA Siemens,Schneider,Legrand or eqvt. for outgoing for sub panel board.</t>
  </si>
  <si>
    <t xml:space="preserve">Supply, installation, testing and commissioning of Energy Meter ( 40 A, Three Ph, 3x380 v, 50 Hz ) as per NEA rules and regulation .  </t>
  </si>
  <si>
    <t>Office::</t>
  </si>
  <si>
    <t>Cabinet:F-06:Lockable cabinet made with 16 gauge folded sheet metal having upper half glazed shutter, lower half metal shutter with all required harware (handle, lock, hinges, catch, etc), enamel painted finish in all metal surface all complete.</t>
  </si>
  <si>
    <t>Office Table (1 side drawer unit):T-06:Top Board: 19mm thick Plywood with 1mm Laminate top and 10mm polished pine wood edge lipping all around; Foot Rest: 25x40x1.5mm MS Square Pipe;  Frame: 25x40x1.5mm MS Square Pipe ; 1 side lockable drawers; enamel painted finish with rubber shoe all complete.</t>
  </si>
  <si>
    <t>Office Table :T-07:Top Board: 19mm thick Plywood with 1mm Laminate top and 10mm polished pine wood edge lipping all around; Foot Rest: 25x25x1.5mm MS Square Pipe;  Frame: 25x40x1.5mm MS Square Pipe ; enamel painted finish with rubber shoe, all complete.</t>
  </si>
  <si>
    <t>Office Chair:C-03:Providing, fixing and installing Batch Chair without Arm
•Five Pronged Nylon / Chrome Base With Castors             
•High Density Cushion On Seat                                          
•Nylon Net On Back                                                                         
•Gas Lift For Height Adjustment                                                                  
•PP Arms                                                                                
•Lumber Support</t>
  </si>
  <si>
    <t xml:space="preserve">Office Chair-Headmaster:C-04:Providing, fixing and installing Stead Chair without Arm 
•Tilt Mechanism                                                                                                                                                                                                                                                                                                            • Five Pronged Nylon/ Chrome Base With Castors                                        
•High Density Cushion On Seat                                                                                                                                                                                                                                                                                                                                           •Nylon Net On Back                                                                          
•Gas Lift For Height Adjustment                                                                 
•PP Adjustable Arms
•Lumber Support   </t>
  </si>
  <si>
    <t xml:space="preserve">Office visitors Chair:C-05:Providing, fixing and installing Batch Chair without Arm 
•MS Powder Coated Base In18 Guage
•Back Mesh With Back Pad
•Fixed PU Arm
•Seat PLY 10MM Thick With 2 Inch Foam
</t>
  </si>
  <si>
    <t>Meeting Table:T-08:Providing, fixing and installing Lineo Conference without Arm
TOP IS IN 25MM THICKNESS WITH PRELAMINATED / POSTLAMINATED FINISH. 
WITH LINEO C LEG+ VERTICAL DUCT+ACCESS FLAP 400L</t>
  </si>
  <si>
    <t>Miscellaneous::</t>
  </si>
  <si>
    <t>Podium:F-12:Providing and fixing Podium 
19 mm Plywood with 1mm laminate finish, 10mm pine wood edge lipping, 75mm base skirting, wood underframe including polish in upper parts and enamel paint in skirting all complete.</t>
  </si>
  <si>
    <t>Notice Board:F-14:Lockable sliding glass cabinet  type Notice board with 12mm soft board over 12mm plywood and fabric cover. Make: 16  gauge Sheet metal, enamel painted finish, including 2 nos eye hooks and stay, all complete.</t>
  </si>
  <si>
    <t>One Crore Thirty-four Lakhs Seventy Six Nine Hundred Sixty-one and Paisa fifteen only</t>
  </si>
  <si>
    <t>Name of Work: Construction of 9(Nine) School Buildings across Kavrepalanchowk, Sindhupalchowk, Dolakha and Ramechhap Districts.</t>
  </si>
  <si>
    <t>Sub-Total of (Civil, Sanitary, Electrical and Furniture works) of all 9 Schools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</si>
</sst>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3" formatCode="_(* #,##0.00_);_(* \(#,##0.00\);_(* &quot;-&quot;??_);_(@_)"/>
    <numFmt numFmtId="164" formatCode="0.0"/>
    <numFmt numFmtId="165" formatCode="General_)"/>
  </numFmts>
  <fonts count="34">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1"/>
      <name val="Times New Roman"/>
      <family val="1"/>
    </font>
    <font>
      <sz val="10"/>
      <name val="Times New Roman"/>
      <family val="1"/>
    </font>
    <font>
      <b/>
      <sz val="11"/>
      <name val="Times New Roman"/>
      <family val="1"/>
    </font>
    <font>
      <b/>
      <sz val="11"/>
      <color indexed="10"/>
      <name val="Times New Roman"/>
      <family val="1"/>
    </font>
    <font>
      <sz val="11"/>
      <color indexed="10"/>
      <name val="Times New Roman"/>
      <family val="1"/>
    </font>
    <font>
      <u/>
      <sz val="10"/>
      <color indexed="12"/>
      <name val="Arial"/>
      <family val="2"/>
    </font>
    <font>
      <sz val="11"/>
      <color indexed="8"/>
      <name val="Calibri"/>
      <family val="2"/>
    </font>
    <font>
      <b/>
      <sz val="10"/>
      <name val="Times New Roman"/>
      <family val="1"/>
    </font>
    <font>
      <b/>
      <sz val="12"/>
      <name val="Times New Roman"/>
      <family val="1"/>
    </font>
    <font>
      <sz val="12"/>
      <name val="Times New Roman"/>
      <family val="1"/>
    </font>
    <font>
      <i/>
      <sz val="12"/>
      <name val="Times New Roman"/>
      <family val="1"/>
    </font>
    <font>
      <b/>
      <u val="double"/>
      <sz val="11"/>
      <name val="Times New Roman"/>
      <family val="1"/>
    </font>
    <font>
      <b/>
      <sz val="14"/>
      <name val="Times New Roman"/>
      <family val="1"/>
    </font>
    <font>
      <b/>
      <u/>
      <sz val="11"/>
      <name val="Times New Roman"/>
      <family val="1"/>
    </font>
    <font>
      <sz val="10"/>
      <color theme="1"/>
      <name val="Arial"/>
      <family val="2"/>
    </font>
    <font>
      <sz val="10"/>
      <name val="MS Sans Serif"/>
      <family val="2"/>
    </font>
    <font>
      <b/>
      <sz val="10"/>
      <color theme="1"/>
      <name val="Arial"/>
      <family val="2"/>
    </font>
    <font>
      <sz val="11"/>
      <color theme="1"/>
      <name val="Times New Roman"/>
      <family val="1"/>
    </font>
    <font>
      <b/>
      <sz val="12"/>
      <color theme="1"/>
      <name val="Times New Roman"/>
      <family val="1"/>
    </font>
    <font>
      <b/>
      <sz val="11"/>
      <color theme="1"/>
      <name val="Times New Roman"/>
      <family val="1"/>
    </font>
    <font>
      <b/>
      <u/>
      <sz val="14"/>
      <color theme="1"/>
      <name val="Times New Roman"/>
      <family val="1"/>
    </font>
    <font>
      <b/>
      <sz val="14"/>
      <color theme="1"/>
      <name val="Times New Roman"/>
      <family val="1"/>
    </font>
    <font>
      <sz val="8"/>
      <name val="Arial"/>
      <family val="2"/>
    </font>
    <font>
      <sz val="11"/>
      <color theme="1"/>
      <name val="Calibri"/>
      <scheme val="minor"/>
    </font>
    <font>
      <sz val="10"/>
      <color indexed="10"/>
      <name val="Times New Roman"/>
      <family val="1"/>
    </font>
    <font>
      <b/>
      <sz val="10"/>
      <color indexed="10"/>
      <name val="Times New Roman"/>
      <family val="1"/>
    </font>
    <font>
      <sz val="11"/>
      <name val="Cambria"/>
      <family val="1"/>
      <charset val="238"/>
    </font>
    <font>
      <sz val="11"/>
      <color indexed="8"/>
      <name val="Cambria"/>
      <family val="1"/>
      <charset val="238"/>
    </font>
    <font>
      <sz val="11"/>
      <color theme="1"/>
      <name val="Calibri"/>
      <family val="2"/>
      <charset val="128"/>
      <scheme val="minor"/>
    </font>
  </fonts>
  <fills count="12">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0"/>
        <bgColor theme="0"/>
      </patternFill>
    </fill>
    <fill>
      <patternFill patternType="solid">
        <fgColor theme="0"/>
        <bgColor indexed="64"/>
      </patternFill>
    </fill>
  </fills>
  <borders count="25">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rgb="FF000000"/>
      </left>
      <right style="thin">
        <color rgb="FF000000"/>
      </right>
      <top style="thin">
        <color rgb="FF000000"/>
      </top>
      <bottom style="thin">
        <color rgb="FF000000"/>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s>
  <cellStyleXfs count="31">
    <xf numFmtId="0" fontId="0" fillId="0" borderId="0"/>
    <xf numFmtId="43" fontId="2"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5" fontId="3" fillId="0" borderId="0" applyFont="0" applyFill="0" applyBorder="0" applyAlignment="0" applyProtection="0"/>
    <xf numFmtId="0" fontId="10" fillId="0" borderId="0" applyNumberFormat="0" applyFill="0" applyBorder="0" applyAlignment="0" applyProtection="0">
      <alignment vertical="top"/>
      <protection locked="0"/>
    </xf>
    <xf numFmtId="0" fontId="11" fillId="0" borderId="0"/>
    <xf numFmtId="0" fontId="11" fillId="0" borderId="0"/>
    <xf numFmtId="0" fontId="11" fillId="0" borderId="0"/>
    <xf numFmtId="0" fontId="11" fillId="0" borderId="0"/>
    <xf numFmtId="0" fontId="3" fillId="0" borderId="0"/>
    <xf numFmtId="0" fontId="3" fillId="0" borderId="0"/>
    <xf numFmtId="0" fontId="11" fillId="0" borderId="0"/>
    <xf numFmtId="0" fontId="11" fillId="0" borderId="0"/>
    <xf numFmtId="0" fontId="11" fillId="0" borderId="0"/>
    <xf numFmtId="0" fontId="3" fillId="0" borderId="0"/>
    <xf numFmtId="0" fontId="11" fillId="0" borderId="0"/>
    <xf numFmtId="0" fontId="3" fillId="0" borderId="0"/>
    <xf numFmtId="0" fontId="3" fillId="0" borderId="0"/>
    <xf numFmtId="0" fontId="11" fillId="0" borderId="0"/>
    <xf numFmtId="9" fontId="3" fillId="0" borderId="0" applyFont="0" applyFill="0" applyBorder="0" applyAlignment="0" applyProtection="0"/>
    <xf numFmtId="0" fontId="3" fillId="0" borderId="0"/>
    <xf numFmtId="0" fontId="1" fillId="0" borderId="0"/>
    <xf numFmtId="0" fontId="20" fillId="0" borderId="0"/>
    <xf numFmtId="0" fontId="28" fillId="0" borderId="0"/>
    <xf numFmtId="0" fontId="33" fillId="0" borderId="0"/>
    <xf numFmtId="43" fontId="33" fillId="0" borderId="0" applyFont="0" applyFill="0" applyBorder="0" applyAlignment="0" applyProtection="0"/>
  </cellStyleXfs>
  <cellXfs count="258">
    <xf numFmtId="0" fontId="0" fillId="0" borderId="0" xfId="0"/>
    <xf numFmtId="0" fontId="3" fillId="0" borderId="0" xfId="0" applyFont="1" applyAlignment="1">
      <alignment vertical="top"/>
    </xf>
    <xf numFmtId="0" fontId="3" fillId="0" borderId="0" xfId="0" applyFont="1"/>
    <xf numFmtId="0" fontId="3" fillId="0" borderId="0" xfId="0" applyFont="1" applyAlignment="1">
      <alignment horizontal="center"/>
    </xf>
    <xf numFmtId="0" fontId="5" fillId="0" borderId="0" xfId="2" applyFont="1"/>
    <xf numFmtId="0" fontId="6" fillId="0" borderId="0" xfId="0" applyFont="1"/>
    <xf numFmtId="0" fontId="3" fillId="0" borderId="0" xfId="0" applyFont="1" applyAlignment="1">
      <alignment horizontal="left" vertical="top"/>
    </xf>
    <xf numFmtId="0" fontId="5" fillId="0" borderId="8" xfId="4" applyFont="1" applyBorder="1" applyAlignment="1">
      <alignment horizontal="left" vertical="center" wrapText="1"/>
    </xf>
    <xf numFmtId="2" fontId="5" fillId="0" borderId="8" xfId="0" applyNumberFormat="1" applyFont="1" applyBorder="1" applyAlignment="1">
      <alignment vertical="center" wrapText="1"/>
    </xf>
    <xf numFmtId="0" fontId="5" fillId="0" borderId="8" xfId="0" applyFont="1" applyBorder="1" applyAlignment="1">
      <alignment vertical="center" wrapText="1"/>
    </xf>
    <xf numFmtId="0" fontId="4" fillId="0" borderId="0" xfId="0" applyFont="1" applyAlignment="1">
      <alignment vertical="top"/>
    </xf>
    <xf numFmtId="0" fontId="7" fillId="0" borderId="8" xfId="0" applyFont="1" applyBorder="1" applyAlignment="1">
      <alignment horizontal="center" vertical="center" wrapText="1"/>
    </xf>
    <xf numFmtId="4" fontId="7" fillId="0" borderId="8" xfId="0" applyNumberFormat="1" applyFont="1" applyBorder="1" applyAlignment="1">
      <alignment horizontal="center" vertical="center"/>
    </xf>
    <xf numFmtId="0" fontId="8" fillId="0" borderId="0" xfId="0" applyFont="1" applyAlignment="1">
      <alignment horizontal="left"/>
    </xf>
    <xf numFmtId="0" fontId="7" fillId="0" borderId="0" xfId="0" applyFont="1" applyAlignment="1">
      <alignment vertical="top"/>
    </xf>
    <xf numFmtId="0" fontId="7" fillId="0" borderId="8" xfId="0" applyFont="1" applyBorder="1" applyAlignment="1">
      <alignment horizontal="left" vertical="center" wrapText="1"/>
    </xf>
    <xf numFmtId="0" fontId="5" fillId="0" borderId="8" xfId="0" applyFont="1" applyBorder="1" applyAlignment="1">
      <alignment horizontal="center" vertical="center" wrapText="1"/>
    </xf>
    <xf numFmtId="4" fontId="5" fillId="0" borderId="8" xfId="3" applyNumberFormat="1" applyFont="1" applyFill="1" applyBorder="1" applyAlignment="1">
      <alignment horizontal="center" vertical="center" wrapText="1"/>
    </xf>
    <xf numFmtId="4" fontId="5" fillId="0" borderId="8" xfId="0" applyNumberFormat="1" applyFont="1" applyBorder="1" applyAlignment="1">
      <alignment horizontal="center" vertical="center"/>
    </xf>
    <xf numFmtId="0" fontId="9" fillId="0" borderId="0" xfId="0" applyFont="1" applyAlignment="1">
      <alignment horizontal="left"/>
    </xf>
    <xf numFmtId="0" fontId="5" fillId="0" borderId="0" xfId="0" applyFont="1" applyAlignment="1">
      <alignment vertical="top"/>
    </xf>
    <xf numFmtId="0" fontId="5" fillId="0" borderId="8" xfId="0" applyFont="1" applyBorder="1" applyAlignment="1">
      <alignment horizontal="center"/>
    </xf>
    <xf numFmtId="0" fontId="5" fillId="0" borderId="8" xfId="0" applyFont="1" applyBorder="1" applyAlignment="1">
      <alignment vertical="top"/>
    </xf>
    <xf numFmtId="0" fontId="7" fillId="0" borderId="8" xfId="0" applyFont="1" applyBorder="1" applyAlignment="1">
      <alignment horizontal="center"/>
    </xf>
    <xf numFmtId="0" fontId="5" fillId="2" borderId="0" xfId="0" applyFont="1" applyFill="1" applyAlignment="1">
      <alignment vertical="top"/>
    </xf>
    <xf numFmtId="0" fontId="3" fillId="2" borderId="0" xfId="0" applyFont="1" applyFill="1" applyAlignment="1">
      <alignment vertical="top"/>
    </xf>
    <xf numFmtId="0" fontId="3" fillId="2" borderId="0" xfId="0" applyFont="1" applyFill="1" applyAlignment="1">
      <alignment horizontal="center"/>
    </xf>
    <xf numFmtId="0" fontId="6" fillId="0" borderId="0" xfId="0" applyFont="1" applyAlignment="1">
      <alignment vertical="top"/>
    </xf>
    <xf numFmtId="0" fontId="5" fillId="0" borderId="0" xfId="0" applyFont="1"/>
    <xf numFmtId="0" fontId="14" fillId="0" borderId="0" xfId="0" applyFont="1" applyAlignment="1">
      <alignment horizontal="center"/>
    </xf>
    <xf numFmtId="0" fontId="14" fillId="0" borderId="0" xfId="0" applyFont="1" applyAlignment="1">
      <alignment vertical="top"/>
    </xf>
    <xf numFmtId="0" fontId="14" fillId="0" borderId="0" xfId="0" applyFont="1"/>
    <xf numFmtId="0" fontId="15" fillId="0" borderId="0" xfId="0" applyFont="1" applyAlignment="1">
      <alignment horizontal="center"/>
    </xf>
    <xf numFmtId="0" fontId="16" fillId="0" borderId="0" xfId="0" applyFont="1" applyAlignment="1">
      <alignment horizontal="center" vertical="top"/>
    </xf>
    <xf numFmtId="0" fontId="5" fillId="3" borderId="7" xfId="0" applyFont="1" applyFill="1" applyBorder="1" applyAlignment="1">
      <alignment horizontal="center" vertical="center"/>
    </xf>
    <xf numFmtId="0" fontId="7" fillId="3" borderId="8" xfId="0" applyFont="1" applyFill="1" applyBorder="1" applyAlignment="1">
      <alignment horizontal="center" vertical="center" wrapText="1"/>
    </xf>
    <xf numFmtId="43" fontId="7" fillId="3" borderId="8" xfId="3" applyFont="1" applyFill="1" applyBorder="1" applyAlignment="1">
      <alignment horizontal="center" vertical="center"/>
    </xf>
    <xf numFmtId="0" fontId="5" fillId="3" borderId="8" xfId="0" applyFont="1" applyFill="1" applyBorder="1" applyAlignment="1">
      <alignment horizontal="center" vertical="center"/>
    </xf>
    <xf numFmtId="2" fontId="7" fillId="3" borderId="8" xfId="0" applyNumberFormat="1" applyFont="1" applyFill="1" applyBorder="1" applyAlignment="1">
      <alignment horizontal="center" vertical="center"/>
    </xf>
    <xf numFmtId="43" fontId="7" fillId="3" borderId="8" xfId="0" applyNumberFormat="1" applyFont="1" applyFill="1" applyBorder="1" applyAlignment="1">
      <alignment vertical="center"/>
    </xf>
    <xf numFmtId="0" fontId="9" fillId="3" borderId="0" xfId="0" applyFont="1" applyFill="1" applyAlignment="1">
      <alignment horizontal="left"/>
    </xf>
    <xf numFmtId="0" fontId="5" fillId="3" borderId="0" xfId="0" applyFont="1" applyFill="1"/>
    <xf numFmtId="0" fontId="9" fillId="4" borderId="0" xfId="0" applyFont="1" applyFill="1" applyAlignment="1">
      <alignment horizontal="left"/>
    </xf>
    <xf numFmtId="0" fontId="5" fillId="4" borderId="0" xfId="0" applyFont="1" applyFill="1"/>
    <xf numFmtId="2" fontId="7" fillId="0" borderId="8" xfId="0" applyNumberFormat="1" applyFont="1" applyBorder="1" applyAlignment="1">
      <alignment vertical="center" wrapText="1"/>
    </xf>
    <xf numFmtId="0" fontId="5" fillId="0" borderId="0" xfId="0" applyFont="1" applyAlignment="1">
      <alignment horizontal="right" vertical="top"/>
    </xf>
    <xf numFmtId="4" fontId="9" fillId="0" borderId="0" xfId="0" applyNumberFormat="1" applyFont="1" applyAlignment="1">
      <alignment horizontal="left"/>
    </xf>
    <xf numFmtId="4" fontId="5" fillId="0" borderId="0" xfId="0" applyNumberFormat="1" applyFont="1" applyAlignment="1">
      <alignment vertical="top"/>
    </xf>
    <xf numFmtId="0" fontId="6" fillId="5" borderId="0" xfId="0" applyFont="1" applyFill="1" applyAlignment="1">
      <alignment vertical="center"/>
    </xf>
    <xf numFmtId="0" fontId="18" fillId="5" borderId="8" xfId="0" applyFont="1" applyFill="1" applyBorder="1" applyAlignment="1">
      <alignment vertical="center" wrapText="1"/>
    </xf>
    <xf numFmtId="0" fontId="8" fillId="0" borderId="0" xfId="0" applyFont="1" applyAlignment="1">
      <alignment horizontal="left" vertical="center"/>
    </xf>
    <xf numFmtId="0" fontId="7" fillId="0" borderId="0" xfId="0" applyFont="1" applyAlignment="1">
      <alignment vertical="center"/>
    </xf>
    <xf numFmtId="0" fontId="7" fillId="0" borderId="8" xfId="0" applyFont="1" applyBorder="1" applyAlignment="1">
      <alignment horizontal="center" vertical="center"/>
    </xf>
    <xf numFmtId="43" fontId="7" fillId="0" borderId="8" xfId="1" applyFont="1" applyFill="1" applyBorder="1" applyAlignment="1">
      <alignment horizontal="center" vertical="center" wrapText="1"/>
    </xf>
    <xf numFmtId="2" fontId="7" fillId="4" borderId="8" xfId="0" applyNumberFormat="1" applyFont="1" applyFill="1" applyBorder="1" applyAlignment="1">
      <alignment horizontal="center" vertical="center"/>
    </xf>
    <xf numFmtId="0" fontId="5" fillId="6" borderId="4" xfId="0" applyFont="1" applyFill="1" applyBorder="1" applyAlignment="1">
      <alignment horizontal="center" vertical="center"/>
    </xf>
    <xf numFmtId="0" fontId="1" fillId="0" borderId="0" xfId="26"/>
    <xf numFmtId="0" fontId="22" fillId="0" borderId="0" xfId="26" applyFont="1"/>
    <xf numFmtId="0" fontId="22" fillId="0" borderId="1" xfId="26" applyFont="1" applyBorder="1" applyAlignment="1">
      <alignment horizontal="center"/>
    </xf>
    <xf numFmtId="0" fontId="22" fillId="0" borderId="2" xfId="26" applyFont="1" applyBorder="1" applyAlignment="1">
      <alignment wrapText="1"/>
    </xf>
    <xf numFmtId="43" fontId="22" fillId="0" borderId="3" xfId="26" applyNumberFormat="1" applyFont="1" applyBorder="1"/>
    <xf numFmtId="0" fontId="22" fillId="0" borderId="7" xfId="26" applyFont="1" applyBorder="1" applyAlignment="1">
      <alignment horizontal="center"/>
    </xf>
    <xf numFmtId="0" fontId="22" fillId="0" borderId="8" xfId="26" applyFont="1" applyBorder="1" applyAlignment="1">
      <alignment wrapText="1"/>
    </xf>
    <xf numFmtId="43" fontId="22" fillId="0" borderId="9" xfId="26" applyNumberFormat="1" applyFont="1" applyBorder="1"/>
    <xf numFmtId="0" fontId="24" fillId="8" borderId="7" xfId="26" applyFont="1" applyFill="1" applyBorder="1" applyAlignment="1">
      <alignment horizontal="center"/>
    </xf>
    <xf numFmtId="0" fontId="24" fillId="8" borderId="8" xfId="26" applyFont="1" applyFill="1" applyBorder="1" applyAlignment="1">
      <alignment wrapText="1"/>
    </xf>
    <xf numFmtId="43" fontId="24" fillId="8" borderId="9" xfId="26" applyNumberFormat="1" applyFont="1" applyFill="1" applyBorder="1"/>
    <xf numFmtId="43" fontId="22" fillId="0" borderId="9" xfId="26" applyNumberFormat="1" applyFont="1" applyBorder="1" applyAlignment="1">
      <alignment wrapText="1"/>
    </xf>
    <xf numFmtId="0" fontId="24" fillId="3" borderId="7" xfId="26" applyFont="1" applyFill="1" applyBorder="1" applyAlignment="1">
      <alignment horizontal="center"/>
    </xf>
    <xf numFmtId="0" fontId="24" fillId="3" borderId="8" xfId="26" applyFont="1" applyFill="1" applyBorder="1" applyAlignment="1">
      <alignment wrapText="1"/>
    </xf>
    <xf numFmtId="43" fontId="24" fillId="3" borderId="9" xfId="26" applyNumberFormat="1" applyFont="1" applyFill="1" applyBorder="1" applyAlignment="1">
      <alignment wrapText="1"/>
    </xf>
    <xf numFmtId="0" fontId="25" fillId="0" borderId="0" xfId="26" applyFont="1" applyAlignment="1">
      <alignment horizontal="center"/>
    </xf>
    <xf numFmtId="0" fontId="5" fillId="0" borderId="0" xfId="0" applyFont="1" applyAlignment="1">
      <alignment horizontal="right"/>
    </xf>
    <xf numFmtId="0" fontId="21" fillId="0" borderId="10" xfId="26" applyFont="1" applyBorder="1" applyAlignment="1">
      <alignment horizontal="center" vertical="center"/>
    </xf>
    <xf numFmtId="0" fontId="21" fillId="0" borderId="11" xfId="26" applyFont="1" applyBorder="1" applyAlignment="1">
      <alignment horizontal="center" vertical="center"/>
    </xf>
    <xf numFmtId="0" fontId="21" fillId="0" borderId="12" xfId="26" applyFont="1" applyBorder="1" applyAlignment="1">
      <alignment horizontal="center" vertical="center" wrapText="1"/>
    </xf>
    <xf numFmtId="0" fontId="19" fillId="0" borderId="0" xfId="26" applyFont="1" applyAlignment="1">
      <alignment vertical="center"/>
    </xf>
    <xf numFmtId="2" fontId="7" fillId="3" borderId="8" xfId="1" applyNumberFormat="1" applyFont="1" applyFill="1" applyBorder="1" applyAlignment="1">
      <alignment horizontal="right" vertical="center"/>
    </xf>
    <xf numFmtId="2" fontId="5" fillId="0" borderId="8" xfId="0" applyNumberFormat="1" applyFont="1" applyBorder="1" applyAlignment="1">
      <alignment vertical="top" wrapText="1"/>
    </xf>
    <xf numFmtId="2" fontId="7" fillId="0" borderId="8" xfId="0" applyNumberFormat="1" applyFont="1" applyBorder="1" applyAlignment="1">
      <alignment vertical="top" wrapText="1"/>
    </xf>
    <xf numFmtId="0" fontId="7" fillId="9" borderId="8" xfId="0" applyFont="1" applyFill="1" applyBorder="1" applyAlignment="1">
      <alignment horizontal="left" vertical="center" wrapText="1"/>
    </xf>
    <xf numFmtId="2" fontId="7" fillId="9" borderId="8" xfId="0" applyNumberFormat="1" applyFont="1" applyFill="1" applyBorder="1" applyAlignment="1">
      <alignment horizontal="center" vertical="center"/>
    </xf>
    <xf numFmtId="0" fontId="8" fillId="9" borderId="0" xfId="0" applyFont="1" applyFill="1" applyAlignment="1">
      <alignment horizontal="left"/>
    </xf>
    <xf numFmtId="0" fontId="7" fillId="9" borderId="0" xfId="0" applyFont="1" applyFill="1"/>
    <xf numFmtId="4" fontId="8" fillId="0" borderId="0" xfId="0" applyNumberFormat="1" applyFont="1" applyAlignment="1">
      <alignment horizontal="left"/>
    </xf>
    <xf numFmtId="4" fontId="7" fillId="0" borderId="0" xfId="0" applyNumberFormat="1" applyFont="1" applyAlignment="1">
      <alignment vertical="top"/>
    </xf>
    <xf numFmtId="0" fontId="13" fillId="6" borderId="5" xfId="0" applyFont="1" applyFill="1" applyBorder="1" applyAlignment="1">
      <alignment horizontal="left" vertical="center" wrapText="1"/>
    </xf>
    <xf numFmtId="0" fontId="13" fillId="0" borderId="0" xfId="0" applyFont="1" applyAlignment="1">
      <alignment vertical="top"/>
    </xf>
    <xf numFmtId="0" fontId="3" fillId="7" borderId="0" xfId="0" applyFont="1" applyFill="1" applyAlignment="1">
      <alignment vertical="top"/>
    </xf>
    <xf numFmtId="0" fontId="4" fillId="7" borderId="0" xfId="0" applyFont="1" applyFill="1" applyAlignment="1">
      <alignment vertical="top"/>
    </xf>
    <xf numFmtId="0" fontId="5" fillId="7" borderId="0" xfId="0" applyFont="1" applyFill="1" applyAlignment="1">
      <alignment vertical="top"/>
    </xf>
    <xf numFmtId="0" fontId="7" fillId="7" borderId="0" xfId="0" applyFont="1" applyFill="1" applyAlignment="1">
      <alignment vertical="top"/>
    </xf>
    <xf numFmtId="0" fontId="7" fillId="7" borderId="0" xfId="0" applyFont="1" applyFill="1" applyAlignment="1">
      <alignment vertical="center"/>
    </xf>
    <xf numFmtId="0" fontId="22" fillId="0" borderId="13" xfId="0" applyFont="1" applyBorder="1" applyAlignment="1">
      <alignment horizontal="center" vertical="center"/>
    </xf>
    <xf numFmtId="2" fontId="22" fillId="0" borderId="13" xfId="0" applyNumberFormat="1" applyFont="1" applyBorder="1" applyAlignment="1">
      <alignment horizontal="center" vertical="center"/>
    </xf>
    <xf numFmtId="0" fontId="22" fillId="0" borderId="13" xfId="0" applyFont="1" applyBorder="1" applyAlignment="1">
      <alignment horizontal="left" vertical="top" wrapText="1"/>
    </xf>
    <xf numFmtId="0" fontId="22" fillId="0" borderId="13" xfId="0" applyFont="1" applyBorder="1" applyAlignment="1">
      <alignment vertical="center"/>
    </xf>
    <xf numFmtId="0" fontId="22" fillId="0" borderId="13" xfId="0" applyFont="1" applyBorder="1" applyAlignment="1">
      <alignment horizontal="left" vertical="center"/>
    </xf>
    <xf numFmtId="0" fontId="22" fillId="0" borderId="0" xfId="28" applyFont="1"/>
    <xf numFmtId="0" fontId="24" fillId="0" borderId="8" xfId="28" applyFont="1" applyBorder="1" applyAlignment="1">
      <alignment horizontal="center" vertical="center"/>
    </xf>
    <xf numFmtId="0" fontId="22" fillId="0" borderId="8" xfId="28" applyFont="1" applyBorder="1" applyAlignment="1">
      <alignment vertical="center"/>
    </xf>
    <xf numFmtId="0" fontId="22" fillId="0" borderId="8" xfId="28" applyFont="1" applyBorder="1" applyAlignment="1">
      <alignment horizontal="left" vertical="center"/>
    </xf>
    <xf numFmtId="0" fontId="22" fillId="0" borderId="8" xfId="28" applyFont="1" applyBorder="1" applyAlignment="1">
      <alignment horizontal="center" vertical="center"/>
    </xf>
    <xf numFmtId="2" fontId="7" fillId="0" borderId="8" xfId="0" applyNumberFormat="1" applyFont="1" applyBorder="1" applyAlignment="1">
      <alignment horizontal="center" vertical="center"/>
    </xf>
    <xf numFmtId="0" fontId="7" fillId="0" borderId="0" xfId="0" applyFont="1"/>
    <xf numFmtId="2" fontId="22" fillId="0" borderId="13" xfId="0" applyNumberFormat="1" applyFont="1" applyBorder="1" applyAlignment="1">
      <alignment vertical="center"/>
    </xf>
    <xf numFmtId="0" fontId="22" fillId="0" borderId="0" xfId="0" applyFont="1"/>
    <xf numFmtId="0" fontId="7" fillId="0" borderId="8" xfId="0" applyFont="1" applyBorder="1" applyAlignment="1">
      <alignment vertical="top"/>
    </xf>
    <xf numFmtId="0" fontId="5" fillId="0" borderId="8" xfId="0" applyFont="1" applyBorder="1" applyAlignment="1">
      <alignment horizontal="center" vertical="center"/>
    </xf>
    <xf numFmtId="4" fontId="5" fillId="0" borderId="8" xfId="3" applyNumberFormat="1" applyFont="1" applyFill="1" applyBorder="1" applyAlignment="1">
      <alignment horizontal="center" wrapText="1"/>
    </xf>
    <xf numFmtId="0" fontId="6" fillId="0" borderId="8"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8" xfId="0" applyFont="1" applyBorder="1" applyAlignment="1">
      <alignment horizontal="center" vertical="center"/>
    </xf>
    <xf numFmtId="0" fontId="12" fillId="0" borderId="0" xfId="0" applyFont="1" applyAlignment="1">
      <alignment vertical="top"/>
    </xf>
    <xf numFmtId="4" fontId="6" fillId="0" borderId="8" xfId="0" applyNumberFormat="1" applyFont="1" applyBorder="1" applyAlignment="1">
      <alignment horizontal="center" vertical="center"/>
    </xf>
    <xf numFmtId="0" fontId="29" fillId="0" borderId="0" xfId="0" applyFont="1" applyAlignment="1">
      <alignment horizontal="left"/>
    </xf>
    <xf numFmtId="0" fontId="30" fillId="0" borderId="0" xfId="0" applyFont="1" applyAlignment="1">
      <alignment horizontal="left"/>
    </xf>
    <xf numFmtId="0" fontId="6" fillId="2" borderId="0" xfId="0" applyFont="1" applyFill="1" applyAlignment="1">
      <alignment vertical="top"/>
    </xf>
    <xf numFmtId="0" fontId="22" fillId="0" borderId="8" xfId="0" applyFont="1" applyBorder="1" applyAlignment="1">
      <alignment horizontal="center" vertical="center"/>
    </xf>
    <xf numFmtId="0" fontId="18" fillId="0" borderId="8" xfId="0" applyFont="1" applyBorder="1" applyAlignment="1">
      <alignment horizontal="left" vertical="center" wrapText="1"/>
    </xf>
    <xf numFmtId="0" fontId="22" fillId="0" borderId="8" xfId="0" applyFont="1" applyBorder="1"/>
    <xf numFmtId="4" fontId="5" fillId="0" borderId="8" xfId="0" applyNumberFormat="1" applyFont="1" applyBorder="1" applyAlignment="1">
      <alignment horizontal="center"/>
    </xf>
    <xf numFmtId="0" fontId="5" fillId="0" borderId="8" xfId="0" applyFont="1" applyBorder="1" applyAlignment="1">
      <alignment horizontal="center" wrapText="1"/>
    </xf>
    <xf numFmtId="2" fontId="5" fillId="0" borderId="8" xfId="0" applyNumberFormat="1" applyFont="1" applyBorder="1" applyAlignment="1">
      <alignment horizontal="center" vertical="center"/>
    </xf>
    <xf numFmtId="0" fontId="3" fillId="0" borderId="8" xfId="0" applyFont="1" applyBorder="1" applyAlignment="1">
      <alignment horizontal="center"/>
    </xf>
    <xf numFmtId="0" fontId="18" fillId="0" borderId="8" xfId="0" applyFont="1" applyBorder="1" applyAlignment="1">
      <alignment vertical="center" wrapText="1"/>
    </xf>
    <xf numFmtId="43" fontId="7" fillId="0" borderId="8" xfId="3" applyFont="1" applyFill="1" applyBorder="1" applyAlignment="1">
      <alignment horizontal="center" vertical="center"/>
    </xf>
    <xf numFmtId="0" fontId="22" fillId="0" borderId="8" xfId="0" applyFont="1" applyBorder="1" applyAlignment="1">
      <alignment horizontal="left" vertical="center" wrapText="1"/>
    </xf>
    <xf numFmtId="164" fontId="22" fillId="0" borderId="8" xfId="0" applyNumberFormat="1" applyFont="1" applyBorder="1" applyAlignment="1">
      <alignment horizontal="center" vertical="center"/>
    </xf>
    <xf numFmtId="0" fontId="22" fillId="0" borderId="8" xfId="0" applyFont="1" applyBorder="1" applyAlignment="1">
      <alignment horizontal="center" vertical="center" wrapText="1"/>
    </xf>
    <xf numFmtId="0" fontId="7" fillId="0" borderId="14" xfId="0" applyFont="1" applyBorder="1" applyAlignment="1">
      <alignment horizontal="center" vertical="center"/>
    </xf>
    <xf numFmtId="0" fontId="18" fillId="0" borderId="15" xfId="0" applyFont="1" applyBorder="1" applyAlignment="1">
      <alignment vertical="center" wrapText="1"/>
    </xf>
    <xf numFmtId="0" fontId="7" fillId="0" borderId="15" xfId="0" applyFont="1" applyBorder="1" applyAlignment="1">
      <alignment horizontal="center" vertical="center" wrapText="1"/>
    </xf>
    <xf numFmtId="0" fontId="7" fillId="5" borderId="8" xfId="0" applyFont="1" applyFill="1" applyBorder="1" applyAlignment="1">
      <alignment horizontal="center" vertical="center"/>
    </xf>
    <xf numFmtId="0" fontId="12" fillId="5" borderId="8" xfId="0" applyFont="1" applyFill="1" applyBorder="1" applyAlignment="1">
      <alignment horizontal="center" vertical="center"/>
    </xf>
    <xf numFmtId="0" fontId="12" fillId="5" borderId="8" xfId="0" applyFont="1" applyFill="1" applyBorder="1" applyAlignment="1">
      <alignment horizontal="center" vertical="center" wrapText="1"/>
    </xf>
    <xf numFmtId="0" fontId="5" fillId="4" borderId="8" xfId="0" applyFont="1" applyFill="1" applyBorder="1" applyAlignment="1">
      <alignment horizontal="center" vertical="center"/>
    </xf>
    <xf numFmtId="0" fontId="7" fillId="9" borderId="8" xfId="0" applyFont="1" applyFill="1" applyBorder="1" applyAlignment="1">
      <alignment horizontal="center" vertical="center"/>
    </xf>
    <xf numFmtId="0" fontId="24" fillId="0" borderId="8" xfId="28" applyFont="1" applyBorder="1" applyAlignment="1">
      <alignment horizontal="center" vertical="center" wrapText="1"/>
    </xf>
    <xf numFmtId="0" fontId="24" fillId="0" borderId="8" xfId="28" applyFont="1" applyBorder="1" applyAlignment="1">
      <alignment horizontal="left" vertical="center"/>
    </xf>
    <xf numFmtId="2" fontId="22" fillId="0" borderId="8" xfId="28" applyNumberFormat="1" applyFont="1" applyBorder="1" applyAlignment="1">
      <alignment vertical="center"/>
    </xf>
    <xf numFmtId="0" fontId="22" fillId="0" borderId="8" xfId="28" applyFont="1" applyBorder="1"/>
    <xf numFmtId="0" fontId="22" fillId="0" borderId="8" xfId="28" applyFont="1" applyBorder="1" applyAlignment="1">
      <alignment horizontal="justify" vertical="top" wrapText="1"/>
    </xf>
    <xf numFmtId="0" fontId="24" fillId="0" borderId="8" xfId="28" applyFont="1" applyBorder="1" applyAlignment="1">
      <alignment horizontal="center" vertical="top"/>
    </xf>
    <xf numFmtId="2" fontId="22" fillId="0" borderId="8" xfId="28" applyNumberFormat="1" applyFont="1" applyBorder="1" applyAlignment="1">
      <alignment horizontal="center" vertical="center"/>
    </xf>
    <xf numFmtId="0" fontId="22" fillId="0" borderId="8" xfId="28" applyFont="1" applyBorder="1" applyAlignment="1">
      <alignment horizontal="left" vertical="center" wrapText="1"/>
    </xf>
    <xf numFmtId="0" fontId="22" fillId="0" borderId="8" xfId="28" applyFont="1" applyBorder="1" applyAlignment="1">
      <alignment horizontal="left" vertical="top" wrapText="1"/>
    </xf>
    <xf numFmtId="4" fontId="12" fillId="0" borderId="8" xfId="0" applyNumberFormat="1" applyFont="1" applyBorder="1" applyAlignment="1">
      <alignment horizontal="center" vertical="center"/>
    </xf>
    <xf numFmtId="164" fontId="24" fillId="0" borderId="8" xfId="28" applyNumberFormat="1" applyFont="1" applyBorder="1" applyAlignment="1">
      <alignment horizontal="center" vertical="top"/>
    </xf>
    <xf numFmtId="0" fontId="22" fillId="0" borderId="8" xfId="28" applyFont="1" applyBorder="1" applyAlignment="1">
      <alignment horizontal="justify" vertical="top"/>
    </xf>
    <xf numFmtId="4" fontId="24" fillId="0" borderId="8" xfId="28" applyNumberFormat="1" applyFont="1" applyBorder="1" applyAlignment="1">
      <alignment horizontal="left" vertical="center"/>
    </xf>
    <xf numFmtId="0" fontId="24" fillId="0" borderId="8" xfId="28" applyFont="1" applyBorder="1" applyAlignment="1">
      <alignment horizontal="left" vertical="top"/>
    </xf>
    <xf numFmtId="1" fontId="24" fillId="0" borderId="8" xfId="28" applyNumberFormat="1" applyFont="1" applyBorder="1" applyAlignment="1">
      <alignment horizontal="center" vertical="top"/>
    </xf>
    <xf numFmtId="0" fontId="22" fillId="0" borderId="8" xfId="28" applyFont="1" applyBorder="1" applyAlignment="1">
      <alignment horizontal="center" vertical="top"/>
    </xf>
    <xf numFmtId="0" fontId="22" fillId="0" borderId="8" xfId="28" applyFont="1" applyBorder="1" applyAlignment="1">
      <alignment vertical="top"/>
    </xf>
    <xf numFmtId="1" fontId="22" fillId="0" borderId="8" xfId="28" applyNumberFormat="1" applyFont="1" applyBorder="1" applyAlignment="1">
      <alignment vertical="center"/>
    </xf>
    <xf numFmtId="0" fontId="24" fillId="0" borderId="8" xfId="0" applyFont="1" applyBorder="1"/>
    <xf numFmtId="0" fontId="24" fillId="0" borderId="8" xfId="0" applyFont="1" applyBorder="1" applyAlignment="1">
      <alignment wrapText="1"/>
    </xf>
    <xf numFmtId="0" fontId="24" fillId="0" borderId="8" xfId="0" applyFont="1" applyBorder="1" applyAlignment="1">
      <alignment horizontal="center" vertical="center"/>
    </xf>
    <xf numFmtId="165" fontId="24" fillId="0" borderId="8" xfId="0" applyNumberFormat="1" applyFont="1" applyBorder="1" applyAlignment="1">
      <alignment horizontal="left" vertical="center" wrapText="1"/>
    </xf>
    <xf numFmtId="0" fontId="6" fillId="2" borderId="8" xfId="0" applyFont="1" applyFill="1" applyBorder="1" applyAlignment="1">
      <alignment vertical="top"/>
    </xf>
    <xf numFmtId="165" fontId="22" fillId="0" borderId="8" xfId="0" applyNumberFormat="1" applyFont="1" applyBorder="1" applyAlignment="1">
      <alignment horizontal="left" vertical="center" wrapText="1"/>
    </xf>
    <xf numFmtId="165" fontId="22" fillId="0" borderId="8" xfId="0" applyNumberFormat="1" applyFont="1" applyBorder="1" applyAlignment="1">
      <alignment horizontal="center" vertical="center" wrapText="1"/>
    </xf>
    <xf numFmtId="0" fontId="22" fillId="0" borderId="8" xfId="0" applyFont="1" applyBorder="1" applyAlignment="1">
      <alignment wrapText="1"/>
    </xf>
    <xf numFmtId="0" fontId="22" fillId="0" borderId="8" xfId="0" applyFont="1" applyBorder="1" applyAlignment="1">
      <alignment horizontal="left" vertical="top" wrapText="1"/>
    </xf>
    <xf numFmtId="0" fontId="22" fillId="0" borderId="8" xfId="0" applyFont="1" applyBorder="1" applyAlignment="1">
      <alignment vertical="top" wrapText="1"/>
    </xf>
    <xf numFmtId="0" fontId="24" fillId="0" borderId="8" xfId="0" applyFont="1" applyBorder="1" applyAlignment="1">
      <alignment vertical="top" wrapText="1"/>
    </xf>
    <xf numFmtId="0" fontId="3" fillId="2" borderId="8" xfId="0" applyFont="1" applyFill="1" applyBorder="1" applyAlignment="1">
      <alignment vertical="top"/>
    </xf>
    <xf numFmtId="165" fontId="24" fillId="0" borderId="8" xfId="0" applyNumberFormat="1" applyFont="1" applyBorder="1" applyAlignment="1">
      <alignment horizontal="left" vertical="top" wrapText="1"/>
    </xf>
    <xf numFmtId="0" fontId="4" fillId="2" borderId="8" xfId="0" applyFont="1" applyFill="1" applyBorder="1" applyAlignment="1">
      <alignment horizontal="center"/>
    </xf>
    <xf numFmtId="0" fontId="24" fillId="0" borderId="8" xfId="0" applyFont="1" applyBorder="1" applyAlignment="1">
      <alignment horizontal="center" vertical="center" wrapText="1"/>
    </xf>
    <xf numFmtId="0" fontId="24" fillId="0" borderId="8" xfId="0" applyFont="1" applyBorder="1" applyAlignment="1">
      <alignment horizontal="left" vertical="center" wrapText="1"/>
    </xf>
    <xf numFmtId="0" fontId="22" fillId="0" borderId="8" xfId="0" applyFont="1" applyBorder="1" applyAlignment="1">
      <alignment horizontal="center"/>
    </xf>
    <xf numFmtId="0" fontId="3" fillId="2" borderId="8" xfId="0" applyFont="1" applyFill="1" applyBorder="1" applyAlignment="1">
      <alignment horizontal="center"/>
    </xf>
    <xf numFmtId="1" fontId="22" fillId="0" borderId="8" xfId="0" applyNumberFormat="1" applyFont="1" applyBorder="1" applyAlignment="1">
      <alignment horizontal="center" vertical="center"/>
    </xf>
    <xf numFmtId="0" fontId="22" fillId="0" borderId="8" xfId="0" applyFont="1" applyBorder="1" applyAlignment="1">
      <alignment horizontal="center" vertical="top" wrapText="1"/>
    </xf>
    <xf numFmtId="0" fontId="24" fillId="0" borderId="8" xfId="0" applyFont="1" applyBorder="1" applyAlignment="1">
      <alignment horizontal="left" vertical="center"/>
    </xf>
    <xf numFmtId="0" fontId="31" fillId="0" borderId="8" xfId="0" applyFont="1" applyBorder="1" applyAlignment="1">
      <alignment vertical="justify" wrapText="1"/>
    </xf>
    <xf numFmtId="0" fontId="32" fillId="0" borderId="8" xfId="0" applyFont="1" applyBorder="1" applyAlignment="1">
      <alignment vertical="justify" wrapText="1"/>
    </xf>
    <xf numFmtId="0" fontId="22" fillId="0" borderId="8" xfId="0" applyFont="1" applyBorder="1" applyAlignment="1">
      <alignment horizontal="left" vertical="center"/>
    </xf>
    <xf numFmtId="164" fontId="24" fillId="0" borderId="8" xfId="0" applyNumberFormat="1" applyFont="1" applyBorder="1" applyAlignment="1">
      <alignment horizontal="center"/>
    </xf>
    <xf numFmtId="0" fontId="24" fillId="0" borderId="8" xfId="0" applyFont="1" applyBorder="1" applyAlignment="1">
      <alignment horizontal="center"/>
    </xf>
    <xf numFmtId="3" fontId="22" fillId="0" borderId="8" xfId="0" applyNumberFormat="1" applyFont="1" applyBorder="1" applyAlignment="1">
      <alignment horizontal="center" vertical="center" wrapText="1"/>
    </xf>
    <xf numFmtId="2" fontId="22" fillId="0" borderId="8" xfId="0" applyNumberFormat="1" applyFont="1" applyBorder="1" applyAlignment="1">
      <alignment horizontal="center" vertical="center"/>
    </xf>
    <xf numFmtId="164" fontId="24" fillId="0" borderId="8" xfId="0" applyNumberFormat="1" applyFont="1" applyBorder="1" applyAlignment="1">
      <alignment horizontal="center" vertical="center"/>
    </xf>
    <xf numFmtId="4" fontId="3" fillId="2" borderId="8" xfId="0" applyNumberFormat="1" applyFont="1" applyFill="1" applyBorder="1" applyAlignment="1">
      <alignment horizontal="center"/>
    </xf>
    <xf numFmtId="2" fontId="22" fillId="0" borderId="8" xfId="28" applyNumberFormat="1" applyFont="1" applyBorder="1" applyAlignment="1">
      <alignment vertical="top"/>
    </xf>
    <xf numFmtId="164" fontId="22" fillId="0" borderId="16" xfId="0" applyNumberFormat="1" applyFont="1" applyBorder="1" applyAlignment="1">
      <alignment horizontal="center" vertical="center"/>
    </xf>
    <xf numFmtId="0" fontId="22" fillId="0" borderId="15" xfId="0" applyFont="1" applyBorder="1" applyAlignment="1">
      <alignment horizontal="left" vertical="center" wrapText="1"/>
    </xf>
    <xf numFmtId="0" fontId="22" fillId="0" borderId="15" xfId="0" applyFont="1" applyBorder="1" applyAlignment="1">
      <alignment horizontal="center" vertical="center" wrapText="1"/>
    </xf>
    <xf numFmtId="164" fontId="24" fillId="0" borderId="16" xfId="0" applyNumberFormat="1" applyFont="1" applyBorder="1" applyAlignment="1">
      <alignment horizontal="center" vertical="center"/>
    </xf>
    <xf numFmtId="0" fontId="24" fillId="0" borderId="15" xfId="0" applyFont="1" applyBorder="1" applyAlignment="1">
      <alignment horizontal="left" vertical="center" wrapText="1"/>
    </xf>
    <xf numFmtId="0" fontId="5" fillId="0" borderId="15" xfId="0" applyFont="1" applyBorder="1" applyAlignment="1">
      <alignment vertical="center"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xf>
    <xf numFmtId="1" fontId="3" fillId="2" borderId="0" xfId="0" applyNumberFormat="1" applyFont="1" applyFill="1" applyAlignment="1">
      <alignment horizontal="center"/>
    </xf>
    <xf numFmtId="0" fontId="3" fillId="0" borderId="8" xfId="0" applyFont="1" applyBorder="1" applyAlignment="1">
      <alignment vertical="top"/>
    </xf>
    <xf numFmtId="0" fontId="24" fillId="0" borderId="13" xfId="0" applyFont="1" applyBorder="1" applyAlignment="1">
      <alignment horizontal="center" vertical="top"/>
    </xf>
    <xf numFmtId="2" fontId="22" fillId="7" borderId="13" xfId="0" applyNumberFormat="1" applyFont="1" applyFill="1" applyBorder="1" applyAlignment="1">
      <alignment vertical="center"/>
    </xf>
    <xf numFmtId="0" fontId="24" fillId="0" borderId="13" xfId="0" applyFont="1" applyBorder="1" applyAlignment="1">
      <alignment horizontal="left" vertical="center"/>
    </xf>
    <xf numFmtId="0" fontId="24" fillId="10" borderId="17" xfId="0" applyFont="1" applyFill="1" applyBorder="1" applyAlignment="1">
      <alignment horizontal="center" vertical="center"/>
    </xf>
    <xf numFmtId="165" fontId="24" fillId="0" borderId="17" xfId="0" applyNumberFormat="1" applyFont="1" applyBorder="1" applyAlignment="1">
      <alignment horizontal="left" vertical="center" wrapText="1"/>
    </xf>
    <xf numFmtId="0" fontId="22" fillId="10" borderId="18" xfId="0" applyFont="1" applyFill="1" applyBorder="1"/>
    <xf numFmtId="2" fontId="22" fillId="10" borderId="17" xfId="0" applyNumberFormat="1" applyFont="1" applyFill="1" applyBorder="1" applyAlignment="1">
      <alignment horizontal="center" vertical="center"/>
    </xf>
    <xf numFmtId="43" fontId="22" fillId="10" borderId="19" xfId="0" applyNumberFormat="1" applyFont="1" applyFill="1" applyBorder="1" applyAlignment="1">
      <alignment horizontal="center" vertical="center"/>
    </xf>
    <xf numFmtId="43" fontId="22" fillId="10" borderId="20" xfId="0" applyNumberFormat="1" applyFont="1" applyFill="1" applyBorder="1" applyAlignment="1">
      <alignment horizontal="center" vertical="center"/>
    </xf>
    <xf numFmtId="2" fontId="22" fillId="10" borderId="0" xfId="0" applyNumberFormat="1" applyFont="1" applyFill="1"/>
    <xf numFmtId="0" fontId="22" fillId="10" borderId="0" xfId="0" applyFont="1" applyFill="1"/>
    <xf numFmtId="0" fontId="22" fillId="10" borderId="17" xfId="0" applyFont="1" applyFill="1" applyBorder="1" applyAlignment="1">
      <alignment horizontal="center" vertical="center"/>
    </xf>
    <xf numFmtId="165" fontId="22" fillId="0" borderId="17" xfId="0" applyNumberFormat="1" applyFont="1" applyBorder="1" applyAlignment="1">
      <alignment horizontal="left" vertical="center" wrapText="1"/>
    </xf>
    <xf numFmtId="0" fontId="22" fillId="10" borderId="21" xfId="0" applyFont="1" applyFill="1" applyBorder="1" applyAlignment="1">
      <alignment horizontal="center" vertical="center"/>
    </xf>
    <xf numFmtId="2" fontId="22" fillId="10" borderId="22" xfId="0" applyNumberFormat="1" applyFont="1" applyFill="1" applyBorder="1" applyAlignment="1">
      <alignment horizontal="center" vertical="center"/>
    </xf>
    <xf numFmtId="0" fontId="22" fillId="0" borderId="17" xfId="0" applyFont="1" applyBorder="1" applyAlignment="1">
      <alignment horizontal="center" vertical="center"/>
    </xf>
    <xf numFmtId="0" fontId="22" fillId="0" borderId="18" xfId="0" applyFont="1" applyBorder="1" applyAlignment="1">
      <alignment horizontal="center" vertical="center"/>
    </xf>
    <xf numFmtId="2" fontId="22" fillId="0" borderId="17" xfId="0" applyNumberFormat="1" applyFont="1" applyBorder="1" applyAlignment="1">
      <alignment horizontal="center" vertical="center"/>
    </xf>
    <xf numFmtId="2" fontId="22" fillId="0" borderId="22" xfId="0" applyNumberFormat="1" applyFont="1" applyBorder="1" applyAlignment="1">
      <alignment horizontal="center" vertical="center"/>
    </xf>
    <xf numFmtId="0" fontId="24" fillId="11" borderId="13" xfId="0" applyFont="1" applyFill="1" applyBorder="1" applyAlignment="1">
      <alignment horizontal="center" vertical="top"/>
    </xf>
    <xf numFmtId="0" fontId="22" fillId="11" borderId="13" xfId="0" applyFont="1" applyFill="1" applyBorder="1" applyAlignment="1">
      <alignment horizontal="left" vertical="top" wrapText="1"/>
    </xf>
    <xf numFmtId="0" fontId="22" fillId="11" borderId="13" xfId="0" applyFont="1" applyFill="1" applyBorder="1" applyAlignment="1">
      <alignment horizontal="center" vertical="center"/>
    </xf>
    <xf numFmtId="2" fontId="22" fillId="7" borderId="13" xfId="0" applyNumberFormat="1" applyFont="1" applyFill="1" applyBorder="1" applyAlignment="1">
      <alignment horizontal="center" vertical="center"/>
    </xf>
    <xf numFmtId="2" fontId="22" fillId="11" borderId="13" xfId="0" applyNumberFormat="1" applyFont="1" applyFill="1" applyBorder="1" applyAlignment="1">
      <alignment horizontal="center" vertical="center"/>
    </xf>
    <xf numFmtId="0" fontId="22" fillId="11" borderId="0" xfId="0" applyFont="1" applyFill="1"/>
    <xf numFmtId="0" fontId="24" fillId="11" borderId="13" xfId="0" applyFont="1" applyFill="1" applyBorder="1" applyAlignment="1">
      <alignment horizontal="left" vertical="center"/>
    </xf>
    <xf numFmtId="0" fontId="24" fillId="11" borderId="23" xfId="0" applyFont="1" applyFill="1" applyBorder="1" applyAlignment="1">
      <alignment horizontal="center" vertical="center"/>
    </xf>
    <xf numFmtId="2" fontId="24" fillId="11" borderId="13" xfId="0" applyNumberFormat="1" applyFont="1" applyFill="1" applyBorder="1" applyAlignment="1">
      <alignment horizontal="center" vertical="center"/>
    </xf>
    <xf numFmtId="0" fontId="22" fillId="11" borderId="13" xfId="0" applyFont="1" applyFill="1" applyBorder="1" applyAlignment="1">
      <alignment horizontal="left" vertical="center" wrapText="1"/>
    </xf>
    <xf numFmtId="0" fontId="22" fillId="11" borderId="23" xfId="0" applyFont="1" applyFill="1" applyBorder="1" applyAlignment="1">
      <alignment horizontal="center" vertical="center"/>
    </xf>
    <xf numFmtId="0" fontId="22" fillId="11" borderId="17" xfId="0" applyFont="1" applyFill="1" applyBorder="1" applyAlignment="1">
      <alignment horizontal="justify" vertical="top"/>
    </xf>
    <xf numFmtId="0" fontId="22" fillId="11" borderId="21" xfId="0" applyFont="1" applyFill="1" applyBorder="1" applyAlignment="1">
      <alignment horizontal="center" vertical="center"/>
    </xf>
    <xf numFmtId="2" fontId="22" fillId="0" borderId="24" xfId="0" applyNumberFormat="1" applyFont="1" applyBorder="1" applyAlignment="1">
      <alignment horizontal="center" vertical="center"/>
    </xf>
    <xf numFmtId="2" fontId="24" fillId="0" borderId="24" xfId="0" applyNumberFormat="1" applyFont="1" applyBorder="1" applyAlignment="1">
      <alignment horizontal="center" vertical="center"/>
    </xf>
    <xf numFmtId="43" fontId="5" fillId="0" borderId="8" xfId="3" applyFont="1" applyFill="1" applyBorder="1" applyAlignment="1">
      <alignment horizontal="center" vertical="center"/>
    </xf>
    <xf numFmtId="4" fontId="4" fillId="2" borderId="8" xfId="0" applyNumberFormat="1" applyFont="1" applyFill="1" applyBorder="1" applyAlignment="1">
      <alignment horizontal="center"/>
    </xf>
    <xf numFmtId="4" fontId="7" fillId="0" borderId="8" xfId="0" applyNumberFormat="1" applyFont="1" applyBorder="1" applyAlignment="1">
      <alignment horizontal="center" vertical="center" wrapText="1"/>
    </xf>
    <xf numFmtId="0" fontId="7" fillId="0" borderId="8" xfId="0" applyFont="1" applyBorder="1" applyAlignment="1">
      <alignment vertical="center" wrapText="1"/>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24" fillId="3" borderId="7" xfId="26" applyFont="1" applyFill="1" applyBorder="1" applyAlignment="1">
      <alignment horizontal="left" vertical="top"/>
    </xf>
    <xf numFmtId="0" fontId="24" fillId="3" borderId="8" xfId="26" applyFont="1" applyFill="1" applyBorder="1" applyAlignment="1">
      <alignment horizontal="left" vertical="top"/>
    </xf>
    <xf numFmtId="0" fontId="24" fillId="3" borderId="9" xfId="26" applyFont="1" applyFill="1" applyBorder="1" applyAlignment="1">
      <alignment horizontal="left" vertical="top"/>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0" xfId="0" applyFont="1" applyAlignment="1">
      <alignment horizontal="left" vertical="top" wrapText="1"/>
    </xf>
    <xf numFmtId="0" fontId="24" fillId="0" borderId="0" xfId="26" applyFont="1" applyAlignment="1">
      <alignment horizontal="center"/>
    </xf>
    <xf numFmtId="0" fontId="23" fillId="0" borderId="0" xfId="26" applyFont="1" applyAlignment="1">
      <alignment horizontal="center"/>
    </xf>
    <xf numFmtId="0" fontId="26" fillId="0" borderId="0" xfId="26" applyFont="1" applyAlignment="1">
      <alignment horizontal="center"/>
    </xf>
    <xf numFmtId="0" fontId="25" fillId="7" borderId="0" xfId="26" applyFont="1" applyFill="1" applyAlignment="1">
      <alignment horizontal="center"/>
    </xf>
    <xf numFmtId="0" fontId="12" fillId="0" borderId="0" xfId="0" applyFont="1" applyAlignment="1">
      <alignment horizontal="center"/>
    </xf>
    <xf numFmtId="0" fontId="5" fillId="0" borderId="0" xfId="2" applyFont="1" applyAlignment="1">
      <alignment horizontal="left"/>
    </xf>
    <xf numFmtId="0" fontId="7" fillId="0" borderId="0" xfId="0" applyFont="1" applyAlignment="1">
      <alignment horizontal="center"/>
    </xf>
    <xf numFmtId="0" fontId="17" fillId="0" borderId="0" xfId="0" applyFont="1" applyAlignment="1">
      <alignment horizontal="center"/>
    </xf>
    <xf numFmtId="0" fontId="16" fillId="0" borderId="0" xfId="0" applyFont="1" applyAlignment="1">
      <alignment horizontal="center" vertical="top"/>
    </xf>
    <xf numFmtId="0" fontId="12" fillId="0" borderId="8" xfId="0" applyFont="1" applyBorder="1" applyAlignment="1">
      <alignment horizontal="center" vertical="center" wrapText="1"/>
    </xf>
    <xf numFmtId="0" fontId="12" fillId="0" borderId="8" xfId="0" applyFont="1" applyBorder="1" applyAlignment="1">
      <alignment horizontal="center" vertical="center"/>
    </xf>
    <xf numFmtId="0" fontId="7" fillId="4" borderId="8" xfId="0" applyFont="1" applyFill="1" applyBorder="1" applyAlignment="1">
      <alignment horizontal="left" vertical="center" wrapText="1"/>
    </xf>
    <xf numFmtId="0" fontId="7" fillId="0" borderId="8" xfId="0" applyFont="1" applyBorder="1" applyAlignment="1">
      <alignment horizontal="center" vertical="center" wrapText="1"/>
    </xf>
  </cellXfs>
  <cellStyles count="31">
    <cellStyle name="Comma" xfId="1" builtinId="3"/>
    <cellStyle name="Comma 17" xfId="30" xr:uid="{DAC414CD-FCE2-40A0-AD19-767E95D3BB21}"/>
    <cellStyle name="Comma 2" xfId="3" xr:uid="{00000000-0005-0000-0000-000001000000}"/>
    <cellStyle name="Comma 3" xfId="5" xr:uid="{00000000-0005-0000-0000-000002000000}"/>
    <cellStyle name="Comma 3 2" xfId="6" xr:uid="{00000000-0005-0000-0000-000003000000}"/>
    <cellStyle name="Comma 4" xfId="7" xr:uid="{00000000-0005-0000-0000-000004000000}"/>
    <cellStyle name="Comma 5" xfId="8" xr:uid="{00000000-0005-0000-0000-000005000000}"/>
    <cellStyle name="Hyperlink_bhurtung with rate_new" xfId="9" xr:uid="{00000000-0005-0000-0000-000006000000}"/>
    <cellStyle name="Normal" xfId="0" builtinId="0"/>
    <cellStyle name="Normal 11" xfId="10" xr:uid="{00000000-0005-0000-0000-000008000000}"/>
    <cellStyle name="Normal 14" xfId="11" xr:uid="{00000000-0005-0000-0000-000009000000}"/>
    <cellStyle name="Normal 15" xfId="29" xr:uid="{3385FA57-0F6A-4942-8C86-42EAEC08D1B3}"/>
    <cellStyle name="Normal 16" xfId="12" xr:uid="{00000000-0005-0000-0000-00000A000000}"/>
    <cellStyle name="Normal 17" xfId="13" xr:uid="{00000000-0005-0000-0000-00000B000000}"/>
    <cellStyle name="Normal 2" xfId="2" xr:uid="{00000000-0005-0000-0000-00000C000000}"/>
    <cellStyle name="Normal 2 2" xfId="4" xr:uid="{00000000-0005-0000-0000-00000D000000}"/>
    <cellStyle name="Normal 2 2 2 2" xfId="27" xr:uid="{00000000-0005-0000-0000-00000E000000}"/>
    <cellStyle name="Normal 2 3" xfId="25" xr:uid="{00000000-0005-0000-0000-00000F000000}"/>
    <cellStyle name="Normal 2 5" xfId="14" xr:uid="{00000000-0005-0000-0000-000010000000}"/>
    <cellStyle name="Normal 2_Campus Link Road" xfId="15" xr:uid="{00000000-0005-0000-0000-000011000000}"/>
    <cellStyle name="Normal 20" xfId="16" xr:uid="{00000000-0005-0000-0000-000012000000}"/>
    <cellStyle name="Normal 23" xfId="17" xr:uid="{00000000-0005-0000-0000-000013000000}"/>
    <cellStyle name="Normal 3" xfId="18" xr:uid="{00000000-0005-0000-0000-000014000000}"/>
    <cellStyle name="Normal 3 2" xfId="19" xr:uid="{00000000-0005-0000-0000-000015000000}"/>
    <cellStyle name="Normal 3_1 unit Dr.qtr fINAL REVISED  " xfId="20" xr:uid="{00000000-0005-0000-0000-000016000000}"/>
    <cellStyle name="Normal 4" xfId="21" xr:uid="{00000000-0005-0000-0000-000017000000}"/>
    <cellStyle name="Normal 4 2" xfId="22" xr:uid="{00000000-0005-0000-0000-000018000000}"/>
    <cellStyle name="Normal 5" xfId="26" xr:uid="{00000000-0005-0000-0000-000019000000}"/>
    <cellStyle name="Normal 6" xfId="28" xr:uid="{404228FE-F2C0-4626-86C3-144097F601B3}"/>
    <cellStyle name="Normal 8" xfId="23" xr:uid="{00000000-0005-0000-0000-00001A000000}"/>
    <cellStyle name="Percent 2" xfId="24" xr:uid="{00000000-0005-0000-0000-00001B000000}"/>
  </cellStyles>
  <dxfs count="98">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9" Type="http://schemas.openxmlformats.org/officeDocument/2006/relationships/externalLink" Target="externalLinks/externalLink29.xml"/><Relationship Id="rId21" Type="http://schemas.openxmlformats.org/officeDocument/2006/relationships/externalLink" Target="externalLinks/externalLink11.xml"/><Relationship Id="rId34" Type="http://schemas.openxmlformats.org/officeDocument/2006/relationships/externalLink" Target="externalLinks/externalLink24.xml"/><Relationship Id="rId42" Type="http://schemas.openxmlformats.org/officeDocument/2006/relationships/externalLink" Target="externalLinks/externalLink32.xml"/><Relationship Id="rId47" Type="http://schemas.openxmlformats.org/officeDocument/2006/relationships/externalLink" Target="externalLinks/externalLink37.xml"/><Relationship Id="rId50" Type="http://schemas.openxmlformats.org/officeDocument/2006/relationships/externalLink" Target="externalLinks/externalLink4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6.xml"/><Relationship Id="rId29" Type="http://schemas.openxmlformats.org/officeDocument/2006/relationships/externalLink" Target="externalLinks/externalLink19.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externalLink" Target="externalLinks/externalLink27.xml"/><Relationship Id="rId40" Type="http://schemas.openxmlformats.org/officeDocument/2006/relationships/externalLink" Target="externalLinks/externalLink30.xml"/><Relationship Id="rId45" Type="http://schemas.openxmlformats.org/officeDocument/2006/relationships/externalLink" Target="externalLinks/externalLink3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externalLink" Target="externalLinks/externalLink21.xml"/><Relationship Id="rId44" Type="http://schemas.openxmlformats.org/officeDocument/2006/relationships/externalLink" Target="externalLinks/externalLink34.xml"/><Relationship Id="rId52" Type="http://schemas.openxmlformats.org/officeDocument/2006/relationships/externalLink" Target="externalLinks/externalLink4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 Id="rId43" Type="http://schemas.openxmlformats.org/officeDocument/2006/relationships/externalLink" Target="externalLinks/externalLink33.xml"/><Relationship Id="rId48" Type="http://schemas.openxmlformats.org/officeDocument/2006/relationships/externalLink" Target="externalLinks/externalLink3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41.xml"/><Relationship Id="rId3" Type="http://schemas.openxmlformats.org/officeDocument/2006/relationships/worksheet" Target="worksheets/sheet3.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externalLink" Target="externalLinks/externalLink23.xml"/><Relationship Id="rId38" Type="http://schemas.openxmlformats.org/officeDocument/2006/relationships/externalLink" Target="externalLinks/externalLink28.xml"/><Relationship Id="rId46" Type="http://schemas.openxmlformats.org/officeDocument/2006/relationships/externalLink" Target="externalLinks/externalLink36.xml"/><Relationship Id="rId20" Type="http://schemas.openxmlformats.org/officeDocument/2006/relationships/externalLink" Target="externalLinks/externalLink10.xml"/><Relationship Id="rId41" Type="http://schemas.openxmlformats.org/officeDocument/2006/relationships/externalLink" Target="externalLinks/externalLink3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externalLink" Target="externalLinks/externalLink26.xml"/><Relationship Id="rId49" Type="http://schemas.openxmlformats.org/officeDocument/2006/relationships/externalLink" Target="externalLinks/externalLink3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xdr:col>
      <xdr:colOff>0</xdr:colOff>
      <xdr:row>117</xdr:row>
      <xdr:rowOff>0</xdr:rowOff>
    </xdr:from>
    <xdr:ext cx="76200" cy="38100"/>
    <xdr:sp macro="" textlink="">
      <xdr:nvSpPr>
        <xdr:cNvPr id="34" name="Shape 3">
          <a:extLst>
            <a:ext uri="{FF2B5EF4-FFF2-40B4-BE49-F238E27FC236}">
              <a16:creationId xmlns:a16="http://schemas.microsoft.com/office/drawing/2014/main" id="{B56B925C-142A-4696-909F-A147C6AD175B}"/>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35" name="Shape 3">
          <a:extLst>
            <a:ext uri="{FF2B5EF4-FFF2-40B4-BE49-F238E27FC236}">
              <a16:creationId xmlns:a16="http://schemas.microsoft.com/office/drawing/2014/main" id="{C17DFC83-A68A-415B-8F91-C976F987F2B8}"/>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36" name="Shape 4">
          <a:extLst>
            <a:ext uri="{FF2B5EF4-FFF2-40B4-BE49-F238E27FC236}">
              <a16:creationId xmlns:a16="http://schemas.microsoft.com/office/drawing/2014/main" id="{2C75CFA3-8322-4ABE-A652-FA710AAE3F23}"/>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37" name="Shape 4">
          <a:extLst>
            <a:ext uri="{FF2B5EF4-FFF2-40B4-BE49-F238E27FC236}">
              <a16:creationId xmlns:a16="http://schemas.microsoft.com/office/drawing/2014/main" id="{D53EA146-D4CE-4E79-BFC9-A3106026ADCA}"/>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38" name="Shape 3">
          <a:extLst>
            <a:ext uri="{FF2B5EF4-FFF2-40B4-BE49-F238E27FC236}">
              <a16:creationId xmlns:a16="http://schemas.microsoft.com/office/drawing/2014/main" id="{5CE396DD-ED46-469C-A377-62E7044B99D1}"/>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39" name="Shape 3">
          <a:extLst>
            <a:ext uri="{FF2B5EF4-FFF2-40B4-BE49-F238E27FC236}">
              <a16:creationId xmlns:a16="http://schemas.microsoft.com/office/drawing/2014/main" id="{E8011A59-4400-4EB7-8DA6-0BA1FD325E4A}"/>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40" name="Shape 4">
          <a:extLst>
            <a:ext uri="{FF2B5EF4-FFF2-40B4-BE49-F238E27FC236}">
              <a16:creationId xmlns:a16="http://schemas.microsoft.com/office/drawing/2014/main" id="{7B2342CD-BA9D-4336-A7FA-EB9B62FEA8E5}"/>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41" name="Shape 4">
          <a:extLst>
            <a:ext uri="{FF2B5EF4-FFF2-40B4-BE49-F238E27FC236}">
              <a16:creationId xmlns:a16="http://schemas.microsoft.com/office/drawing/2014/main" id="{710F6F4B-B697-4F5C-AFD3-CE64B92DB257}"/>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42" name="Shape 5">
          <a:extLst>
            <a:ext uri="{FF2B5EF4-FFF2-40B4-BE49-F238E27FC236}">
              <a16:creationId xmlns:a16="http://schemas.microsoft.com/office/drawing/2014/main" id="{F48F3E1E-E2DF-4AF5-89AC-CDF71820389B}"/>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43" name="Shape 5">
          <a:extLst>
            <a:ext uri="{FF2B5EF4-FFF2-40B4-BE49-F238E27FC236}">
              <a16:creationId xmlns:a16="http://schemas.microsoft.com/office/drawing/2014/main" id="{CF0E901B-169C-4946-A0CE-87184F313130}"/>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44" name="Shape 6">
          <a:extLst>
            <a:ext uri="{FF2B5EF4-FFF2-40B4-BE49-F238E27FC236}">
              <a16:creationId xmlns:a16="http://schemas.microsoft.com/office/drawing/2014/main" id="{6545E84F-06D6-47FE-8855-18794CBF9C23}"/>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45" name="Shape 6">
          <a:extLst>
            <a:ext uri="{FF2B5EF4-FFF2-40B4-BE49-F238E27FC236}">
              <a16:creationId xmlns:a16="http://schemas.microsoft.com/office/drawing/2014/main" id="{701579E1-AF1B-488B-BCBC-02FB21CAE329}"/>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46" name="Shape 5">
          <a:extLst>
            <a:ext uri="{FF2B5EF4-FFF2-40B4-BE49-F238E27FC236}">
              <a16:creationId xmlns:a16="http://schemas.microsoft.com/office/drawing/2014/main" id="{4218D873-2FC4-4039-9FB2-B9475E430BB1}"/>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47" name="Shape 5">
          <a:extLst>
            <a:ext uri="{FF2B5EF4-FFF2-40B4-BE49-F238E27FC236}">
              <a16:creationId xmlns:a16="http://schemas.microsoft.com/office/drawing/2014/main" id="{AEA06688-4C2A-4112-8791-02A97165CDEB}"/>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48" name="Shape 6">
          <a:extLst>
            <a:ext uri="{FF2B5EF4-FFF2-40B4-BE49-F238E27FC236}">
              <a16:creationId xmlns:a16="http://schemas.microsoft.com/office/drawing/2014/main" id="{AE0F7F23-BC10-46FE-B0B4-4CEE880BD1C0}"/>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49" name="Shape 6">
          <a:extLst>
            <a:ext uri="{FF2B5EF4-FFF2-40B4-BE49-F238E27FC236}">
              <a16:creationId xmlns:a16="http://schemas.microsoft.com/office/drawing/2014/main" id="{5C3F0893-F78A-4C1F-8C5E-14153A5EEB1F}"/>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50" name="Shape 3">
          <a:extLst>
            <a:ext uri="{FF2B5EF4-FFF2-40B4-BE49-F238E27FC236}">
              <a16:creationId xmlns:a16="http://schemas.microsoft.com/office/drawing/2014/main" id="{5F860B99-BA4F-4F6C-AED2-B5AE15C4E8D7}"/>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51" name="Shape 3">
          <a:extLst>
            <a:ext uri="{FF2B5EF4-FFF2-40B4-BE49-F238E27FC236}">
              <a16:creationId xmlns:a16="http://schemas.microsoft.com/office/drawing/2014/main" id="{FD47DEBE-192C-44EB-BC5C-422CEF559706}"/>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52" name="Shape 4">
          <a:extLst>
            <a:ext uri="{FF2B5EF4-FFF2-40B4-BE49-F238E27FC236}">
              <a16:creationId xmlns:a16="http://schemas.microsoft.com/office/drawing/2014/main" id="{40139D03-F5F0-4628-AE82-FB93FBDFC186}"/>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53" name="Shape 4">
          <a:extLst>
            <a:ext uri="{FF2B5EF4-FFF2-40B4-BE49-F238E27FC236}">
              <a16:creationId xmlns:a16="http://schemas.microsoft.com/office/drawing/2014/main" id="{C9390B8E-153F-4DD2-A5DB-293765475990}"/>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54" name="Shape 3">
          <a:extLst>
            <a:ext uri="{FF2B5EF4-FFF2-40B4-BE49-F238E27FC236}">
              <a16:creationId xmlns:a16="http://schemas.microsoft.com/office/drawing/2014/main" id="{67D96DF6-83D6-403E-A064-529777681C92}"/>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55" name="Shape 3">
          <a:extLst>
            <a:ext uri="{FF2B5EF4-FFF2-40B4-BE49-F238E27FC236}">
              <a16:creationId xmlns:a16="http://schemas.microsoft.com/office/drawing/2014/main" id="{0E2AF2C2-2BF5-4566-9ADF-CDAB2917FC56}"/>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56" name="Shape 4">
          <a:extLst>
            <a:ext uri="{FF2B5EF4-FFF2-40B4-BE49-F238E27FC236}">
              <a16:creationId xmlns:a16="http://schemas.microsoft.com/office/drawing/2014/main" id="{78E862EA-8368-4862-BC9F-41AC59686BED}"/>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57" name="Shape 4">
          <a:extLst>
            <a:ext uri="{FF2B5EF4-FFF2-40B4-BE49-F238E27FC236}">
              <a16:creationId xmlns:a16="http://schemas.microsoft.com/office/drawing/2014/main" id="{1CE7D4A8-F702-457D-9A27-C50887F612A9}"/>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58" name="Shape 5">
          <a:extLst>
            <a:ext uri="{FF2B5EF4-FFF2-40B4-BE49-F238E27FC236}">
              <a16:creationId xmlns:a16="http://schemas.microsoft.com/office/drawing/2014/main" id="{3EE63F21-1174-4D6C-B63A-98630745E688}"/>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59" name="Shape 5">
          <a:extLst>
            <a:ext uri="{FF2B5EF4-FFF2-40B4-BE49-F238E27FC236}">
              <a16:creationId xmlns:a16="http://schemas.microsoft.com/office/drawing/2014/main" id="{B0C89252-E9C8-4533-8C98-6EC6B8D5602B}"/>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60" name="Shape 6">
          <a:extLst>
            <a:ext uri="{FF2B5EF4-FFF2-40B4-BE49-F238E27FC236}">
              <a16:creationId xmlns:a16="http://schemas.microsoft.com/office/drawing/2014/main" id="{BD97DC80-8FD0-4C92-B9C9-CCA9E1D2E93F}"/>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61" name="Shape 6">
          <a:extLst>
            <a:ext uri="{FF2B5EF4-FFF2-40B4-BE49-F238E27FC236}">
              <a16:creationId xmlns:a16="http://schemas.microsoft.com/office/drawing/2014/main" id="{143DF762-B735-467F-ADF3-EE515EBDC19C}"/>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62" name="Shape 5">
          <a:extLst>
            <a:ext uri="{FF2B5EF4-FFF2-40B4-BE49-F238E27FC236}">
              <a16:creationId xmlns:a16="http://schemas.microsoft.com/office/drawing/2014/main" id="{67B828FA-2D7F-4E2F-AD85-DF46EF8DDC1F}"/>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63" name="Shape 5">
          <a:extLst>
            <a:ext uri="{FF2B5EF4-FFF2-40B4-BE49-F238E27FC236}">
              <a16:creationId xmlns:a16="http://schemas.microsoft.com/office/drawing/2014/main" id="{6E2DF731-BFAA-4376-AC8D-B4F4E482A4C7}"/>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64" name="Shape 6">
          <a:extLst>
            <a:ext uri="{FF2B5EF4-FFF2-40B4-BE49-F238E27FC236}">
              <a16:creationId xmlns:a16="http://schemas.microsoft.com/office/drawing/2014/main" id="{D47ED020-2397-492D-9889-32D0DFD41CD6}"/>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65" name="Shape 6">
          <a:extLst>
            <a:ext uri="{FF2B5EF4-FFF2-40B4-BE49-F238E27FC236}">
              <a16:creationId xmlns:a16="http://schemas.microsoft.com/office/drawing/2014/main" id="{1616703C-F19B-4243-AC74-122708964DE4}"/>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66" name="Shape 3">
          <a:extLst>
            <a:ext uri="{FF2B5EF4-FFF2-40B4-BE49-F238E27FC236}">
              <a16:creationId xmlns:a16="http://schemas.microsoft.com/office/drawing/2014/main" id="{22D6A6BD-478E-49A3-9F45-FEAEFBC7E06B}"/>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67" name="Shape 3">
          <a:extLst>
            <a:ext uri="{FF2B5EF4-FFF2-40B4-BE49-F238E27FC236}">
              <a16:creationId xmlns:a16="http://schemas.microsoft.com/office/drawing/2014/main" id="{5EABBAAE-1DC0-4061-B052-AD459783D203}"/>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68" name="Shape 4">
          <a:extLst>
            <a:ext uri="{FF2B5EF4-FFF2-40B4-BE49-F238E27FC236}">
              <a16:creationId xmlns:a16="http://schemas.microsoft.com/office/drawing/2014/main" id="{D068297C-F760-47A8-A716-EAD246EA0DB9}"/>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69" name="Shape 4">
          <a:extLst>
            <a:ext uri="{FF2B5EF4-FFF2-40B4-BE49-F238E27FC236}">
              <a16:creationId xmlns:a16="http://schemas.microsoft.com/office/drawing/2014/main" id="{BC8D69FF-AA8D-4722-95B7-C00784AF5573}"/>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70" name="Shape 3">
          <a:extLst>
            <a:ext uri="{FF2B5EF4-FFF2-40B4-BE49-F238E27FC236}">
              <a16:creationId xmlns:a16="http://schemas.microsoft.com/office/drawing/2014/main" id="{F79A5CE1-A9F8-4E1B-8547-C6495FB72FC1}"/>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71" name="Shape 3">
          <a:extLst>
            <a:ext uri="{FF2B5EF4-FFF2-40B4-BE49-F238E27FC236}">
              <a16:creationId xmlns:a16="http://schemas.microsoft.com/office/drawing/2014/main" id="{55F749B8-CEB9-455B-ABFF-4FA1FD10D10A}"/>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72" name="Shape 4">
          <a:extLst>
            <a:ext uri="{FF2B5EF4-FFF2-40B4-BE49-F238E27FC236}">
              <a16:creationId xmlns:a16="http://schemas.microsoft.com/office/drawing/2014/main" id="{5643AA54-3FEF-4001-B3F3-FFC7AAAE7F5E}"/>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73" name="Shape 4">
          <a:extLst>
            <a:ext uri="{FF2B5EF4-FFF2-40B4-BE49-F238E27FC236}">
              <a16:creationId xmlns:a16="http://schemas.microsoft.com/office/drawing/2014/main" id="{D4875B1E-04E1-4C3C-ADE5-6580349938B2}"/>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74" name="Shape 5">
          <a:extLst>
            <a:ext uri="{FF2B5EF4-FFF2-40B4-BE49-F238E27FC236}">
              <a16:creationId xmlns:a16="http://schemas.microsoft.com/office/drawing/2014/main" id="{E09C0B9A-606B-410C-83A3-4E1EB7472549}"/>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75" name="Shape 5">
          <a:extLst>
            <a:ext uri="{FF2B5EF4-FFF2-40B4-BE49-F238E27FC236}">
              <a16:creationId xmlns:a16="http://schemas.microsoft.com/office/drawing/2014/main" id="{96E9A521-4E83-411E-B862-1E019699DA4D}"/>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76" name="Shape 6">
          <a:extLst>
            <a:ext uri="{FF2B5EF4-FFF2-40B4-BE49-F238E27FC236}">
              <a16:creationId xmlns:a16="http://schemas.microsoft.com/office/drawing/2014/main" id="{6185197B-60F4-4D5D-B6F2-89190463A9A7}"/>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77" name="Shape 6">
          <a:extLst>
            <a:ext uri="{FF2B5EF4-FFF2-40B4-BE49-F238E27FC236}">
              <a16:creationId xmlns:a16="http://schemas.microsoft.com/office/drawing/2014/main" id="{6CF53470-8407-4BC5-8D4F-7845E6F5EDC7}"/>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78" name="Shape 5">
          <a:extLst>
            <a:ext uri="{FF2B5EF4-FFF2-40B4-BE49-F238E27FC236}">
              <a16:creationId xmlns:a16="http://schemas.microsoft.com/office/drawing/2014/main" id="{8621F4CF-18ED-4FFA-AE46-2988A09A5A16}"/>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79" name="Shape 5">
          <a:extLst>
            <a:ext uri="{FF2B5EF4-FFF2-40B4-BE49-F238E27FC236}">
              <a16:creationId xmlns:a16="http://schemas.microsoft.com/office/drawing/2014/main" id="{DA00F8DC-4C5F-464B-9CA7-ED882A455234}"/>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80" name="Shape 6">
          <a:extLst>
            <a:ext uri="{FF2B5EF4-FFF2-40B4-BE49-F238E27FC236}">
              <a16:creationId xmlns:a16="http://schemas.microsoft.com/office/drawing/2014/main" id="{F6190121-7743-4301-AB8E-6FE6E1A815CA}"/>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81" name="Shape 6">
          <a:extLst>
            <a:ext uri="{FF2B5EF4-FFF2-40B4-BE49-F238E27FC236}">
              <a16:creationId xmlns:a16="http://schemas.microsoft.com/office/drawing/2014/main" id="{0FBCB05B-3A92-4087-87CC-ED0F73B5B3DC}"/>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82" name="Shape 3">
          <a:extLst>
            <a:ext uri="{FF2B5EF4-FFF2-40B4-BE49-F238E27FC236}">
              <a16:creationId xmlns:a16="http://schemas.microsoft.com/office/drawing/2014/main" id="{73FD5FE9-3D95-4F9A-A86D-E873A0E021F0}"/>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83" name="Shape 3">
          <a:extLst>
            <a:ext uri="{FF2B5EF4-FFF2-40B4-BE49-F238E27FC236}">
              <a16:creationId xmlns:a16="http://schemas.microsoft.com/office/drawing/2014/main" id="{F4AA19D7-DAF0-4C09-9183-FAEDBCE7D24A}"/>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84" name="Shape 4">
          <a:extLst>
            <a:ext uri="{FF2B5EF4-FFF2-40B4-BE49-F238E27FC236}">
              <a16:creationId xmlns:a16="http://schemas.microsoft.com/office/drawing/2014/main" id="{93E50B3C-BE59-4DF9-8921-3306F907FFF3}"/>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85" name="Shape 4">
          <a:extLst>
            <a:ext uri="{FF2B5EF4-FFF2-40B4-BE49-F238E27FC236}">
              <a16:creationId xmlns:a16="http://schemas.microsoft.com/office/drawing/2014/main" id="{39111C89-CCB4-41D6-B62B-8C569A1B8019}"/>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86" name="Shape 3">
          <a:extLst>
            <a:ext uri="{FF2B5EF4-FFF2-40B4-BE49-F238E27FC236}">
              <a16:creationId xmlns:a16="http://schemas.microsoft.com/office/drawing/2014/main" id="{AACAF516-3FFC-454E-9A5C-865DD29F4C4D}"/>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87" name="Shape 3">
          <a:extLst>
            <a:ext uri="{FF2B5EF4-FFF2-40B4-BE49-F238E27FC236}">
              <a16:creationId xmlns:a16="http://schemas.microsoft.com/office/drawing/2014/main" id="{C5CBF920-2964-466D-9C83-4F0B79AA8FA4}"/>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88" name="Shape 4">
          <a:extLst>
            <a:ext uri="{FF2B5EF4-FFF2-40B4-BE49-F238E27FC236}">
              <a16:creationId xmlns:a16="http://schemas.microsoft.com/office/drawing/2014/main" id="{4CE063E3-4D38-4A70-A39C-D3D7CEE1EEEA}"/>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89" name="Shape 4">
          <a:extLst>
            <a:ext uri="{FF2B5EF4-FFF2-40B4-BE49-F238E27FC236}">
              <a16:creationId xmlns:a16="http://schemas.microsoft.com/office/drawing/2014/main" id="{B1E99810-B41B-4310-BC36-B511C0572713}"/>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90" name="Shape 5">
          <a:extLst>
            <a:ext uri="{FF2B5EF4-FFF2-40B4-BE49-F238E27FC236}">
              <a16:creationId xmlns:a16="http://schemas.microsoft.com/office/drawing/2014/main" id="{B57F186D-345B-4546-A5DE-57544C72577D}"/>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91" name="Shape 5">
          <a:extLst>
            <a:ext uri="{FF2B5EF4-FFF2-40B4-BE49-F238E27FC236}">
              <a16:creationId xmlns:a16="http://schemas.microsoft.com/office/drawing/2014/main" id="{72BABFF9-965D-4D11-AD0F-95AEC01A7551}"/>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92" name="Shape 6">
          <a:extLst>
            <a:ext uri="{FF2B5EF4-FFF2-40B4-BE49-F238E27FC236}">
              <a16:creationId xmlns:a16="http://schemas.microsoft.com/office/drawing/2014/main" id="{A5D4DCB5-D0E9-434E-9B09-863F71236585}"/>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93" name="Shape 6">
          <a:extLst>
            <a:ext uri="{FF2B5EF4-FFF2-40B4-BE49-F238E27FC236}">
              <a16:creationId xmlns:a16="http://schemas.microsoft.com/office/drawing/2014/main" id="{205B7D11-32A5-44D6-BEAD-F14CE1CC02F4}"/>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94" name="Shape 5">
          <a:extLst>
            <a:ext uri="{FF2B5EF4-FFF2-40B4-BE49-F238E27FC236}">
              <a16:creationId xmlns:a16="http://schemas.microsoft.com/office/drawing/2014/main" id="{DD608403-DF8D-4764-B202-2B626AD06AA4}"/>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95" name="Shape 5">
          <a:extLst>
            <a:ext uri="{FF2B5EF4-FFF2-40B4-BE49-F238E27FC236}">
              <a16:creationId xmlns:a16="http://schemas.microsoft.com/office/drawing/2014/main" id="{E3BB6AE2-CC10-4EFB-81C1-2F233515FFC4}"/>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96" name="Shape 6">
          <a:extLst>
            <a:ext uri="{FF2B5EF4-FFF2-40B4-BE49-F238E27FC236}">
              <a16:creationId xmlns:a16="http://schemas.microsoft.com/office/drawing/2014/main" id="{482EC85C-6A77-4D0E-A45A-FCBA6BE6A3E4}"/>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xdr:row>
      <xdr:rowOff>0</xdr:rowOff>
    </xdr:from>
    <xdr:ext cx="76200" cy="38100"/>
    <xdr:sp macro="" textlink="">
      <xdr:nvSpPr>
        <xdr:cNvPr id="97" name="Shape 6">
          <a:extLst>
            <a:ext uri="{FF2B5EF4-FFF2-40B4-BE49-F238E27FC236}">
              <a16:creationId xmlns:a16="http://schemas.microsoft.com/office/drawing/2014/main" id="{017542CE-B0F4-45A2-A837-A5C8F30B6A3B}"/>
            </a:ext>
          </a:extLst>
        </xdr:cNvPr>
        <xdr:cNvSpPr txBox="1"/>
      </xdr:nvSpPr>
      <xdr:spPr>
        <a:xfrm>
          <a:off x="6038850" y="857631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0</xdr:colOff>
      <xdr:row>116</xdr:row>
      <xdr:rowOff>0</xdr:rowOff>
    </xdr:from>
    <xdr:ext cx="76200" cy="38100"/>
    <xdr:sp macro="" textlink="">
      <xdr:nvSpPr>
        <xdr:cNvPr id="2" name="Shape 3">
          <a:extLst>
            <a:ext uri="{FF2B5EF4-FFF2-40B4-BE49-F238E27FC236}">
              <a16:creationId xmlns:a16="http://schemas.microsoft.com/office/drawing/2014/main" id="{7344A958-DCB4-4F9B-B9B8-554BFF59ED15}"/>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 name="Shape 3">
          <a:extLst>
            <a:ext uri="{FF2B5EF4-FFF2-40B4-BE49-F238E27FC236}">
              <a16:creationId xmlns:a16="http://schemas.microsoft.com/office/drawing/2014/main" id="{52ADE0BE-FA44-426B-951B-3578E5B4F436}"/>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 name="Shape 4">
          <a:extLst>
            <a:ext uri="{FF2B5EF4-FFF2-40B4-BE49-F238E27FC236}">
              <a16:creationId xmlns:a16="http://schemas.microsoft.com/office/drawing/2014/main" id="{A82FC306-0C13-434E-A150-9AE98827DF80}"/>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 name="Shape 4">
          <a:extLst>
            <a:ext uri="{FF2B5EF4-FFF2-40B4-BE49-F238E27FC236}">
              <a16:creationId xmlns:a16="http://schemas.microsoft.com/office/drawing/2014/main" id="{D6158BBD-D205-47EC-98FF-64BDE2B7248B}"/>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6" name="Shape 3">
          <a:extLst>
            <a:ext uri="{FF2B5EF4-FFF2-40B4-BE49-F238E27FC236}">
              <a16:creationId xmlns:a16="http://schemas.microsoft.com/office/drawing/2014/main" id="{BA0267A2-FE7B-4650-968D-5E4024539F16}"/>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7" name="Shape 3">
          <a:extLst>
            <a:ext uri="{FF2B5EF4-FFF2-40B4-BE49-F238E27FC236}">
              <a16:creationId xmlns:a16="http://schemas.microsoft.com/office/drawing/2014/main" id="{98245755-D2B9-42CF-BCF4-728329F92BF3}"/>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8" name="Shape 4">
          <a:extLst>
            <a:ext uri="{FF2B5EF4-FFF2-40B4-BE49-F238E27FC236}">
              <a16:creationId xmlns:a16="http://schemas.microsoft.com/office/drawing/2014/main" id="{1CB787FE-546C-43DD-A52B-290B9BEEFB0B}"/>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9" name="Shape 4">
          <a:extLst>
            <a:ext uri="{FF2B5EF4-FFF2-40B4-BE49-F238E27FC236}">
              <a16:creationId xmlns:a16="http://schemas.microsoft.com/office/drawing/2014/main" id="{E0392112-4C24-4AEF-9FEC-74C7021DA20A}"/>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10" name="Shape 5">
          <a:extLst>
            <a:ext uri="{FF2B5EF4-FFF2-40B4-BE49-F238E27FC236}">
              <a16:creationId xmlns:a16="http://schemas.microsoft.com/office/drawing/2014/main" id="{4B29456D-FC36-46A0-B919-FFCEEDD2E316}"/>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11" name="Shape 5">
          <a:extLst>
            <a:ext uri="{FF2B5EF4-FFF2-40B4-BE49-F238E27FC236}">
              <a16:creationId xmlns:a16="http://schemas.microsoft.com/office/drawing/2014/main" id="{B0B8C84D-2A2E-4ECD-86CF-C400102E783E}"/>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12" name="Shape 6">
          <a:extLst>
            <a:ext uri="{FF2B5EF4-FFF2-40B4-BE49-F238E27FC236}">
              <a16:creationId xmlns:a16="http://schemas.microsoft.com/office/drawing/2014/main" id="{AD60CA02-4A62-4DEE-B3FE-0FCACD5F281A}"/>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13" name="Shape 6">
          <a:extLst>
            <a:ext uri="{FF2B5EF4-FFF2-40B4-BE49-F238E27FC236}">
              <a16:creationId xmlns:a16="http://schemas.microsoft.com/office/drawing/2014/main" id="{8C59B5CE-0716-42D5-B143-B085AED9DE34}"/>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14" name="Shape 5">
          <a:extLst>
            <a:ext uri="{FF2B5EF4-FFF2-40B4-BE49-F238E27FC236}">
              <a16:creationId xmlns:a16="http://schemas.microsoft.com/office/drawing/2014/main" id="{333E99D0-6C4B-44D3-96EE-12894F0D6E71}"/>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15" name="Shape 5">
          <a:extLst>
            <a:ext uri="{FF2B5EF4-FFF2-40B4-BE49-F238E27FC236}">
              <a16:creationId xmlns:a16="http://schemas.microsoft.com/office/drawing/2014/main" id="{38AB5EA4-A2F5-4ABA-B68A-E6190DA18810}"/>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16" name="Shape 6">
          <a:extLst>
            <a:ext uri="{FF2B5EF4-FFF2-40B4-BE49-F238E27FC236}">
              <a16:creationId xmlns:a16="http://schemas.microsoft.com/office/drawing/2014/main" id="{8F2D8150-14BE-402A-BE4D-8C5E4D393897}"/>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17" name="Shape 6">
          <a:extLst>
            <a:ext uri="{FF2B5EF4-FFF2-40B4-BE49-F238E27FC236}">
              <a16:creationId xmlns:a16="http://schemas.microsoft.com/office/drawing/2014/main" id="{347C37A7-7F6A-492B-A660-D8D361F28F06}"/>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18" name="Shape 3">
          <a:extLst>
            <a:ext uri="{FF2B5EF4-FFF2-40B4-BE49-F238E27FC236}">
              <a16:creationId xmlns:a16="http://schemas.microsoft.com/office/drawing/2014/main" id="{FB3E5B49-3C89-41E3-AB65-E75B1CA7FD66}"/>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19" name="Shape 3">
          <a:extLst>
            <a:ext uri="{FF2B5EF4-FFF2-40B4-BE49-F238E27FC236}">
              <a16:creationId xmlns:a16="http://schemas.microsoft.com/office/drawing/2014/main" id="{2F9C2AF2-998D-44AF-9531-8CC2338F9A8E}"/>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20" name="Shape 4">
          <a:extLst>
            <a:ext uri="{FF2B5EF4-FFF2-40B4-BE49-F238E27FC236}">
              <a16:creationId xmlns:a16="http://schemas.microsoft.com/office/drawing/2014/main" id="{9BAE762D-8600-4DC1-A8D4-D125DC0D4FB2}"/>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21" name="Shape 4">
          <a:extLst>
            <a:ext uri="{FF2B5EF4-FFF2-40B4-BE49-F238E27FC236}">
              <a16:creationId xmlns:a16="http://schemas.microsoft.com/office/drawing/2014/main" id="{144B6721-E28E-4168-92EC-406919B4C605}"/>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22" name="Shape 3">
          <a:extLst>
            <a:ext uri="{FF2B5EF4-FFF2-40B4-BE49-F238E27FC236}">
              <a16:creationId xmlns:a16="http://schemas.microsoft.com/office/drawing/2014/main" id="{237A86BD-0A3B-4C65-9A6F-C54BCC320359}"/>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23" name="Shape 3">
          <a:extLst>
            <a:ext uri="{FF2B5EF4-FFF2-40B4-BE49-F238E27FC236}">
              <a16:creationId xmlns:a16="http://schemas.microsoft.com/office/drawing/2014/main" id="{46075F02-675E-4682-8623-B60F8AAB4511}"/>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24" name="Shape 4">
          <a:extLst>
            <a:ext uri="{FF2B5EF4-FFF2-40B4-BE49-F238E27FC236}">
              <a16:creationId xmlns:a16="http://schemas.microsoft.com/office/drawing/2014/main" id="{D5C59530-F08F-42E7-889C-781EDD91B6DA}"/>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25" name="Shape 4">
          <a:extLst>
            <a:ext uri="{FF2B5EF4-FFF2-40B4-BE49-F238E27FC236}">
              <a16:creationId xmlns:a16="http://schemas.microsoft.com/office/drawing/2014/main" id="{5D0751F4-0CDE-4C2E-8C68-5933B22C444C}"/>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26" name="Shape 5">
          <a:extLst>
            <a:ext uri="{FF2B5EF4-FFF2-40B4-BE49-F238E27FC236}">
              <a16:creationId xmlns:a16="http://schemas.microsoft.com/office/drawing/2014/main" id="{D156ABCD-7E2F-4443-B447-B115AAF93A0F}"/>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27" name="Shape 5">
          <a:extLst>
            <a:ext uri="{FF2B5EF4-FFF2-40B4-BE49-F238E27FC236}">
              <a16:creationId xmlns:a16="http://schemas.microsoft.com/office/drawing/2014/main" id="{837823AE-4DE0-4E2D-9491-B5C917C9A9BB}"/>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28" name="Shape 6">
          <a:extLst>
            <a:ext uri="{FF2B5EF4-FFF2-40B4-BE49-F238E27FC236}">
              <a16:creationId xmlns:a16="http://schemas.microsoft.com/office/drawing/2014/main" id="{4E9F8BED-AA83-4162-9155-89994CED7BE2}"/>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29" name="Shape 6">
          <a:extLst>
            <a:ext uri="{FF2B5EF4-FFF2-40B4-BE49-F238E27FC236}">
              <a16:creationId xmlns:a16="http://schemas.microsoft.com/office/drawing/2014/main" id="{D12BC1E9-F29D-4C05-8972-4070F91990BC}"/>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0" name="Shape 5">
          <a:extLst>
            <a:ext uri="{FF2B5EF4-FFF2-40B4-BE49-F238E27FC236}">
              <a16:creationId xmlns:a16="http://schemas.microsoft.com/office/drawing/2014/main" id="{C4CF6FA4-60D2-4F20-A2BB-B6050669FDDE}"/>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1" name="Shape 5">
          <a:extLst>
            <a:ext uri="{FF2B5EF4-FFF2-40B4-BE49-F238E27FC236}">
              <a16:creationId xmlns:a16="http://schemas.microsoft.com/office/drawing/2014/main" id="{C14054B6-F1B7-40F3-B12D-40CD73E1F68F}"/>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2" name="Shape 6">
          <a:extLst>
            <a:ext uri="{FF2B5EF4-FFF2-40B4-BE49-F238E27FC236}">
              <a16:creationId xmlns:a16="http://schemas.microsoft.com/office/drawing/2014/main" id="{1BF31CE7-3DED-40E4-A400-D38F05DD4D09}"/>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3" name="Shape 6">
          <a:extLst>
            <a:ext uri="{FF2B5EF4-FFF2-40B4-BE49-F238E27FC236}">
              <a16:creationId xmlns:a16="http://schemas.microsoft.com/office/drawing/2014/main" id="{A635C1E4-96D2-4743-8A43-64ED158E2FE7}"/>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4" name="Shape 3">
          <a:extLst>
            <a:ext uri="{FF2B5EF4-FFF2-40B4-BE49-F238E27FC236}">
              <a16:creationId xmlns:a16="http://schemas.microsoft.com/office/drawing/2014/main" id="{4DFA79D4-7931-41DB-92DA-BFB5C8F1F095}"/>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5" name="Shape 3">
          <a:extLst>
            <a:ext uri="{FF2B5EF4-FFF2-40B4-BE49-F238E27FC236}">
              <a16:creationId xmlns:a16="http://schemas.microsoft.com/office/drawing/2014/main" id="{0AC2FA28-2243-4822-9BF5-45393A57C384}"/>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6" name="Shape 4">
          <a:extLst>
            <a:ext uri="{FF2B5EF4-FFF2-40B4-BE49-F238E27FC236}">
              <a16:creationId xmlns:a16="http://schemas.microsoft.com/office/drawing/2014/main" id="{12957C16-D244-40C9-8171-34998282DE07}"/>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7" name="Shape 4">
          <a:extLst>
            <a:ext uri="{FF2B5EF4-FFF2-40B4-BE49-F238E27FC236}">
              <a16:creationId xmlns:a16="http://schemas.microsoft.com/office/drawing/2014/main" id="{C800948B-8654-47A3-A693-41E990F8D6A0}"/>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8" name="Shape 3">
          <a:extLst>
            <a:ext uri="{FF2B5EF4-FFF2-40B4-BE49-F238E27FC236}">
              <a16:creationId xmlns:a16="http://schemas.microsoft.com/office/drawing/2014/main" id="{FEAF8B9E-D251-47B2-B106-6A4D0B2F4834}"/>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9" name="Shape 3">
          <a:extLst>
            <a:ext uri="{FF2B5EF4-FFF2-40B4-BE49-F238E27FC236}">
              <a16:creationId xmlns:a16="http://schemas.microsoft.com/office/drawing/2014/main" id="{60A4D173-CA33-4654-BA06-0AF27B3388CA}"/>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0" name="Shape 4">
          <a:extLst>
            <a:ext uri="{FF2B5EF4-FFF2-40B4-BE49-F238E27FC236}">
              <a16:creationId xmlns:a16="http://schemas.microsoft.com/office/drawing/2014/main" id="{A29413A5-6D20-44FA-AFBF-FADC29FE7B51}"/>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1" name="Shape 4">
          <a:extLst>
            <a:ext uri="{FF2B5EF4-FFF2-40B4-BE49-F238E27FC236}">
              <a16:creationId xmlns:a16="http://schemas.microsoft.com/office/drawing/2014/main" id="{5895750C-3080-4A3B-8420-E6BD50D17847}"/>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2" name="Shape 5">
          <a:extLst>
            <a:ext uri="{FF2B5EF4-FFF2-40B4-BE49-F238E27FC236}">
              <a16:creationId xmlns:a16="http://schemas.microsoft.com/office/drawing/2014/main" id="{457231F0-5BB4-4B0F-B4F6-2A20D4BCBA34}"/>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3" name="Shape 5">
          <a:extLst>
            <a:ext uri="{FF2B5EF4-FFF2-40B4-BE49-F238E27FC236}">
              <a16:creationId xmlns:a16="http://schemas.microsoft.com/office/drawing/2014/main" id="{758A2080-6AC5-4D3A-8FCE-1BAEB36EC6C3}"/>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4" name="Shape 6">
          <a:extLst>
            <a:ext uri="{FF2B5EF4-FFF2-40B4-BE49-F238E27FC236}">
              <a16:creationId xmlns:a16="http://schemas.microsoft.com/office/drawing/2014/main" id="{8A958C96-046D-47A0-9077-0D8266555C0B}"/>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5" name="Shape 6">
          <a:extLst>
            <a:ext uri="{FF2B5EF4-FFF2-40B4-BE49-F238E27FC236}">
              <a16:creationId xmlns:a16="http://schemas.microsoft.com/office/drawing/2014/main" id="{C7B6ACED-F173-4A26-8CE2-CE9ABB62D2A3}"/>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6" name="Shape 5">
          <a:extLst>
            <a:ext uri="{FF2B5EF4-FFF2-40B4-BE49-F238E27FC236}">
              <a16:creationId xmlns:a16="http://schemas.microsoft.com/office/drawing/2014/main" id="{B0F1EC25-4998-484C-BA14-BDADA29F3676}"/>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7" name="Shape 5">
          <a:extLst>
            <a:ext uri="{FF2B5EF4-FFF2-40B4-BE49-F238E27FC236}">
              <a16:creationId xmlns:a16="http://schemas.microsoft.com/office/drawing/2014/main" id="{18FBECCE-AA7F-4877-AAD1-025F59A39A2B}"/>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8" name="Shape 6">
          <a:extLst>
            <a:ext uri="{FF2B5EF4-FFF2-40B4-BE49-F238E27FC236}">
              <a16:creationId xmlns:a16="http://schemas.microsoft.com/office/drawing/2014/main" id="{54ED4A47-1A13-4F4D-A689-4FA93D779BE3}"/>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9" name="Shape 6">
          <a:extLst>
            <a:ext uri="{FF2B5EF4-FFF2-40B4-BE49-F238E27FC236}">
              <a16:creationId xmlns:a16="http://schemas.microsoft.com/office/drawing/2014/main" id="{45ECAB28-BB68-4FF8-92EF-68EAC70107E7}"/>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0" name="Shape 3">
          <a:extLst>
            <a:ext uri="{FF2B5EF4-FFF2-40B4-BE49-F238E27FC236}">
              <a16:creationId xmlns:a16="http://schemas.microsoft.com/office/drawing/2014/main" id="{7D13F0DA-E1A5-4257-A682-2951171EDCCD}"/>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1" name="Shape 3">
          <a:extLst>
            <a:ext uri="{FF2B5EF4-FFF2-40B4-BE49-F238E27FC236}">
              <a16:creationId xmlns:a16="http://schemas.microsoft.com/office/drawing/2014/main" id="{4186A68A-04DE-4D1C-832C-77A7747C1BB3}"/>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2" name="Shape 4">
          <a:extLst>
            <a:ext uri="{FF2B5EF4-FFF2-40B4-BE49-F238E27FC236}">
              <a16:creationId xmlns:a16="http://schemas.microsoft.com/office/drawing/2014/main" id="{A68B1F64-9D47-4176-8016-D6F6F3A575BC}"/>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3" name="Shape 4">
          <a:extLst>
            <a:ext uri="{FF2B5EF4-FFF2-40B4-BE49-F238E27FC236}">
              <a16:creationId xmlns:a16="http://schemas.microsoft.com/office/drawing/2014/main" id="{517C6F5E-02E6-4BA8-B1D9-E54831FC7D57}"/>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4" name="Shape 3">
          <a:extLst>
            <a:ext uri="{FF2B5EF4-FFF2-40B4-BE49-F238E27FC236}">
              <a16:creationId xmlns:a16="http://schemas.microsoft.com/office/drawing/2014/main" id="{2CBA4ECF-C902-411A-9202-CC8C8544440F}"/>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5" name="Shape 3">
          <a:extLst>
            <a:ext uri="{FF2B5EF4-FFF2-40B4-BE49-F238E27FC236}">
              <a16:creationId xmlns:a16="http://schemas.microsoft.com/office/drawing/2014/main" id="{9F39BB50-8FF7-4E90-B30E-0D535553A9FD}"/>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6" name="Shape 4">
          <a:extLst>
            <a:ext uri="{FF2B5EF4-FFF2-40B4-BE49-F238E27FC236}">
              <a16:creationId xmlns:a16="http://schemas.microsoft.com/office/drawing/2014/main" id="{D5A7B3AB-1B71-4EB4-B10B-74D6AE360102}"/>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7" name="Shape 4">
          <a:extLst>
            <a:ext uri="{FF2B5EF4-FFF2-40B4-BE49-F238E27FC236}">
              <a16:creationId xmlns:a16="http://schemas.microsoft.com/office/drawing/2014/main" id="{7E365C83-70E4-40A3-9A6B-960930CC9FB0}"/>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8" name="Shape 5">
          <a:extLst>
            <a:ext uri="{FF2B5EF4-FFF2-40B4-BE49-F238E27FC236}">
              <a16:creationId xmlns:a16="http://schemas.microsoft.com/office/drawing/2014/main" id="{1EA11752-9CFB-403B-8866-F9A7F34FD41F}"/>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9" name="Shape 5">
          <a:extLst>
            <a:ext uri="{FF2B5EF4-FFF2-40B4-BE49-F238E27FC236}">
              <a16:creationId xmlns:a16="http://schemas.microsoft.com/office/drawing/2014/main" id="{39C3B3B7-BDF7-4961-9BC8-7BD4F1F8FD0F}"/>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60" name="Shape 6">
          <a:extLst>
            <a:ext uri="{FF2B5EF4-FFF2-40B4-BE49-F238E27FC236}">
              <a16:creationId xmlns:a16="http://schemas.microsoft.com/office/drawing/2014/main" id="{257ECDE1-B59E-4EF6-ACC6-F8746487DDD6}"/>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61" name="Shape 6">
          <a:extLst>
            <a:ext uri="{FF2B5EF4-FFF2-40B4-BE49-F238E27FC236}">
              <a16:creationId xmlns:a16="http://schemas.microsoft.com/office/drawing/2014/main" id="{5B6CEC82-3051-4226-9628-C5370798C345}"/>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62" name="Shape 5">
          <a:extLst>
            <a:ext uri="{FF2B5EF4-FFF2-40B4-BE49-F238E27FC236}">
              <a16:creationId xmlns:a16="http://schemas.microsoft.com/office/drawing/2014/main" id="{EDF68E82-0E04-4D65-B3C3-4F058EB5B9E8}"/>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63" name="Shape 5">
          <a:extLst>
            <a:ext uri="{FF2B5EF4-FFF2-40B4-BE49-F238E27FC236}">
              <a16:creationId xmlns:a16="http://schemas.microsoft.com/office/drawing/2014/main" id="{AC51398D-BBE9-4E8B-92B7-94A7FA37EE81}"/>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64" name="Shape 6">
          <a:extLst>
            <a:ext uri="{FF2B5EF4-FFF2-40B4-BE49-F238E27FC236}">
              <a16:creationId xmlns:a16="http://schemas.microsoft.com/office/drawing/2014/main" id="{6BFAC7F9-1AF1-4F33-BC57-F4D113E61D65}"/>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65" name="Shape 6">
          <a:extLst>
            <a:ext uri="{FF2B5EF4-FFF2-40B4-BE49-F238E27FC236}">
              <a16:creationId xmlns:a16="http://schemas.microsoft.com/office/drawing/2014/main" id="{7304C6FF-9FEE-4E1C-89A3-A6F934F97AC6}"/>
            </a:ext>
          </a:extLst>
        </xdr:cNvPr>
        <xdr:cNvSpPr txBox="1"/>
      </xdr:nvSpPr>
      <xdr:spPr>
        <a:xfrm>
          <a:off x="4495800" y="9869805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0</xdr:colOff>
      <xdr:row>114</xdr:row>
      <xdr:rowOff>0</xdr:rowOff>
    </xdr:from>
    <xdr:ext cx="76200" cy="38100"/>
    <xdr:sp macro="" textlink="">
      <xdr:nvSpPr>
        <xdr:cNvPr id="2" name="Shape 3">
          <a:extLst>
            <a:ext uri="{FF2B5EF4-FFF2-40B4-BE49-F238E27FC236}">
              <a16:creationId xmlns:a16="http://schemas.microsoft.com/office/drawing/2014/main" id="{59641020-B9D5-491A-A2BC-8BACA010D751}"/>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3" name="Shape 3">
          <a:extLst>
            <a:ext uri="{FF2B5EF4-FFF2-40B4-BE49-F238E27FC236}">
              <a16:creationId xmlns:a16="http://schemas.microsoft.com/office/drawing/2014/main" id="{13E5C2C5-4802-4D9F-924F-F6EE47A8A897}"/>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4" name="Shape 4">
          <a:extLst>
            <a:ext uri="{FF2B5EF4-FFF2-40B4-BE49-F238E27FC236}">
              <a16:creationId xmlns:a16="http://schemas.microsoft.com/office/drawing/2014/main" id="{A1C718E6-1E68-4BAC-88FE-5E2E4EEFE7DB}"/>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5" name="Shape 4">
          <a:extLst>
            <a:ext uri="{FF2B5EF4-FFF2-40B4-BE49-F238E27FC236}">
              <a16:creationId xmlns:a16="http://schemas.microsoft.com/office/drawing/2014/main" id="{CCBCDBAC-165A-450D-A514-7A9C4BC207B5}"/>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6" name="Shape 3">
          <a:extLst>
            <a:ext uri="{FF2B5EF4-FFF2-40B4-BE49-F238E27FC236}">
              <a16:creationId xmlns:a16="http://schemas.microsoft.com/office/drawing/2014/main" id="{D9C094EF-6BE7-4190-80DE-94EE562EFA65}"/>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7" name="Shape 3">
          <a:extLst>
            <a:ext uri="{FF2B5EF4-FFF2-40B4-BE49-F238E27FC236}">
              <a16:creationId xmlns:a16="http://schemas.microsoft.com/office/drawing/2014/main" id="{DFAB2AC9-9EE7-4DFF-98A9-9DDA83F7E726}"/>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8" name="Shape 4">
          <a:extLst>
            <a:ext uri="{FF2B5EF4-FFF2-40B4-BE49-F238E27FC236}">
              <a16:creationId xmlns:a16="http://schemas.microsoft.com/office/drawing/2014/main" id="{E52527CF-5863-47CC-A556-3F7E9BEFD2FC}"/>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9" name="Shape 4">
          <a:extLst>
            <a:ext uri="{FF2B5EF4-FFF2-40B4-BE49-F238E27FC236}">
              <a16:creationId xmlns:a16="http://schemas.microsoft.com/office/drawing/2014/main" id="{29BA0C3B-869A-46D4-A3C4-135D13D58FAA}"/>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10" name="Shape 5">
          <a:extLst>
            <a:ext uri="{FF2B5EF4-FFF2-40B4-BE49-F238E27FC236}">
              <a16:creationId xmlns:a16="http://schemas.microsoft.com/office/drawing/2014/main" id="{097EFB06-C986-40E4-BB3F-E4834BA6D517}"/>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11" name="Shape 5">
          <a:extLst>
            <a:ext uri="{FF2B5EF4-FFF2-40B4-BE49-F238E27FC236}">
              <a16:creationId xmlns:a16="http://schemas.microsoft.com/office/drawing/2014/main" id="{1993CDEF-D9D2-40D0-B9F2-238758EC2691}"/>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12" name="Shape 6">
          <a:extLst>
            <a:ext uri="{FF2B5EF4-FFF2-40B4-BE49-F238E27FC236}">
              <a16:creationId xmlns:a16="http://schemas.microsoft.com/office/drawing/2014/main" id="{CF02D779-AF08-4943-95AC-5CEBA0407924}"/>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13" name="Shape 6">
          <a:extLst>
            <a:ext uri="{FF2B5EF4-FFF2-40B4-BE49-F238E27FC236}">
              <a16:creationId xmlns:a16="http://schemas.microsoft.com/office/drawing/2014/main" id="{7084F726-81B6-48F0-A856-F9DB9579216A}"/>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14" name="Shape 5">
          <a:extLst>
            <a:ext uri="{FF2B5EF4-FFF2-40B4-BE49-F238E27FC236}">
              <a16:creationId xmlns:a16="http://schemas.microsoft.com/office/drawing/2014/main" id="{24334A57-272C-48E6-A888-33616BD50CF9}"/>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15" name="Shape 5">
          <a:extLst>
            <a:ext uri="{FF2B5EF4-FFF2-40B4-BE49-F238E27FC236}">
              <a16:creationId xmlns:a16="http://schemas.microsoft.com/office/drawing/2014/main" id="{A28894B3-5ECF-4E5E-BD5C-B67D6EB468B4}"/>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16" name="Shape 6">
          <a:extLst>
            <a:ext uri="{FF2B5EF4-FFF2-40B4-BE49-F238E27FC236}">
              <a16:creationId xmlns:a16="http://schemas.microsoft.com/office/drawing/2014/main" id="{2FF2713D-29C8-4173-B71B-1CA8868FC0DF}"/>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17" name="Shape 6">
          <a:extLst>
            <a:ext uri="{FF2B5EF4-FFF2-40B4-BE49-F238E27FC236}">
              <a16:creationId xmlns:a16="http://schemas.microsoft.com/office/drawing/2014/main" id="{BDF152A8-E431-4408-9005-3CADD3A2C746}"/>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18" name="Shape 3">
          <a:extLst>
            <a:ext uri="{FF2B5EF4-FFF2-40B4-BE49-F238E27FC236}">
              <a16:creationId xmlns:a16="http://schemas.microsoft.com/office/drawing/2014/main" id="{C8FF1B91-5584-4998-8374-EB7ABD004AA4}"/>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19" name="Shape 3">
          <a:extLst>
            <a:ext uri="{FF2B5EF4-FFF2-40B4-BE49-F238E27FC236}">
              <a16:creationId xmlns:a16="http://schemas.microsoft.com/office/drawing/2014/main" id="{430ACA72-095A-4091-8D3C-6924CABFD827}"/>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20" name="Shape 4">
          <a:extLst>
            <a:ext uri="{FF2B5EF4-FFF2-40B4-BE49-F238E27FC236}">
              <a16:creationId xmlns:a16="http://schemas.microsoft.com/office/drawing/2014/main" id="{F7C140AC-59BA-4D29-92AF-4FF7A0CC94F6}"/>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21" name="Shape 4">
          <a:extLst>
            <a:ext uri="{FF2B5EF4-FFF2-40B4-BE49-F238E27FC236}">
              <a16:creationId xmlns:a16="http://schemas.microsoft.com/office/drawing/2014/main" id="{9366180C-BF2B-408C-8D8F-1807D64D55FE}"/>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22" name="Shape 3">
          <a:extLst>
            <a:ext uri="{FF2B5EF4-FFF2-40B4-BE49-F238E27FC236}">
              <a16:creationId xmlns:a16="http://schemas.microsoft.com/office/drawing/2014/main" id="{FCB995B5-4CDB-4B40-9B1B-0F5A511CD208}"/>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23" name="Shape 3">
          <a:extLst>
            <a:ext uri="{FF2B5EF4-FFF2-40B4-BE49-F238E27FC236}">
              <a16:creationId xmlns:a16="http://schemas.microsoft.com/office/drawing/2014/main" id="{562A6632-94AE-4138-B58B-535A9573293A}"/>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24" name="Shape 4">
          <a:extLst>
            <a:ext uri="{FF2B5EF4-FFF2-40B4-BE49-F238E27FC236}">
              <a16:creationId xmlns:a16="http://schemas.microsoft.com/office/drawing/2014/main" id="{BBB9D6F2-D0FE-4DD5-96D8-27CC1EE14C6A}"/>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25" name="Shape 4">
          <a:extLst>
            <a:ext uri="{FF2B5EF4-FFF2-40B4-BE49-F238E27FC236}">
              <a16:creationId xmlns:a16="http://schemas.microsoft.com/office/drawing/2014/main" id="{01DD8BBA-C878-4104-828A-0FE16542B40F}"/>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26" name="Shape 5">
          <a:extLst>
            <a:ext uri="{FF2B5EF4-FFF2-40B4-BE49-F238E27FC236}">
              <a16:creationId xmlns:a16="http://schemas.microsoft.com/office/drawing/2014/main" id="{4A25F643-BC9E-44A0-B68B-688CB10F20A6}"/>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27" name="Shape 5">
          <a:extLst>
            <a:ext uri="{FF2B5EF4-FFF2-40B4-BE49-F238E27FC236}">
              <a16:creationId xmlns:a16="http://schemas.microsoft.com/office/drawing/2014/main" id="{EDF449FE-569F-482B-939C-9E2643C6B3E1}"/>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28" name="Shape 6">
          <a:extLst>
            <a:ext uri="{FF2B5EF4-FFF2-40B4-BE49-F238E27FC236}">
              <a16:creationId xmlns:a16="http://schemas.microsoft.com/office/drawing/2014/main" id="{5E2B4E1D-E062-45B4-A5B0-6709D0191985}"/>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29" name="Shape 6">
          <a:extLst>
            <a:ext uri="{FF2B5EF4-FFF2-40B4-BE49-F238E27FC236}">
              <a16:creationId xmlns:a16="http://schemas.microsoft.com/office/drawing/2014/main" id="{B7E4C868-4C2C-4F1E-A67F-4AB81900B21D}"/>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30" name="Shape 5">
          <a:extLst>
            <a:ext uri="{FF2B5EF4-FFF2-40B4-BE49-F238E27FC236}">
              <a16:creationId xmlns:a16="http://schemas.microsoft.com/office/drawing/2014/main" id="{833D1868-82B6-4369-8CCA-429D4EC9AACF}"/>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31" name="Shape 5">
          <a:extLst>
            <a:ext uri="{FF2B5EF4-FFF2-40B4-BE49-F238E27FC236}">
              <a16:creationId xmlns:a16="http://schemas.microsoft.com/office/drawing/2014/main" id="{1553CCC6-030F-490F-AF28-AC459743A589}"/>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32" name="Shape 6">
          <a:extLst>
            <a:ext uri="{FF2B5EF4-FFF2-40B4-BE49-F238E27FC236}">
              <a16:creationId xmlns:a16="http://schemas.microsoft.com/office/drawing/2014/main" id="{487288C7-CF46-4F12-9314-1A9FA4E17081}"/>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33" name="Shape 6">
          <a:extLst>
            <a:ext uri="{FF2B5EF4-FFF2-40B4-BE49-F238E27FC236}">
              <a16:creationId xmlns:a16="http://schemas.microsoft.com/office/drawing/2014/main" id="{CA0B5CF4-63A5-4995-A085-AC29009839CC}"/>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34" name="Shape 3">
          <a:extLst>
            <a:ext uri="{FF2B5EF4-FFF2-40B4-BE49-F238E27FC236}">
              <a16:creationId xmlns:a16="http://schemas.microsoft.com/office/drawing/2014/main" id="{D78BCED1-C820-4D8B-AE79-A0101EDCA851}"/>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35" name="Shape 3">
          <a:extLst>
            <a:ext uri="{FF2B5EF4-FFF2-40B4-BE49-F238E27FC236}">
              <a16:creationId xmlns:a16="http://schemas.microsoft.com/office/drawing/2014/main" id="{6072F5C0-129F-4F87-89A9-5065B3264E4D}"/>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36" name="Shape 4">
          <a:extLst>
            <a:ext uri="{FF2B5EF4-FFF2-40B4-BE49-F238E27FC236}">
              <a16:creationId xmlns:a16="http://schemas.microsoft.com/office/drawing/2014/main" id="{405844A2-2309-4F62-8C8B-7B4115699E60}"/>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37" name="Shape 4">
          <a:extLst>
            <a:ext uri="{FF2B5EF4-FFF2-40B4-BE49-F238E27FC236}">
              <a16:creationId xmlns:a16="http://schemas.microsoft.com/office/drawing/2014/main" id="{463C544C-9837-4AC9-A937-C859F63C176E}"/>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38" name="Shape 3">
          <a:extLst>
            <a:ext uri="{FF2B5EF4-FFF2-40B4-BE49-F238E27FC236}">
              <a16:creationId xmlns:a16="http://schemas.microsoft.com/office/drawing/2014/main" id="{93FCD634-94A3-494D-A102-AE34C9AE8B01}"/>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39" name="Shape 3">
          <a:extLst>
            <a:ext uri="{FF2B5EF4-FFF2-40B4-BE49-F238E27FC236}">
              <a16:creationId xmlns:a16="http://schemas.microsoft.com/office/drawing/2014/main" id="{1D731B38-8431-4B40-804C-C7A1431B46F2}"/>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40" name="Shape 4">
          <a:extLst>
            <a:ext uri="{FF2B5EF4-FFF2-40B4-BE49-F238E27FC236}">
              <a16:creationId xmlns:a16="http://schemas.microsoft.com/office/drawing/2014/main" id="{7B1F683D-90C7-4347-871B-469512BFEAF3}"/>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41" name="Shape 4">
          <a:extLst>
            <a:ext uri="{FF2B5EF4-FFF2-40B4-BE49-F238E27FC236}">
              <a16:creationId xmlns:a16="http://schemas.microsoft.com/office/drawing/2014/main" id="{7FC4C75D-EBF2-4E55-B7EA-E601429219C0}"/>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42" name="Shape 5">
          <a:extLst>
            <a:ext uri="{FF2B5EF4-FFF2-40B4-BE49-F238E27FC236}">
              <a16:creationId xmlns:a16="http://schemas.microsoft.com/office/drawing/2014/main" id="{8FFDB9C8-0766-4F97-85F8-B59BCA0BADF7}"/>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43" name="Shape 5">
          <a:extLst>
            <a:ext uri="{FF2B5EF4-FFF2-40B4-BE49-F238E27FC236}">
              <a16:creationId xmlns:a16="http://schemas.microsoft.com/office/drawing/2014/main" id="{F03A8CE5-4C87-4584-84AB-B46CF5F64BC9}"/>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44" name="Shape 6">
          <a:extLst>
            <a:ext uri="{FF2B5EF4-FFF2-40B4-BE49-F238E27FC236}">
              <a16:creationId xmlns:a16="http://schemas.microsoft.com/office/drawing/2014/main" id="{03591431-930E-47D3-9875-CC6431D49CAF}"/>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45" name="Shape 6">
          <a:extLst>
            <a:ext uri="{FF2B5EF4-FFF2-40B4-BE49-F238E27FC236}">
              <a16:creationId xmlns:a16="http://schemas.microsoft.com/office/drawing/2014/main" id="{299E0949-61EC-4191-A1BC-D5AC218316F6}"/>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46" name="Shape 5">
          <a:extLst>
            <a:ext uri="{FF2B5EF4-FFF2-40B4-BE49-F238E27FC236}">
              <a16:creationId xmlns:a16="http://schemas.microsoft.com/office/drawing/2014/main" id="{8F77E61E-991F-4F57-BFA3-5FC7A7647F4A}"/>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47" name="Shape 5">
          <a:extLst>
            <a:ext uri="{FF2B5EF4-FFF2-40B4-BE49-F238E27FC236}">
              <a16:creationId xmlns:a16="http://schemas.microsoft.com/office/drawing/2014/main" id="{F6AFAFF9-D3D6-4BE0-889E-AB467384D257}"/>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48" name="Shape 6">
          <a:extLst>
            <a:ext uri="{FF2B5EF4-FFF2-40B4-BE49-F238E27FC236}">
              <a16:creationId xmlns:a16="http://schemas.microsoft.com/office/drawing/2014/main" id="{2A2C492C-1EB5-42DC-B369-125EA4AFC562}"/>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49" name="Shape 6">
          <a:extLst>
            <a:ext uri="{FF2B5EF4-FFF2-40B4-BE49-F238E27FC236}">
              <a16:creationId xmlns:a16="http://schemas.microsoft.com/office/drawing/2014/main" id="{04E8C1E8-41BF-4A9E-AE30-E20EB41D4634}"/>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50" name="Shape 3">
          <a:extLst>
            <a:ext uri="{FF2B5EF4-FFF2-40B4-BE49-F238E27FC236}">
              <a16:creationId xmlns:a16="http://schemas.microsoft.com/office/drawing/2014/main" id="{C60F0A97-8ED4-4A1F-8D1E-1A74D97E2206}"/>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51" name="Shape 3">
          <a:extLst>
            <a:ext uri="{FF2B5EF4-FFF2-40B4-BE49-F238E27FC236}">
              <a16:creationId xmlns:a16="http://schemas.microsoft.com/office/drawing/2014/main" id="{3F53592A-A787-4D1A-8B5E-9E1655225840}"/>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52" name="Shape 4">
          <a:extLst>
            <a:ext uri="{FF2B5EF4-FFF2-40B4-BE49-F238E27FC236}">
              <a16:creationId xmlns:a16="http://schemas.microsoft.com/office/drawing/2014/main" id="{DD7FA197-D6CA-4E50-8D98-CD09C0511392}"/>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53" name="Shape 4">
          <a:extLst>
            <a:ext uri="{FF2B5EF4-FFF2-40B4-BE49-F238E27FC236}">
              <a16:creationId xmlns:a16="http://schemas.microsoft.com/office/drawing/2014/main" id="{31FCE425-7492-49E3-A538-4F2B25382F38}"/>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54" name="Shape 3">
          <a:extLst>
            <a:ext uri="{FF2B5EF4-FFF2-40B4-BE49-F238E27FC236}">
              <a16:creationId xmlns:a16="http://schemas.microsoft.com/office/drawing/2014/main" id="{C491FF18-A456-4BEB-8576-2BC2CBC5A861}"/>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55" name="Shape 3">
          <a:extLst>
            <a:ext uri="{FF2B5EF4-FFF2-40B4-BE49-F238E27FC236}">
              <a16:creationId xmlns:a16="http://schemas.microsoft.com/office/drawing/2014/main" id="{F5078BD9-3593-4E15-B404-C800C0A9E799}"/>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56" name="Shape 4">
          <a:extLst>
            <a:ext uri="{FF2B5EF4-FFF2-40B4-BE49-F238E27FC236}">
              <a16:creationId xmlns:a16="http://schemas.microsoft.com/office/drawing/2014/main" id="{146BBF9A-33B5-4514-B7DC-68CD6B3BD254}"/>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57" name="Shape 4">
          <a:extLst>
            <a:ext uri="{FF2B5EF4-FFF2-40B4-BE49-F238E27FC236}">
              <a16:creationId xmlns:a16="http://schemas.microsoft.com/office/drawing/2014/main" id="{BCE410F4-DAB3-4658-8B9A-9C5087E69B5F}"/>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58" name="Shape 5">
          <a:extLst>
            <a:ext uri="{FF2B5EF4-FFF2-40B4-BE49-F238E27FC236}">
              <a16:creationId xmlns:a16="http://schemas.microsoft.com/office/drawing/2014/main" id="{8FC5A7C9-FEBA-4FAF-9AE9-F2F7EEA0C2D2}"/>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59" name="Shape 5">
          <a:extLst>
            <a:ext uri="{FF2B5EF4-FFF2-40B4-BE49-F238E27FC236}">
              <a16:creationId xmlns:a16="http://schemas.microsoft.com/office/drawing/2014/main" id="{5BDB1BCE-6E8E-4C1D-BEF2-F86B96D12187}"/>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60" name="Shape 6">
          <a:extLst>
            <a:ext uri="{FF2B5EF4-FFF2-40B4-BE49-F238E27FC236}">
              <a16:creationId xmlns:a16="http://schemas.microsoft.com/office/drawing/2014/main" id="{ED873F9C-2A24-4EEA-A6BC-D1D199C4AFF1}"/>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61" name="Shape 6">
          <a:extLst>
            <a:ext uri="{FF2B5EF4-FFF2-40B4-BE49-F238E27FC236}">
              <a16:creationId xmlns:a16="http://schemas.microsoft.com/office/drawing/2014/main" id="{B9106DE8-83B1-444B-B0A4-BDA761EAEF4E}"/>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62" name="Shape 5">
          <a:extLst>
            <a:ext uri="{FF2B5EF4-FFF2-40B4-BE49-F238E27FC236}">
              <a16:creationId xmlns:a16="http://schemas.microsoft.com/office/drawing/2014/main" id="{5A507249-E10C-478A-B559-277BF8AB896B}"/>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63" name="Shape 5">
          <a:extLst>
            <a:ext uri="{FF2B5EF4-FFF2-40B4-BE49-F238E27FC236}">
              <a16:creationId xmlns:a16="http://schemas.microsoft.com/office/drawing/2014/main" id="{5A42AAB0-92C3-4BF7-95D9-5B8EEF5D7692}"/>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64" name="Shape 6">
          <a:extLst>
            <a:ext uri="{FF2B5EF4-FFF2-40B4-BE49-F238E27FC236}">
              <a16:creationId xmlns:a16="http://schemas.microsoft.com/office/drawing/2014/main" id="{0EBF1CAD-7C20-4CBB-B1DC-F7ACFD2E421F}"/>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114</xdr:row>
      <xdr:rowOff>0</xdr:rowOff>
    </xdr:from>
    <xdr:ext cx="76200" cy="38100"/>
    <xdr:sp macro="" textlink="">
      <xdr:nvSpPr>
        <xdr:cNvPr id="65" name="Shape 6">
          <a:extLst>
            <a:ext uri="{FF2B5EF4-FFF2-40B4-BE49-F238E27FC236}">
              <a16:creationId xmlns:a16="http://schemas.microsoft.com/office/drawing/2014/main" id="{668B48CC-E44A-4B94-9FFF-7AF0909F9240}"/>
            </a:ext>
          </a:extLst>
        </xdr:cNvPr>
        <xdr:cNvSpPr txBox="1"/>
      </xdr:nvSpPr>
      <xdr:spPr>
        <a:xfrm>
          <a:off x="4495800" y="1032605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3</xdr:col>
      <xdr:colOff>0</xdr:colOff>
      <xdr:row>116</xdr:row>
      <xdr:rowOff>0</xdr:rowOff>
    </xdr:from>
    <xdr:ext cx="76200" cy="38100"/>
    <xdr:sp macro="" textlink="">
      <xdr:nvSpPr>
        <xdr:cNvPr id="2" name="Shape 3">
          <a:extLst>
            <a:ext uri="{FF2B5EF4-FFF2-40B4-BE49-F238E27FC236}">
              <a16:creationId xmlns:a16="http://schemas.microsoft.com/office/drawing/2014/main" id="{EA674B94-4F29-4B23-86F5-49A795116495}"/>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 name="Shape 3">
          <a:extLst>
            <a:ext uri="{FF2B5EF4-FFF2-40B4-BE49-F238E27FC236}">
              <a16:creationId xmlns:a16="http://schemas.microsoft.com/office/drawing/2014/main" id="{6D2A817E-6021-4C8F-BAF1-F7A7F5728003}"/>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 name="Shape 4">
          <a:extLst>
            <a:ext uri="{FF2B5EF4-FFF2-40B4-BE49-F238E27FC236}">
              <a16:creationId xmlns:a16="http://schemas.microsoft.com/office/drawing/2014/main" id="{1AF5C4EA-20FA-44E0-A5A8-8EB6B18C9F2D}"/>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 name="Shape 4">
          <a:extLst>
            <a:ext uri="{FF2B5EF4-FFF2-40B4-BE49-F238E27FC236}">
              <a16:creationId xmlns:a16="http://schemas.microsoft.com/office/drawing/2014/main" id="{8C4FCC6F-B2FF-4539-87C3-8A886AFCEB67}"/>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6" name="Shape 3">
          <a:extLst>
            <a:ext uri="{FF2B5EF4-FFF2-40B4-BE49-F238E27FC236}">
              <a16:creationId xmlns:a16="http://schemas.microsoft.com/office/drawing/2014/main" id="{E389632C-5EDD-48AB-BC74-B6CC7C3C5E9D}"/>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7" name="Shape 3">
          <a:extLst>
            <a:ext uri="{FF2B5EF4-FFF2-40B4-BE49-F238E27FC236}">
              <a16:creationId xmlns:a16="http://schemas.microsoft.com/office/drawing/2014/main" id="{F61A1D83-840B-4D86-8D37-1B4B494B3E97}"/>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8" name="Shape 4">
          <a:extLst>
            <a:ext uri="{FF2B5EF4-FFF2-40B4-BE49-F238E27FC236}">
              <a16:creationId xmlns:a16="http://schemas.microsoft.com/office/drawing/2014/main" id="{E9F9F077-9EB0-410E-A637-AC5CFD75F191}"/>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9" name="Shape 4">
          <a:extLst>
            <a:ext uri="{FF2B5EF4-FFF2-40B4-BE49-F238E27FC236}">
              <a16:creationId xmlns:a16="http://schemas.microsoft.com/office/drawing/2014/main" id="{53D1D0C7-83A8-4D12-97BE-6703291AD625}"/>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10" name="Shape 5">
          <a:extLst>
            <a:ext uri="{FF2B5EF4-FFF2-40B4-BE49-F238E27FC236}">
              <a16:creationId xmlns:a16="http://schemas.microsoft.com/office/drawing/2014/main" id="{5484AE46-C3D6-45B8-AE58-791680FB29A9}"/>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11" name="Shape 5">
          <a:extLst>
            <a:ext uri="{FF2B5EF4-FFF2-40B4-BE49-F238E27FC236}">
              <a16:creationId xmlns:a16="http://schemas.microsoft.com/office/drawing/2014/main" id="{109A98F1-5337-4084-9F2C-655FEA6B3043}"/>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12" name="Shape 6">
          <a:extLst>
            <a:ext uri="{FF2B5EF4-FFF2-40B4-BE49-F238E27FC236}">
              <a16:creationId xmlns:a16="http://schemas.microsoft.com/office/drawing/2014/main" id="{65842191-9B29-4281-88B3-FEA7A0B68C2C}"/>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13" name="Shape 6">
          <a:extLst>
            <a:ext uri="{FF2B5EF4-FFF2-40B4-BE49-F238E27FC236}">
              <a16:creationId xmlns:a16="http://schemas.microsoft.com/office/drawing/2014/main" id="{06402BCC-7266-4889-9219-CA4D8E4664A3}"/>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14" name="Shape 5">
          <a:extLst>
            <a:ext uri="{FF2B5EF4-FFF2-40B4-BE49-F238E27FC236}">
              <a16:creationId xmlns:a16="http://schemas.microsoft.com/office/drawing/2014/main" id="{F7B2BF08-0DCC-4CF9-B134-26A4407F5629}"/>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15" name="Shape 5">
          <a:extLst>
            <a:ext uri="{FF2B5EF4-FFF2-40B4-BE49-F238E27FC236}">
              <a16:creationId xmlns:a16="http://schemas.microsoft.com/office/drawing/2014/main" id="{535F73C5-C3F9-4AC2-BD67-60A18E3584D4}"/>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16" name="Shape 6">
          <a:extLst>
            <a:ext uri="{FF2B5EF4-FFF2-40B4-BE49-F238E27FC236}">
              <a16:creationId xmlns:a16="http://schemas.microsoft.com/office/drawing/2014/main" id="{A44B0C23-C66E-4C53-8FAD-90A5254B2F48}"/>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17" name="Shape 6">
          <a:extLst>
            <a:ext uri="{FF2B5EF4-FFF2-40B4-BE49-F238E27FC236}">
              <a16:creationId xmlns:a16="http://schemas.microsoft.com/office/drawing/2014/main" id="{336A6AA6-086D-4D39-B2CB-2642E37231DF}"/>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18" name="Shape 3">
          <a:extLst>
            <a:ext uri="{FF2B5EF4-FFF2-40B4-BE49-F238E27FC236}">
              <a16:creationId xmlns:a16="http://schemas.microsoft.com/office/drawing/2014/main" id="{00899C7A-AC98-49DB-89B1-8480756E8E39}"/>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19" name="Shape 3">
          <a:extLst>
            <a:ext uri="{FF2B5EF4-FFF2-40B4-BE49-F238E27FC236}">
              <a16:creationId xmlns:a16="http://schemas.microsoft.com/office/drawing/2014/main" id="{71BE80BE-17E9-4A40-BE14-06FA76CA8947}"/>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20" name="Shape 4">
          <a:extLst>
            <a:ext uri="{FF2B5EF4-FFF2-40B4-BE49-F238E27FC236}">
              <a16:creationId xmlns:a16="http://schemas.microsoft.com/office/drawing/2014/main" id="{D43B8025-235D-46F2-945E-C45D99804E42}"/>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21" name="Shape 4">
          <a:extLst>
            <a:ext uri="{FF2B5EF4-FFF2-40B4-BE49-F238E27FC236}">
              <a16:creationId xmlns:a16="http://schemas.microsoft.com/office/drawing/2014/main" id="{3343D468-BD7E-42B9-9D73-8920D215216F}"/>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22" name="Shape 3">
          <a:extLst>
            <a:ext uri="{FF2B5EF4-FFF2-40B4-BE49-F238E27FC236}">
              <a16:creationId xmlns:a16="http://schemas.microsoft.com/office/drawing/2014/main" id="{4C7BAB97-F0C2-4F0F-BD30-7F5DA68F92D2}"/>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23" name="Shape 3">
          <a:extLst>
            <a:ext uri="{FF2B5EF4-FFF2-40B4-BE49-F238E27FC236}">
              <a16:creationId xmlns:a16="http://schemas.microsoft.com/office/drawing/2014/main" id="{0049FC8F-5F88-4A6C-B059-D5ED61E72A1E}"/>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24" name="Shape 4">
          <a:extLst>
            <a:ext uri="{FF2B5EF4-FFF2-40B4-BE49-F238E27FC236}">
              <a16:creationId xmlns:a16="http://schemas.microsoft.com/office/drawing/2014/main" id="{C831448E-F41F-471F-B947-6FC2265DBE4A}"/>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25" name="Shape 4">
          <a:extLst>
            <a:ext uri="{FF2B5EF4-FFF2-40B4-BE49-F238E27FC236}">
              <a16:creationId xmlns:a16="http://schemas.microsoft.com/office/drawing/2014/main" id="{5A852D45-5B34-4632-8834-6FEE0365B40C}"/>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26" name="Shape 5">
          <a:extLst>
            <a:ext uri="{FF2B5EF4-FFF2-40B4-BE49-F238E27FC236}">
              <a16:creationId xmlns:a16="http://schemas.microsoft.com/office/drawing/2014/main" id="{D8E81491-0C35-4A88-B527-2F82348DF3A7}"/>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27" name="Shape 5">
          <a:extLst>
            <a:ext uri="{FF2B5EF4-FFF2-40B4-BE49-F238E27FC236}">
              <a16:creationId xmlns:a16="http://schemas.microsoft.com/office/drawing/2014/main" id="{EAF00A68-71A7-4237-A9F6-B6EB49733E3C}"/>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28" name="Shape 6">
          <a:extLst>
            <a:ext uri="{FF2B5EF4-FFF2-40B4-BE49-F238E27FC236}">
              <a16:creationId xmlns:a16="http://schemas.microsoft.com/office/drawing/2014/main" id="{A9CA7BD1-8282-428D-80D7-EAD67FC2A878}"/>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29" name="Shape 6">
          <a:extLst>
            <a:ext uri="{FF2B5EF4-FFF2-40B4-BE49-F238E27FC236}">
              <a16:creationId xmlns:a16="http://schemas.microsoft.com/office/drawing/2014/main" id="{7AD68C61-DB2F-4E33-A488-8FF44C672110}"/>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0" name="Shape 5">
          <a:extLst>
            <a:ext uri="{FF2B5EF4-FFF2-40B4-BE49-F238E27FC236}">
              <a16:creationId xmlns:a16="http://schemas.microsoft.com/office/drawing/2014/main" id="{B76D6E20-1780-4A34-84DA-C46CD2187AEE}"/>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1" name="Shape 5">
          <a:extLst>
            <a:ext uri="{FF2B5EF4-FFF2-40B4-BE49-F238E27FC236}">
              <a16:creationId xmlns:a16="http://schemas.microsoft.com/office/drawing/2014/main" id="{6A3B267C-EDA9-43F4-8537-58C5BB022536}"/>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2" name="Shape 6">
          <a:extLst>
            <a:ext uri="{FF2B5EF4-FFF2-40B4-BE49-F238E27FC236}">
              <a16:creationId xmlns:a16="http://schemas.microsoft.com/office/drawing/2014/main" id="{6971C70C-9113-4E36-B6AA-5E284153EE81}"/>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3" name="Shape 6">
          <a:extLst>
            <a:ext uri="{FF2B5EF4-FFF2-40B4-BE49-F238E27FC236}">
              <a16:creationId xmlns:a16="http://schemas.microsoft.com/office/drawing/2014/main" id="{2EA2542E-6398-42AC-82F3-1A118F0DE978}"/>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4" name="Shape 3">
          <a:extLst>
            <a:ext uri="{FF2B5EF4-FFF2-40B4-BE49-F238E27FC236}">
              <a16:creationId xmlns:a16="http://schemas.microsoft.com/office/drawing/2014/main" id="{46DBADF9-7136-4713-9E8E-05D26BE8E99F}"/>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5" name="Shape 3">
          <a:extLst>
            <a:ext uri="{FF2B5EF4-FFF2-40B4-BE49-F238E27FC236}">
              <a16:creationId xmlns:a16="http://schemas.microsoft.com/office/drawing/2014/main" id="{534ECDF5-1E9C-4FC8-9DE4-48E3C51D148F}"/>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6" name="Shape 4">
          <a:extLst>
            <a:ext uri="{FF2B5EF4-FFF2-40B4-BE49-F238E27FC236}">
              <a16:creationId xmlns:a16="http://schemas.microsoft.com/office/drawing/2014/main" id="{3674E7BB-F9D9-4286-895B-8C720E79E6CA}"/>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7" name="Shape 4">
          <a:extLst>
            <a:ext uri="{FF2B5EF4-FFF2-40B4-BE49-F238E27FC236}">
              <a16:creationId xmlns:a16="http://schemas.microsoft.com/office/drawing/2014/main" id="{1BAC847D-149F-4D1F-A50F-76581137CFB1}"/>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8" name="Shape 3">
          <a:extLst>
            <a:ext uri="{FF2B5EF4-FFF2-40B4-BE49-F238E27FC236}">
              <a16:creationId xmlns:a16="http://schemas.microsoft.com/office/drawing/2014/main" id="{E631BE77-1F46-40D0-9AC9-E5D5350A92F3}"/>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9" name="Shape 3">
          <a:extLst>
            <a:ext uri="{FF2B5EF4-FFF2-40B4-BE49-F238E27FC236}">
              <a16:creationId xmlns:a16="http://schemas.microsoft.com/office/drawing/2014/main" id="{0B7C0349-EF64-4874-9144-DB667D8BFD21}"/>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0" name="Shape 4">
          <a:extLst>
            <a:ext uri="{FF2B5EF4-FFF2-40B4-BE49-F238E27FC236}">
              <a16:creationId xmlns:a16="http://schemas.microsoft.com/office/drawing/2014/main" id="{830369AD-C7F7-4D20-BACA-50505AD0BDE0}"/>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1" name="Shape 4">
          <a:extLst>
            <a:ext uri="{FF2B5EF4-FFF2-40B4-BE49-F238E27FC236}">
              <a16:creationId xmlns:a16="http://schemas.microsoft.com/office/drawing/2014/main" id="{85DB91FA-0D28-4D80-A2A5-9CE293874457}"/>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2" name="Shape 5">
          <a:extLst>
            <a:ext uri="{FF2B5EF4-FFF2-40B4-BE49-F238E27FC236}">
              <a16:creationId xmlns:a16="http://schemas.microsoft.com/office/drawing/2014/main" id="{7C8B2777-C0BD-4305-B151-00C612E35BA2}"/>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3" name="Shape 5">
          <a:extLst>
            <a:ext uri="{FF2B5EF4-FFF2-40B4-BE49-F238E27FC236}">
              <a16:creationId xmlns:a16="http://schemas.microsoft.com/office/drawing/2014/main" id="{2DA63126-0AD5-4FAA-AD77-8870842F9BBE}"/>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4" name="Shape 6">
          <a:extLst>
            <a:ext uri="{FF2B5EF4-FFF2-40B4-BE49-F238E27FC236}">
              <a16:creationId xmlns:a16="http://schemas.microsoft.com/office/drawing/2014/main" id="{EAD29047-D8E1-4A07-B047-17C727013489}"/>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5" name="Shape 6">
          <a:extLst>
            <a:ext uri="{FF2B5EF4-FFF2-40B4-BE49-F238E27FC236}">
              <a16:creationId xmlns:a16="http://schemas.microsoft.com/office/drawing/2014/main" id="{F95B8F19-7D1D-4525-9FD4-EB105B1A7F10}"/>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6" name="Shape 5">
          <a:extLst>
            <a:ext uri="{FF2B5EF4-FFF2-40B4-BE49-F238E27FC236}">
              <a16:creationId xmlns:a16="http://schemas.microsoft.com/office/drawing/2014/main" id="{21398A87-13F8-4A66-9222-529436CD5F7E}"/>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7" name="Shape 5">
          <a:extLst>
            <a:ext uri="{FF2B5EF4-FFF2-40B4-BE49-F238E27FC236}">
              <a16:creationId xmlns:a16="http://schemas.microsoft.com/office/drawing/2014/main" id="{62792EDB-FF8E-4714-8EDF-D5AB45DA582B}"/>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8" name="Shape 6">
          <a:extLst>
            <a:ext uri="{FF2B5EF4-FFF2-40B4-BE49-F238E27FC236}">
              <a16:creationId xmlns:a16="http://schemas.microsoft.com/office/drawing/2014/main" id="{30B871F8-13DB-47A1-818B-87D1BA315D23}"/>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9" name="Shape 6">
          <a:extLst>
            <a:ext uri="{FF2B5EF4-FFF2-40B4-BE49-F238E27FC236}">
              <a16:creationId xmlns:a16="http://schemas.microsoft.com/office/drawing/2014/main" id="{60C5CD32-7D1F-43F1-BB22-5F8005355144}"/>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0" name="Shape 3">
          <a:extLst>
            <a:ext uri="{FF2B5EF4-FFF2-40B4-BE49-F238E27FC236}">
              <a16:creationId xmlns:a16="http://schemas.microsoft.com/office/drawing/2014/main" id="{0C011180-A02D-4660-87C3-969DC63C5534}"/>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1" name="Shape 3">
          <a:extLst>
            <a:ext uri="{FF2B5EF4-FFF2-40B4-BE49-F238E27FC236}">
              <a16:creationId xmlns:a16="http://schemas.microsoft.com/office/drawing/2014/main" id="{1411E444-BC00-4413-B95A-2F36383518B1}"/>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2" name="Shape 4">
          <a:extLst>
            <a:ext uri="{FF2B5EF4-FFF2-40B4-BE49-F238E27FC236}">
              <a16:creationId xmlns:a16="http://schemas.microsoft.com/office/drawing/2014/main" id="{3E0A1D09-B203-4F95-B5CB-BA7F00E025D2}"/>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3" name="Shape 4">
          <a:extLst>
            <a:ext uri="{FF2B5EF4-FFF2-40B4-BE49-F238E27FC236}">
              <a16:creationId xmlns:a16="http://schemas.microsoft.com/office/drawing/2014/main" id="{4283F182-57D4-4B27-AF80-3E8164DF8D8E}"/>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4" name="Shape 3">
          <a:extLst>
            <a:ext uri="{FF2B5EF4-FFF2-40B4-BE49-F238E27FC236}">
              <a16:creationId xmlns:a16="http://schemas.microsoft.com/office/drawing/2014/main" id="{5114EAC4-B139-4F93-836D-CC61DBC2A57B}"/>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5" name="Shape 3">
          <a:extLst>
            <a:ext uri="{FF2B5EF4-FFF2-40B4-BE49-F238E27FC236}">
              <a16:creationId xmlns:a16="http://schemas.microsoft.com/office/drawing/2014/main" id="{9DF60ED1-9BCE-478B-93C5-57708BF2634E}"/>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6" name="Shape 4">
          <a:extLst>
            <a:ext uri="{FF2B5EF4-FFF2-40B4-BE49-F238E27FC236}">
              <a16:creationId xmlns:a16="http://schemas.microsoft.com/office/drawing/2014/main" id="{A6086CD6-5806-43D7-9628-9841592B9CB0}"/>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7" name="Shape 4">
          <a:extLst>
            <a:ext uri="{FF2B5EF4-FFF2-40B4-BE49-F238E27FC236}">
              <a16:creationId xmlns:a16="http://schemas.microsoft.com/office/drawing/2014/main" id="{376CDEB8-7E8B-4D17-8071-9C0348AAFAAE}"/>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8" name="Shape 5">
          <a:extLst>
            <a:ext uri="{FF2B5EF4-FFF2-40B4-BE49-F238E27FC236}">
              <a16:creationId xmlns:a16="http://schemas.microsoft.com/office/drawing/2014/main" id="{95555DB6-8E08-4328-98BD-B1AFA351FEF1}"/>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9" name="Shape 5">
          <a:extLst>
            <a:ext uri="{FF2B5EF4-FFF2-40B4-BE49-F238E27FC236}">
              <a16:creationId xmlns:a16="http://schemas.microsoft.com/office/drawing/2014/main" id="{097A54AC-A393-498E-A918-A3DF1839C43A}"/>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60" name="Shape 6">
          <a:extLst>
            <a:ext uri="{FF2B5EF4-FFF2-40B4-BE49-F238E27FC236}">
              <a16:creationId xmlns:a16="http://schemas.microsoft.com/office/drawing/2014/main" id="{5D522F02-978A-4399-A1D8-D41467A73D87}"/>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61" name="Shape 6">
          <a:extLst>
            <a:ext uri="{FF2B5EF4-FFF2-40B4-BE49-F238E27FC236}">
              <a16:creationId xmlns:a16="http://schemas.microsoft.com/office/drawing/2014/main" id="{260BB836-95B6-4445-A77B-DE77CC8870EE}"/>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62" name="Shape 5">
          <a:extLst>
            <a:ext uri="{FF2B5EF4-FFF2-40B4-BE49-F238E27FC236}">
              <a16:creationId xmlns:a16="http://schemas.microsoft.com/office/drawing/2014/main" id="{6A44C359-4E7A-4048-BD26-FFA601959A46}"/>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63" name="Shape 5">
          <a:extLst>
            <a:ext uri="{FF2B5EF4-FFF2-40B4-BE49-F238E27FC236}">
              <a16:creationId xmlns:a16="http://schemas.microsoft.com/office/drawing/2014/main" id="{0406693E-803A-429F-BB5F-0BA05D6E2E36}"/>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64" name="Shape 6">
          <a:extLst>
            <a:ext uri="{FF2B5EF4-FFF2-40B4-BE49-F238E27FC236}">
              <a16:creationId xmlns:a16="http://schemas.microsoft.com/office/drawing/2014/main" id="{5C482C01-D7F8-41F6-B4D5-0AE4D1C48601}"/>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65" name="Shape 6">
          <a:extLst>
            <a:ext uri="{FF2B5EF4-FFF2-40B4-BE49-F238E27FC236}">
              <a16:creationId xmlns:a16="http://schemas.microsoft.com/office/drawing/2014/main" id="{AC0B4A91-38CC-448B-A073-D8E699E6A27B}"/>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drawings/drawing5.xml><?xml version="1.0" encoding="utf-8"?>
<xdr:wsDr xmlns:xdr="http://schemas.openxmlformats.org/drawingml/2006/spreadsheetDrawing" xmlns:a="http://schemas.openxmlformats.org/drawingml/2006/main">
  <xdr:oneCellAnchor>
    <xdr:from>
      <xdr:col>3</xdr:col>
      <xdr:colOff>0</xdr:colOff>
      <xdr:row>115</xdr:row>
      <xdr:rowOff>0</xdr:rowOff>
    </xdr:from>
    <xdr:ext cx="76200" cy="38100"/>
    <xdr:sp macro="" textlink="">
      <xdr:nvSpPr>
        <xdr:cNvPr id="2" name="Shape 3">
          <a:extLst>
            <a:ext uri="{FF2B5EF4-FFF2-40B4-BE49-F238E27FC236}">
              <a16:creationId xmlns:a16="http://schemas.microsoft.com/office/drawing/2014/main" id="{E3FC6594-2B22-4333-98AC-B64BE50A3A32}"/>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3" name="Shape 3">
          <a:extLst>
            <a:ext uri="{FF2B5EF4-FFF2-40B4-BE49-F238E27FC236}">
              <a16:creationId xmlns:a16="http://schemas.microsoft.com/office/drawing/2014/main" id="{9DD0D564-D603-45D8-B92A-AD18168B232A}"/>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4" name="Shape 4">
          <a:extLst>
            <a:ext uri="{FF2B5EF4-FFF2-40B4-BE49-F238E27FC236}">
              <a16:creationId xmlns:a16="http://schemas.microsoft.com/office/drawing/2014/main" id="{9040D91F-55F0-4077-B4CA-4307C88888AE}"/>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5" name="Shape 4">
          <a:extLst>
            <a:ext uri="{FF2B5EF4-FFF2-40B4-BE49-F238E27FC236}">
              <a16:creationId xmlns:a16="http://schemas.microsoft.com/office/drawing/2014/main" id="{F4A93C47-3CA9-4FBF-A798-48CFC4804A72}"/>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6" name="Shape 3">
          <a:extLst>
            <a:ext uri="{FF2B5EF4-FFF2-40B4-BE49-F238E27FC236}">
              <a16:creationId xmlns:a16="http://schemas.microsoft.com/office/drawing/2014/main" id="{543C6F58-4C6D-4B87-87E5-C789DDA28727}"/>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7" name="Shape 3">
          <a:extLst>
            <a:ext uri="{FF2B5EF4-FFF2-40B4-BE49-F238E27FC236}">
              <a16:creationId xmlns:a16="http://schemas.microsoft.com/office/drawing/2014/main" id="{D041F982-1A66-45A9-9266-0CD4DB64331D}"/>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8" name="Shape 4">
          <a:extLst>
            <a:ext uri="{FF2B5EF4-FFF2-40B4-BE49-F238E27FC236}">
              <a16:creationId xmlns:a16="http://schemas.microsoft.com/office/drawing/2014/main" id="{08C298DC-3969-491F-91BD-92D0F8785790}"/>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9" name="Shape 4">
          <a:extLst>
            <a:ext uri="{FF2B5EF4-FFF2-40B4-BE49-F238E27FC236}">
              <a16:creationId xmlns:a16="http://schemas.microsoft.com/office/drawing/2014/main" id="{F3F57EFC-4BD9-47C0-A881-DDE023ED3C17}"/>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10" name="Shape 5">
          <a:extLst>
            <a:ext uri="{FF2B5EF4-FFF2-40B4-BE49-F238E27FC236}">
              <a16:creationId xmlns:a16="http://schemas.microsoft.com/office/drawing/2014/main" id="{7D6FB934-ECC3-4115-B31E-28724CB7B5F7}"/>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11" name="Shape 5">
          <a:extLst>
            <a:ext uri="{FF2B5EF4-FFF2-40B4-BE49-F238E27FC236}">
              <a16:creationId xmlns:a16="http://schemas.microsoft.com/office/drawing/2014/main" id="{C63CAB94-541B-40B2-B546-3E69E8F67721}"/>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12" name="Shape 6">
          <a:extLst>
            <a:ext uri="{FF2B5EF4-FFF2-40B4-BE49-F238E27FC236}">
              <a16:creationId xmlns:a16="http://schemas.microsoft.com/office/drawing/2014/main" id="{BA9E62DD-BBCB-4096-A540-6320CE137595}"/>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13" name="Shape 6">
          <a:extLst>
            <a:ext uri="{FF2B5EF4-FFF2-40B4-BE49-F238E27FC236}">
              <a16:creationId xmlns:a16="http://schemas.microsoft.com/office/drawing/2014/main" id="{FD89399D-61C2-4715-AABB-AA824849BF54}"/>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14" name="Shape 5">
          <a:extLst>
            <a:ext uri="{FF2B5EF4-FFF2-40B4-BE49-F238E27FC236}">
              <a16:creationId xmlns:a16="http://schemas.microsoft.com/office/drawing/2014/main" id="{D946CD1C-CB04-4487-9631-1F8C48EF8839}"/>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15" name="Shape 5">
          <a:extLst>
            <a:ext uri="{FF2B5EF4-FFF2-40B4-BE49-F238E27FC236}">
              <a16:creationId xmlns:a16="http://schemas.microsoft.com/office/drawing/2014/main" id="{70A66560-50B1-4AC6-98C2-48E7598B1438}"/>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16" name="Shape 6">
          <a:extLst>
            <a:ext uri="{FF2B5EF4-FFF2-40B4-BE49-F238E27FC236}">
              <a16:creationId xmlns:a16="http://schemas.microsoft.com/office/drawing/2014/main" id="{9C3C829C-D259-4E71-B7AA-978A51C0AF5C}"/>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17" name="Shape 6">
          <a:extLst>
            <a:ext uri="{FF2B5EF4-FFF2-40B4-BE49-F238E27FC236}">
              <a16:creationId xmlns:a16="http://schemas.microsoft.com/office/drawing/2014/main" id="{212E6573-53D8-4127-A8B2-ACED0BE5F8AA}"/>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18" name="Shape 3">
          <a:extLst>
            <a:ext uri="{FF2B5EF4-FFF2-40B4-BE49-F238E27FC236}">
              <a16:creationId xmlns:a16="http://schemas.microsoft.com/office/drawing/2014/main" id="{5A3CA81C-9D51-43F7-A205-E6645EA66172}"/>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19" name="Shape 3">
          <a:extLst>
            <a:ext uri="{FF2B5EF4-FFF2-40B4-BE49-F238E27FC236}">
              <a16:creationId xmlns:a16="http://schemas.microsoft.com/office/drawing/2014/main" id="{D1D05E42-2E23-493E-AA42-AC70594B709C}"/>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20" name="Shape 4">
          <a:extLst>
            <a:ext uri="{FF2B5EF4-FFF2-40B4-BE49-F238E27FC236}">
              <a16:creationId xmlns:a16="http://schemas.microsoft.com/office/drawing/2014/main" id="{93756DC6-F29C-462F-BD75-2BCFF3106AB1}"/>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21" name="Shape 4">
          <a:extLst>
            <a:ext uri="{FF2B5EF4-FFF2-40B4-BE49-F238E27FC236}">
              <a16:creationId xmlns:a16="http://schemas.microsoft.com/office/drawing/2014/main" id="{A2473C1B-840C-4E27-A4B7-B34A5825BD4E}"/>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22" name="Shape 3">
          <a:extLst>
            <a:ext uri="{FF2B5EF4-FFF2-40B4-BE49-F238E27FC236}">
              <a16:creationId xmlns:a16="http://schemas.microsoft.com/office/drawing/2014/main" id="{016C9CB6-08F9-409D-AE25-E706A94E1010}"/>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23" name="Shape 3">
          <a:extLst>
            <a:ext uri="{FF2B5EF4-FFF2-40B4-BE49-F238E27FC236}">
              <a16:creationId xmlns:a16="http://schemas.microsoft.com/office/drawing/2014/main" id="{900D0558-320C-40D9-8270-9DC5FD2C781B}"/>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24" name="Shape 4">
          <a:extLst>
            <a:ext uri="{FF2B5EF4-FFF2-40B4-BE49-F238E27FC236}">
              <a16:creationId xmlns:a16="http://schemas.microsoft.com/office/drawing/2014/main" id="{7CD38303-0F32-477A-BB3B-115583740ECA}"/>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25" name="Shape 4">
          <a:extLst>
            <a:ext uri="{FF2B5EF4-FFF2-40B4-BE49-F238E27FC236}">
              <a16:creationId xmlns:a16="http://schemas.microsoft.com/office/drawing/2014/main" id="{2EB84E1B-B083-4652-BA4A-AD98A88C8925}"/>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26" name="Shape 5">
          <a:extLst>
            <a:ext uri="{FF2B5EF4-FFF2-40B4-BE49-F238E27FC236}">
              <a16:creationId xmlns:a16="http://schemas.microsoft.com/office/drawing/2014/main" id="{B5729D17-8550-470E-AB38-8A948C76B5DE}"/>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27" name="Shape 5">
          <a:extLst>
            <a:ext uri="{FF2B5EF4-FFF2-40B4-BE49-F238E27FC236}">
              <a16:creationId xmlns:a16="http://schemas.microsoft.com/office/drawing/2014/main" id="{C98C0408-FA25-4C17-9429-AB1D49F9CEBA}"/>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28" name="Shape 6">
          <a:extLst>
            <a:ext uri="{FF2B5EF4-FFF2-40B4-BE49-F238E27FC236}">
              <a16:creationId xmlns:a16="http://schemas.microsoft.com/office/drawing/2014/main" id="{D297F098-5603-42FF-B9B0-29E5D820DF2A}"/>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29" name="Shape 6">
          <a:extLst>
            <a:ext uri="{FF2B5EF4-FFF2-40B4-BE49-F238E27FC236}">
              <a16:creationId xmlns:a16="http://schemas.microsoft.com/office/drawing/2014/main" id="{E8B4303B-8AD4-4B88-81BF-249F90C75C65}"/>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30" name="Shape 5">
          <a:extLst>
            <a:ext uri="{FF2B5EF4-FFF2-40B4-BE49-F238E27FC236}">
              <a16:creationId xmlns:a16="http://schemas.microsoft.com/office/drawing/2014/main" id="{66DD9F81-F15C-4D08-A7CF-37FC334D8E2C}"/>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31" name="Shape 5">
          <a:extLst>
            <a:ext uri="{FF2B5EF4-FFF2-40B4-BE49-F238E27FC236}">
              <a16:creationId xmlns:a16="http://schemas.microsoft.com/office/drawing/2014/main" id="{21DCC6FE-6B58-4E5C-A5EF-4374C81BFD56}"/>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32" name="Shape 6">
          <a:extLst>
            <a:ext uri="{FF2B5EF4-FFF2-40B4-BE49-F238E27FC236}">
              <a16:creationId xmlns:a16="http://schemas.microsoft.com/office/drawing/2014/main" id="{F77D6EE0-1B7F-4482-94FF-EA751CBD5D67}"/>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33" name="Shape 6">
          <a:extLst>
            <a:ext uri="{FF2B5EF4-FFF2-40B4-BE49-F238E27FC236}">
              <a16:creationId xmlns:a16="http://schemas.microsoft.com/office/drawing/2014/main" id="{FC8C6D9C-DB3D-40F7-8369-E17664BA76C2}"/>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34" name="Shape 3">
          <a:extLst>
            <a:ext uri="{FF2B5EF4-FFF2-40B4-BE49-F238E27FC236}">
              <a16:creationId xmlns:a16="http://schemas.microsoft.com/office/drawing/2014/main" id="{38768664-BAD8-4D01-B645-52D9CD6999B6}"/>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35" name="Shape 3">
          <a:extLst>
            <a:ext uri="{FF2B5EF4-FFF2-40B4-BE49-F238E27FC236}">
              <a16:creationId xmlns:a16="http://schemas.microsoft.com/office/drawing/2014/main" id="{B61AF62E-8FE5-42EF-9F0A-57E2788D9C06}"/>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36" name="Shape 4">
          <a:extLst>
            <a:ext uri="{FF2B5EF4-FFF2-40B4-BE49-F238E27FC236}">
              <a16:creationId xmlns:a16="http://schemas.microsoft.com/office/drawing/2014/main" id="{BFBE8F6C-470C-46C6-8739-1546C832637E}"/>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37" name="Shape 4">
          <a:extLst>
            <a:ext uri="{FF2B5EF4-FFF2-40B4-BE49-F238E27FC236}">
              <a16:creationId xmlns:a16="http://schemas.microsoft.com/office/drawing/2014/main" id="{12B33CF8-AB98-412C-B3BF-F56602DE1DDF}"/>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38" name="Shape 3">
          <a:extLst>
            <a:ext uri="{FF2B5EF4-FFF2-40B4-BE49-F238E27FC236}">
              <a16:creationId xmlns:a16="http://schemas.microsoft.com/office/drawing/2014/main" id="{E8E61C4D-C046-49FC-B8DD-D4EEDB2D7537}"/>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39" name="Shape 3">
          <a:extLst>
            <a:ext uri="{FF2B5EF4-FFF2-40B4-BE49-F238E27FC236}">
              <a16:creationId xmlns:a16="http://schemas.microsoft.com/office/drawing/2014/main" id="{739D8A1D-CF95-46F5-A3B3-F8663CFE9F61}"/>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40" name="Shape 4">
          <a:extLst>
            <a:ext uri="{FF2B5EF4-FFF2-40B4-BE49-F238E27FC236}">
              <a16:creationId xmlns:a16="http://schemas.microsoft.com/office/drawing/2014/main" id="{72C76114-6E67-4162-B42F-1D0052F24D9A}"/>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41" name="Shape 4">
          <a:extLst>
            <a:ext uri="{FF2B5EF4-FFF2-40B4-BE49-F238E27FC236}">
              <a16:creationId xmlns:a16="http://schemas.microsoft.com/office/drawing/2014/main" id="{268BD251-8C74-4A1B-8B24-4F2D32A71695}"/>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42" name="Shape 5">
          <a:extLst>
            <a:ext uri="{FF2B5EF4-FFF2-40B4-BE49-F238E27FC236}">
              <a16:creationId xmlns:a16="http://schemas.microsoft.com/office/drawing/2014/main" id="{CFD51DB0-9255-4864-B793-23E1C4BD4E73}"/>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43" name="Shape 5">
          <a:extLst>
            <a:ext uri="{FF2B5EF4-FFF2-40B4-BE49-F238E27FC236}">
              <a16:creationId xmlns:a16="http://schemas.microsoft.com/office/drawing/2014/main" id="{97AD7F6E-2B6C-4372-BE15-755C962160A5}"/>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44" name="Shape 6">
          <a:extLst>
            <a:ext uri="{FF2B5EF4-FFF2-40B4-BE49-F238E27FC236}">
              <a16:creationId xmlns:a16="http://schemas.microsoft.com/office/drawing/2014/main" id="{2F0383A0-7513-4F51-B97E-C213114A7722}"/>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45" name="Shape 6">
          <a:extLst>
            <a:ext uri="{FF2B5EF4-FFF2-40B4-BE49-F238E27FC236}">
              <a16:creationId xmlns:a16="http://schemas.microsoft.com/office/drawing/2014/main" id="{078A430D-63FC-4087-A355-4702182992AD}"/>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46" name="Shape 5">
          <a:extLst>
            <a:ext uri="{FF2B5EF4-FFF2-40B4-BE49-F238E27FC236}">
              <a16:creationId xmlns:a16="http://schemas.microsoft.com/office/drawing/2014/main" id="{ADE989F2-7A3A-4819-AC6B-F10AFD83637C}"/>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47" name="Shape 5">
          <a:extLst>
            <a:ext uri="{FF2B5EF4-FFF2-40B4-BE49-F238E27FC236}">
              <a16:creationId xmlns:a16="http://schemas.microsoft.com/office/drawing/2014/main" id="{A906AD66-7195-4C7A-989D-C5140B9E297D}"/>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48" name="Shape 6">
          <a:extLst>
            <a:ext uri="{FF2B5EF4-FFF2-40B4-BE49-F238E27FC236}">
              <a16:creationId xmlns:a16="http://schemas.microsoft.com/office/drawing/2014/main" id="{94401022-E0B7-4E8C-A675-5E5792F2F514}"/>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49" name="Shape 6">
          <a:extLst>
            <a:ext uri="{FF2B5EF4-FFF2-40B4-BE49-F238E27FC236}">
              <a16:creationId xmlns:a16="http://schemas.microsoft.com/office/drawing/2014/main" id="{B7BB79CD-03BD-4CA5-8301-2FAC1A1619C4}"/>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50" name="Shape 3">
          <a:extLst>
            <a:ext uri="{FF2B5EF4-FFF2-40B4-BE49-F238E27FC236}">
              <a16:creationId xmlns:a16="http://schemas.microsoft.com/office/drawing/2014/main" id="{711A3544-15DC-47D5-9270-090E7F63FF3E}"/>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51" name="Shape 3">
          <a:extLst>
            <a:ext uri="{FF2B5EF4-FFF2-40B4-BE49-F238E27FC236}">
              <a16:creationId xmlns:a16="http://schemas.microsoft.com/office/drawing/2014/main" id="{2901E909-A8B5-4CD1-ACF1-8D8396B29DF9}"/>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52" name="Shape 4">
          <a:extLst>
            <a:ext uri="{FF2B5EF4-FFF2-40B4-BE49-F238E27FC236}">
              <a16:creationId xmlns:a16="http://schemas.microsoft.com/office/drawing/2014/main" id="{0F3AE977-F561-4002-8165-5D7F0517AD75}"/>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53" name="Shape 4">
          <a:extLst>
            <a:ext uri="{FF2B5EF4-FFF2-40B4-BE49-F238E27FC236}">
              <a16:creationId xmlns:a16="http://schemas.microsoft.com/office/drawing/2014/main" id="{6CB0D76A-63D6-4875-A0FB-248710069355}"/>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54" name="Shape 3">
          <a:extLst>
            <a:ext uri="{FF2B5EF4-FFF2-40B4-BE49-F238E27FC236}">
              <a16:creationId xmlns:a16="http://schemas.microsoft.com/office/drawing/2014/main" id="{4C5B3179-9A5A-46A1-AD60-1BAA589E6EBF}"/>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55" name="Shape 3">
          <a:extLst>
            <a:ext uri="{FF2B5EF4-FFF2-40B4-BE49-F238E27FC236}">
              <a16:creationId xmlns:a16="http://schemas.microsoft.com/office/drawing/2014/main" id="{2247F42C-34C1-49B6-88A9-FD3321D700B3}"/>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56" name="Shape 4">
          <a:extLst>
            <a:ext uri="{FF2B5EF4-FFF2-40B4-BE49-F238E27FC236}">
              <a16:creationId xmlns:a16="http://schemas.microsoft.com/office/drawing/2014/main" id="{1CA758A7-1C62-4658-8686-7AAAF0BDA8F3}"/>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57" name="Shape 4">
          <a:extLst>
            <a:ext uri="{FF2B5EF4-FFF2-40B4-BE49-F238E27FC236}">
              <a16:creationId xmlns:a16="http://schemas.microsoft.com/office/drawing/2014/main" id="{A235ACAE-4C9A-49C6-97DE-E9BAD0F314EE}"/>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58" name="Shape 5">
          <a:extLst>
            <a:ext uri="{FF2B5EF4-FFF2-40B4-BE49-F238E27FC236}">
              <a16:creationId xmlns:a16="http://schemas.microsoft.com/office/drawing/2014/main" id="{3F8433EE-E58F-4728-9D82-1BB7AECDD4DC}"/>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59" name="Shape 5">
          <a:extLst>
            <a:ext uri="{FF2B5EF4-FFF2-40B4-BE49-F238E27FC236}">
              <a16:creationId xmlns:a16="http://schemas.microsoft.com/office/drawing/2014/main" id="{AED3F888-90E0-4A1B-86EC-FB9AD18BF88E}"/>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60" name="Shape 6">
          <a:extLst>
            <a:ext uri="{FF2B5EF4-FFF2-40B4-BE49-F238E27FC236}">
              <a16:creationId xmlns:a16="http://schemas.microsoft.com/office/drawing/2014/main" id="{C3ADBCBD-A626-4861-B291-FD69E293E1A8}"/>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61" name="Shape 6">
          <a:extLst>
            <a:ext uri="{FF2B5EF4-FFF2-40B4-BE49-F238E27FC236}">
              <a16:creationId xmlns:a16="http://schemas.microsoft.com/office/drawing/2014/main" id="{C25B948A-FF34-4BAF-A855-1F18C8EFF8FE}"/>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62" name="Shape 5">
          <a:extLst>
            <a:ext uri="{FF2B5EF4-FFF2-40B4-BE49-F238E27FC236}">
              <a16:creationId xmlns:a16="http://schemas.microsoft.com/office/drawing/2014/main" id="{D3133281-9A4F-448D-8B9D-ADC6DEAA1E2D}"/>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63" name="Shape 5">
          <a:extLst>
            <a:ext uri="{FF2B5EF4-FFF2-40B4-BE49-F238E27FC236}">
              <a16:creationId xmlns:a16="http://schemas.microsoft.com/office/drawing/2014/main" id="{465B2DD7-4815-463E-AF23-9E6509E5D2AB}"/>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64" name="Shape 6">
          <a:extLst>
            <a:ext uri="{FF2B5EF4-FFF2-40B4-BE49-F238E27FC236}">
              <a16:creationId xmlns:a16="http://schemas.microsoft.com/office/drawing/2014/main" id="{6DD26B65-7877-4FD3-91D6-558C89B9D19F}"/>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65" name="Shape 6">
          <a:extLst>
            <a:ext uri="{FF2B5EF4-FFF2-40B4-BE49-F238E27FC236}">
              <a16:creationId xmlns:a16="http://schemas.microsoft.com/office/drawing/2014/main" id="{02CF272C-2597-4C8C-A7B7-9CEDEAE9312A}"/>
            </a:ext>
          </a:extLst>
        </xdr:cNvPr>
        <xdr:cNvSpPr txBox="1"/>
      </xdr:nvSpPr>
      <xdr:spPr>
        <a:xfrm>
          <a:off x="4495800" y="10291762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drawings/drawing6.xml><?xml version="1.0" encoding="utf-8"?>
<xdr:wsDr xmlns:xdr="http://schemas.openxmlformats.org/drawingml/2006/spreadsheetDrawing" xmlns:a="http://schemas.openxmlformats.org/drawingml/2006/main">
  <xdr:oneCellAnchor>
    <xdr:from>
      <xdr:col>3</xdr:col>
      <xdr:colOff>0</xdr:colOff>
      <xdr:row>111</xdr:row>
      <xdr:rowOff>0</xdr:rowOff>
    </xdr:from>
    <xdr:ext cx="76200" cy="38100"/>
    <xdr:sp macro="" textlink="">
      <xdr:nvSpPr>
        <xdr:cNvPr id="2" name="Shape 3">
          <a:extLst>
            <a:ext uri="{FF2B5EF4-FFF2-40B4-BE49-F238E27FC236}">
              <a16:creationId xmlns:a16="http://schemas.microsoft.com/office/drawing/2014/main" id="{B02C01AA-EFD8-4F71-9870-4A4244AB5960}"/>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3" name="Shape 3">
          <a:extLst>
            <a:ext uri="{FF2B5EF4-FFF2-40B4-BE49-F238E27FC236}">
              <a16:creationId xmlns:a16="http://schemas.microsoft.com/office/drawing/2014/main" id="{73F5E747-E6AB-4DC6-AA46-7025A5DA78D6}"/>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4" name="Shape 4">
          <a:extLst>
            <a:ext uri="{FF2B5EF4-FFF2-40B4-BE49-F238E27FC236}">
              <a16:creationId xmlns:a16="http://schemas.microsoft.com/office/drawing/2014/main" id="{80985FA5-27FE-4B71-BDB5-EF503E271C7F}"/>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5" name="Shape 4">
          <a:extLst>
            <a:ext uri="{FF2B5EF4-FFF2-40B4-BE49-F238E27FC236}">
              <a16:creationId xmlns:a16="http://schemas.microsoft.com/office/drawing/2014/main" id="{76018DDF-3EB8-4D0D-B59A-EA56EDF33DB0}"/>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6" name="Shape 3">
          <a:extLst>
            <a:ext uri="{FF2B5EF4-FFF2-40B4-BE49-F238E27FC236}">
              <a16:creationId xmlns:a16="http://schemas.microsoft.com/office/drawing/2014/main" id="{8E889F56-7309-4F1C-BA38-61138855B937}"/>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7" name="Shape 3">
          <a:extLst>
            <a:ext uri="{FF2B5EF4-FFF2-40B4-BE49-F238E27FC236}">
              <a16:creationId xmlns:a16="http://schemas.microsoft.com/office/drawing/2014/main" id="{33E73CC7-289C-41FE-9AC4-7354B40DD9A7}"/>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8" name="Shape 4">
          <a:extLst>
            <a:ext uri="{FF2B5EF4-FFF2-40B4-BE49-F238E27FC236}">
              <a16:creationId xmlns:a16="http://schemas.microsoft.com/office/drawing/2014/main" id="{5D777C83-B8DA-4C5B-8FEF-D2FDDD7CCD8E}"/>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9" name="Shape 4">
          <a:extLst>
            <a:ext uri="{FF2B5EF4-FFF2-40B4-BE49-F238E27FC236}">
              <a16:creationId xmlns:a16="http://schemas.microsoft.com/office/drawing/2014/main" id="{B489F4F8-304E-4F78-941E-1FB1292E5592}"/>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10" name="Shape 5">
          <a:extLst>
            <a:ext uri="{FF2B5EF4-FFF2-40B4-BE49-F238E27FC236}">
              <a16:creationId xmlns:a16="http://schemas.microsoft.com/office/drawing/2014/main" id="{031D3314-C788-4A5F-AA5F-9801B8AA368A}"/>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11" name="Shape 5">
          <a:extLst>
            <a:ext uri="{FF2B5EF4-FFF2-40B4-BE49-F238E27FC236}">
              <a16:creationId xmlns:a16="http://schemas.microsoft.com/office/drawing/2014/main" id="{8F3F21D0-9E89-4D88-969D-E6F5941A27BF}"/>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12" name="Shape 6">
          <a:extLst>
            <a:ext uri="{FF2B5EF4-FFF2-40B4-BE49-F238E27FC236}">
              <a16:creationId xmlns:a16="http://schemas.microsoft.com/office/drawing/2014/main" id="{D6AC5403-0024-46D0-8313-89E84CF17E64}"/>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13" name="Shape 6">
          <a:extLst>
            <a:ext uri="{FF2B5EF4-FFF2-40B4-BE49-F238E27FC236}">
              <a16:creationId xmlns:a16="http://schemas.microsoft.com/office/drawing/2014/main" id="{74C3AED3-BDB9-4DA9-AD11-06C57E221E29}"/>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14" name="Shape 5">
          <a:extLst>
            <a:ext uri="{FF2B5EF4-FFF2-40B4-BE49-F238E27FC236}">
              <a16:creationId xmlns:a16="http://schemas.microsoft.com/office/drawing/2014/main" id="{045D684F-182F-4E95-8DBA-B9B504F7EEE1}"/>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15" name="Shape 5">
          <a:extLst>
            <a:ext uri="{FF2B5EF4-FFF2-40B4-BE49-F238E27FC236}">
              <a16:creationId xmlns:a16="http://schemas.microsoft.com/office/drawing/2014/main" id="{59029987-8896-458D-A584-0327A58A8578}"/>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16" name="Shape 6">
          <a:extLst>
            <a:ext uri="{FF2B5EF4-FFF2-40B4-BE49-F238E27FC236}">
              <a16:creationId xmlns:a16="http://schemas.microsoft.com/office/drawing/2014/main" id="{5CB71A26-298B-41A8-B992-E92594A32947}"/>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17" name="Shape 6">
          <a:extLst>
            <a:ext uri="{FF2B5EF4-FFF2-40B4-BE49-F238E27FC236}">
              <a16:creationId xmlns:a16="http://schemas.microsoft.com/office/drawing/2014/main" id="{786B5AB4-EDD3-4A62-B652-25B2599DB672}"/>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18" name="Shape 3">
          <a:extLst>
            <a:ext uri="{FF2B5EF4-FFF2-40B4-BE49-F238E27FC236}">
              <a16:creationId xmlns:a16="http://schemas.microsoft.com/office/drawing/2014/main" id="{52E5EFF2-6BC2-48F9-9896-F87B38F45E26}"/>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19" name="Shape 3">
          <a:extLst>
            <a:ext uri="{FF2B5EF4-FFF2-40B4-BE49-F238E27FC236}">
              <a16:creationId xmlns:a16="http://schemas.microsoft.com/office/drawing/2014/main" id="{6B82ED59-1502-4B40-9E07-3ABC3E4ACA18}"/>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20" name="Shape 4">
          <a:extLst>
            <a:ext uri="{FF2B5EF4-FFF2-40B4-BE49-F238E27FC236}">
              <a16:creationId xmlns:a16="http://schemas.microsoft.com/office/drawing/2014/main" id="{CC7CD3F3-66A9-49D6-A86D-26AFCFF60CA6}"/>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21" name="Shape 4">
          <a:extLst>
            <a:ext uri="{FF2B5EF4-FFF2-40B4-BE49-F238E27FC236}">
              <a16:creationId xmlns:a16="http://schemas.microsoft.com/office/drawing/2014/main" id="{09E4CCC3-582B-4BF4-AB31-101B3D509B35}"/>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22" name="Shape 3">
          <a:extLst>
            <a:ext uri="{FF2B5EF4-FFF2-40B4-BE49-F238E27FC236}">
              <a16:creationId xmlns:a16="http://schemas.microsoft.com/office/drawing/2014/main" id="{C3240BCC-1034-48BC-AFD8-2085A9922FEA}"/>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23" name="Shape 3">
          <a:extLst>
            <a:ext uri="{FF2B5EF4-FFF2-40B4-BE49-F238E27FC236}">
              <a16:creationId xmlns:a16="http://schemas.microsoft.com/office/drawing/2014/main" id="{EBBCC662-57A2-4A8E-ABDD-A993BEE7F25B}"/>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24" name="Shape 4">
          <a:extLst>
            <a:ext uri="{FF2B5EF4-FFF2-40B4-BE49-F238E27FC236}">
              <a16:creationId xmlns:a16="http://schemas.microsoft.com/office/drawing/2014/main" id="{B070793B-EB5B-426D-A38E-3FE7AFE9F055}"/>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25" name="Shape 4">
          <a:extLst>
            <a:ext uri="{FF2B5EF4-FFF2-40B4-BE49-F238E27FC236}">
              <a16:creationId xmlns:a16="http://schemas.microsoft.com/office/drawing/2014/main" id="{804C1650-A4AC-4EF3-B564-1D55637AEFC3}"/>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26" name="Shape 5">
          <a:extLst>
            <a:ext uri="{FF2B5EF4-FFF2-40B4-BE49-F238E27FC236}">
              <a16:creationId xmlns:a16="http://schemas.microsoft.com/office/drawing/2014/main" id="{360782F6-F2F5-48D5-B730-37D524906232}"/>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27" name="Shape 5">
          <a:extLst>
            <a:ext uri="{FF2B5EF4-FFF2-40B4-BE49-F238E27FC236}">
              <a16:creationId xmlns:a16="http://schemas.microsoft.com/office/drawing/2014/main" id="{A6D1DB89-DBAA-411C-8B62-45B084FDDB65}"/>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28" name="Shape 6">
          <a:extLst>
            <a:ext uri="{FF2B5EF4-FFF2-40B4-BE49-F238E27FC236}">
              <a16:creationId xmlns:a16="http://schemas.microsoft.com/office/drawing/2014/main" id="{F91559BA-C6B6-4975-9EE3-1CFFF2A117CF}"/>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29" name="Shape 6">
          <a:extLst>
            <a:ext uri="{FF2B5EF4-FFF2-40B4-BE49-F238E27FC236}">
              <a16:creationId xmlns:a16="http://schemas.microsoft.com/office/drawing/2014/main" id="{0C666840-4CE7-41CE-8894-730699FCECD5}"/>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30" name="Shape 5">
          <a:extLst>
            <a:ext uri="{FF2B5EF4-FFF2-40B4-BE49-F238E27FC236}">
              <a16:creationId xmlns:a16="http://schemas.microsoft.com/office/drawing/2014/main" id="{5EB23014-A37B-4E15-867C-1083E19D4734}"/>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31" name="Shape 5">
          <a:extLst>
            <a:ext uri="{FF2B5EF4-FFF2-40B4-BE49-F238E27FC236}">
              <a16:creationId xmlns:a16="http://schemas.microsoft.com/office/drawing/2014/main" id="{312DE306-CD99-4A36-9F9E-E97829BB7263}"/>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32" name="Shape 6">
          <a:extLst>
            <a:ext uri="{FF2B5EF4-FFF2-40B4-BE49-F238E27FC236}">
              <a16:creationId xmlns:a16="http://schemas.microsoft.com/office/drawing/2014/main" id="{D6A43E44-0B87-4759-8C62-7706EFAE54B8}"/>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33" name="Shape 6">
          <a:extLst>
            <a:ext uri="{FF2B5EF4-FFF2-40B4-BE49-F238E27FC236}">
              <a16:creationId xmlns:a16="http://schemas.microsoft.com/office/drawing/2014/main" id="{9EE97D75-13F3-4D04-8D31-C89000583013}"/>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34" name="Shape 3">
          <a:extLst>
            <a:ext uri="{FF2B5EF4-FFF2-40B4-BE49-F238E27FC236}">
              <a16:creationId xmlns:a16="http://schemas.microsoft.com/office/drawing/2014/main" id="{40F6F29C-D00F-49EF-84AD-3931CF5F1E5D}"/>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35" name="Shape 3">
          <a:extLst>
            <a:ext uri="{FF2B5EF4-FFF2-40B4-BE49-F238E27FC236}">
              <a16:creationId xmlns:a16="http://schemas.microsoft.com/office/drawing/2014/main" id="{86D4972D-502D-4656-A66A-9E25F12C596C}"/>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36" name="Shape 4">
          <a:extLst>
            <a:ext uri="{FF2B5EF4-FFF2-40B4-BE49-F238E27FC236}">
              <a16:creationId xmlns:a16="http://schemas.microsoft.com/office/drawing/2014/main" id="{C0A10C3D-ECF7-44F0-B29F-D44C7624F322}"/>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37" name="Shape 4">
          <a:extLst>
            <a:ext uri="{FF2B5EF4-FFF2-40B4-BE49-F238E27FC236}">
              <a16:creationId xmlns:a16="http://schemas.microsoft.com/office/drawing/2014/main" id="{B9DA52CB-8F76-466B-95C9-8FF97AEE8717}"/>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38" name="Shape 3">
          <a:extLst>
            <a:ext uri="{FF2B5EF4-FFF2-40B4-BE49-F238E27FC236}">
              <a16:creationId xmlns:a16="http://schemas.microsoft.com/office/drawing/2014/main" id="{85DF11BF-C470-4527-9E77-42843AFB9200}"/>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39" name="Shape 3">
          <a:extLst>
            <a:ext uri="{FF2B5EF4-FFF2-40B4-BE49-F238E27FC236}">
              <a16:creationId xmlns:a16="http://schemas.microsoft.com/office/drawing/2014/main" id="{62B11513-B98D-4062-BAE9-4E4E63500135}"/>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40" name="Shape 4">
          <a:extLst>
            <a:ext uri="{FF2B5EF4-FFF2-40B4-BE49-F238E27FC236}">
              <a16:creationId xmlns:a16="http://schemas.microsoft.com/office/drawing/2014/main" id="{1EC414B2-126C-4F5B-8E15-7383A1B4B298}"/>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41" name="Shape 4">
          <a:extLst>
            <a:ext uri="{FF2B5EF4-FFF2-40B4-BE49-F238E27FC236}">
              <a16:creationId xmlns:a16="http://schemas.microsoft.com/office/drawing/2014/main" id="{611F5EEE-E4DF-4F4D-AF48-056E9A1B18BA}"/>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42" name="Shape 5">
          <a:extLst>
            <a:ext uri="{FF2B5EF4-FFF2-40B4-BE49-F238E27FC236}">
              <a16:creationId xmlns:a16="http://schemas.microsoft.com/office/drawing/2014/main" id="{F1117B2B-B2DB-46BE-8CEA-309887DC9847}"/>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43" name="Shape 5">
          <a:extLst>
            <a:ext uri="{FF2B5EF4-FFF2-40B4-BE49-F238E27FC236}">
              <a16:creationId xmlns:a16="http://schemas.microsoft.com/office/drawing/2014/main" id="{E7BEB323-1FB5-430E-B1D0-00A349BC9C20}"/>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44" name="Shape 6">
          <a:extLst>
            <a:ext uri="{FF2B5EF4-FFF2-40B4-BE49-F238E27FC236}">
              <a16:creationId xmlns:a16="http://schemas.microsoft.com/office/drawing/2014/main" id="{A672C034-3FE4-44F0-A9E1-DB3512782C42}"/>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45" name="Shape 6">
          <a:extLst>
            <a:ext uri="{FF2B5EF4-FFF2-40B4-BE49-F238E27FC236}">
              <a16:creationId xmlns:a16="http://schemas.microsoft.com/office/drawing/2014/main" id="{11086325-41C6-4140-8BAB-63D50025DC5E}"/>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46" name="Shape 5">
          <a:extLst>
            <a:ext uri="{FF2B5EF4-FFF2-40B4-BE49-F238E27FC236}">
              <a16:creationId xmlns:a16="http://schemas.microsoft.com/office/drawing/2014/main" id="{984822BC-3184-44DE-83EC-47FDAF8E1881}"/>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47" name="Shape 5">
          <a:extLst>
            <a:ext uri="{FF2B5EF4-FFF2-40B4-BE49-F238E27FC236}">
              <a16:creationId xmlns:a16="http://schemas.microsoft.com/office/drawing/2014/main" id="{62035DD0-9248-472E-82AF-008D28A43F28}"/>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48" name="Shape 6">
          <a:extLst>
            <a:ext uri="{FF2B5EF4-FFF2-40B4-BE49-F238E27FC236}">
              <a16:creationId xmlns:a16="http://schemas.microsoft.com/office/drawing/2014/main" id="{228871D4-F470-4D9E-8751-008662088ED2}"/>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49" name="Shape 6">
          <a:extLst>
            <a:ext uri="{FF2B5EF4-FFF2-40B4-BE49-F238E27FC236}">
              <a16:creationId xmlns:a16="http://schemas.microsoft.com/office/drawing/2014/main" id="{CCAF2B03-04B3-4C62-A3BD-E81313BEAC08}"/>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50" name="Shape 3">
          <a:extLst>
            <a:ext uri="{FF2B5EF4-FFF2-40B4-BE49-F238E27FC236}">
              <a16:creationId xmlns:a16="http://schemas.microsoft.com/office/drawing/2014/main" id="{AF061413-5592-433D-9495-498015A50176}"/>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51" name="Shape 3">
          <a:extLst>
            <a:ext uri="{FF2B5EF4-FFF2-40B4-BE49-F238E27FC236}">
              <a16:creationId xmlns:a16="http://schemas.microsoft.com/office/drawing/2014/main" id="{569FBA48-E136-4755-B6A9-6B5603DB3E18}"/>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52" name="Shape 4">
          <a:extLst>
            <a:ext uri="{FF2B5EF4-FFF2-40B4-BE49-F238E27FC236}">
              <a16:creationId xmlns:a16="http://schemas.microsoft.com/office/drawing/2014/main" id="{F83DF2C8-A530-4609-92BE-0B40D5B42AEA}"/>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53" name="Shape 4">
          <a:extLst>
            <a:ext uri="{FF2B5EF4-FFF2-40B4-BE49-F238E27FC236}">
              <a16:creationId xmlns:a16="http://schemas.microsoft.com/office/drawing/2014/main" id="{7CA67422-847A-4319-8807-50737321291E}"/>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54" name="Shape 3">
          <a:extLst>
            <a:ext uri="{FF2B5EF4-FFF2-40B4-BE49-F238E27FC236}">
              <a16:creationId xmlns:a16="http://schemas.microsoft.com/office/drawing/2014/main" id="{8A814D7F-3188-48AC-8672-943D7B5D09E3}"/>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55" name="Shape 3">
          <a:extLst>
            <a:ext uri="{FF2B5EF4-FFF2-40B4-BE49-F238E27FC236}">
              <a16:creationId xmlns:a16="http://schemas.microsoft.com/office/drawing/2014/main" id="{F15507E1-E95C-48E4-B2AB-A7B936520728}"/>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56" name="Shape 4">
          <a:extLst>
            <a:ext uri="{FF2B5EF4-FFF2-40B4-BE49-F238E27FC236}">
              <a16:creationId xmlns:a16="http://schemas.microsoft.com/office/drawing/2014/main" id="{0917401F-B0E6-42AE-9B88-0412992D3193}"/>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57" name="Shape 4">
          <a:extLst>
            <a:ext uri="{FF2B5EF4-FFF2-40B4-BE49-F238E27FC236}">
              <a16:creationId xmlns:a16="http://schemas.microsoft.com/office/drawing/2014/main" id="{8B3B7B7E-0203-4585-926E-37554B36482E}"/>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58" name="Shape 5">
          <a:extLst>
            <a:ext uri="{FF2B5EF4-FFF2-40B4-BE49-F238E27FC236}">
              <a16:creationId xmlns:a16="http://schemas.microsoft.com/office/drawing/2014/main" id="{F144556E-CA31-47D4-8506-B2116AC868EF}"/>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59" name="Shape 5">
          <a:extLst>
            <a:ext uri="{FF2B5EF4-FFF2-40B4-BE49-F238E27FC236}">
              <a16:creationId xmlns:a16="http://schemas.microsoft.com/office/drawing/2014/main" id="{261AB1E1-05D9-4DD4-9A5D-2C9C48FC52E4}"/>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60" name="Shape 6">
          <a:extLst>
            <a:ext uri="{FF2B5EF4-FFF2-40B4-BE49-F238E27FC236}">
              <a16:creationId xmlns:a16="http://schemas.microsoft.com/office/drawing/2014/main" id="{8834FB40-4BA9-4FB8-9459-651D9B1F5D42}"/>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61" name="Shape 6">
          <a:extLst>
            <a:ext uri="{FF2B5EF4-FFF2-40B4-BE49-F238E27FC236}">
              <a16:creationId xmlns:a16="http://schemas.microsoft.com/office/drawing/2014/main" id="{0A4224A0-DBA6-4577-9C39-33A5CBB5CF19}"/>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62" name="Shape 5">
          <a:extLst>
            <a:ext uri="{FF2B5EF4-FFF2-40B4-BE49-F238E27FC236}">
              <a16:creationId xmlns:a16="http://schemas.microsoft.com/office/drawing/2014/main" id="{D33385F4-7975-4CE1-BD06-F56B27ACA950}"/>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63" name="Shape 5">
          <a:extLst>
            <a:ext uri="{FF2B5EF4-FFF2-40B4-BE49-F238E27FC236}">
              <a16:creationId xmlns:a16="http://schemas.microsoft.com/office/drawing/2014/main" id="{C285F82A-66B9-48B6-A10B-C4AFAB83DEBF}"/>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64" name="Shape 6">
          <a:extLst>
            <a:ext uri="{FF2B5EF4-FFF2-40B4-BE49-F238E27FC236}">
              <a16:creationId xmlns:a16="http://schemas.microsoft.com/office/drawing/2014/main" id="{397C42E9-D93C-460F-B275-5A3749C457C9}"/>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111</xdr:row>
      <xdr:rowOff>0</xdr:rowOff>
    </xdr:from>
    <xdr:ext cx="76200" cy="38100"/>
    <xdr:sp macro="" textlink="">
      <xdr:nvSpPr>
        <xdr:cNvPr id="65" name="Shape 6">
          <a:extLst>
            <a:ext uri="{FF2B5EF4-FFF2-40B4-BE49-F238E27FC236}">
              <a16:creationId xmlns:a16="http://schemas.microsoft.com/office/drawing/2014/main" id="{706E6652-5B67-4AB8-A17E-8E6B14CDC890}"/>
            </a:ext>
          </a:extLst>
        </xdr:cNvPr>
        <xdr:cNvSpPr txBox="1"/>
      </xdr:nvSpPr>
      <xdr:spPr>
        <a:xfrm>
          <a:off x="4617720" y="90601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drawings/drawing7.xml><?xml version="1.0" encoding="utf-8"?>
<xdr:wsDr xmlns:xdr="http://schemas.openxmlformats.org/drawingml/2006/spreadsheetDrawing" xmlns:a="http://schemas.openxmlformats.org/drawingml/2006/main">
  <xdr:oneCellAnchor>
    <xdr:from>
      <xdr:col>3</xdr:col>
      <xdr:colOff>0</xdr:colOff>
      <xdr:row>119</xdr:row>
      <xdr:rowOff>0</xdr:rowOff>
    </xdr:from>
    <xdr:ext cx="76200" cy="38100"/>
    <xdr:sp macro="" textlink="">
      <xdr:nvSpPr>
        <xdr:cNvPr id="2" name="Shape 3">
          <a:extLst>
            <a:ext uri="{FF2B5EF4-FFF2-40B4-BE49-F238E27FC236}">
              <a16:creationId xmlns:a16="http://schemas.microsoft.com/office/drawing/2014/main" id="{C5D1617D-A21F-411A-9E28-980A148CE502}"/>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3" name="Shape 3">
          <a:extLst>
            <a:ext uri="{FF2B5EF4-FFF2-40B4-BE49-F238E27FC236}">
              <a16:creationId xmlns:a16="http://schemas.microsoft.com/office/drawing/2014/main" id="{DCB73A37-FF55-4480-815C-855DF30489E5}"/>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4" name="Shape 4">
          <a:extLst>
            <a:ext uri="{FF2B5EF4-FFF2-40B4-BE49-F238E27FC236}">
              <a16:creationId xmlns:a16="http://schemas.microsoft.com/office/drawing/2014/main" id="{4C3FC666-F661-42DC-BBC0-0F625E3EB895}"/>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5" name="Shape 4">
          <a:extLst>
            <a:ext uri="{FF2B5EF4-FFF2-40B4-BE49-F238E27FC236}">
              <a16:creationId xmlns:a16="http://schemas.microsoft.com/office/drawing/2014/main" id="{29985EF2-A190-49B6-87F6-04B4ED186760}"/>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6" name="Shape 3">
          <a:extLst>
            <a:ext uri="{FF2B5EF4-FFF2-40B4-BE49-F238E27FC236}">
              <a16:creationId xmlns:a16="http://schemas.microsoft.com/office/drawing/2014/main" id="{C5ABC1B5-9C0B-4BC8-AC65-3886E1AD69BC}"/>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7" name="Shape 3">
          <a:extLst>
            <a:ext uri="{FF2B5EF4-FFF2-40B4-BE49-F238E27FC236}">
              <a16:creationId xmlns:a16="http://schemas.microsoft.com/office/drawing/2014/main" id="{28BA01DD-83B0-4F68-AB38-732B88B14046}"/>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8" name="Shape 4">
          <a:extLst>
            <a:ext uri="{FF2B5EF4-FFF2-40B4-BE49-F238E27FC236}">
              <a16:creationId xmlns:a16="http://schemas.microsoft.com/office/drawing/2014/main" id="{DEBE64B4-D72C-426C-99FA-2F3C1AA1479C}"/>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9" name="Shape 4">
          <a:extLst>
            <a:ext uri="{FF2B5EF4-FFF2-40B4-BE49-F238E27FC236}">
              <a16:creationId xmlns:a16="http://schemas.microsoft.com/office/drawing/2014/main" id="{6E33D87A-D039-4553-B870-A6287398082C}"/>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10" name="Shape 5">
          <a:extLst>
            <a:ext uri="{FF2B5EF4-FFF2-40B4-BE49-F238E27FC236}">
              <a16:creationId xmlns:a16="http://schemas.microsoft.com/office/drawing/2014/main" id="{428E810C-A99E-48D3-A80A-6BDE7C7C8184}"/>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11" name="Shape 5">
          <a:extLst>
            <a:ext uri="{FF2B5EF4-FFF2-40B4-BE49-F238E27FC236}">
              <a16:creationId xmlns:a16="http://schemas.microsoft.com/office/drawing/2014/main" id="{06E45AF7-3971-4E8E-96D0-817BAA0DA4C8}"/>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12" name="Shape 6">
          <a:extLst>
            <a:ext uri="{FF2B5EF4-FFF2-40B4-BE49-F238E27FC236}">
              <a16:creationId xmlns:a16="http://schemas.microsoft.com/office/drawing/2014/main" id="{B286B6E9-4F70-44A8-A9B1-C17F5A6B6E8E}"/>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13" name="Shape 6">
          <a:extLst>
            <a:ext uri="{FF2B5EF4-FFF2-40B4-BE49-F238E27FC236}">
              <a16:creationId xmlns:a16="http://schemas.microsoft.com/office/drawing/2014/main" id="{B897A66E-A462-4717-9BCA-C2264FB3858F}"/>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14" name="Shape 5">
          <a:extLst>
            <a:ext uri="{FF2B5EF4-FFF2-40B4-BE49-F238E27FC236}">
              <a16:creationId xmlns:a16="http://schemas.microsoft.com/office/drawing/2014/main" id="{25FEF87B-A014-4897-BB3C-FEF871089648}"/>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15" name="Shape 5">
          <a:extLst>
            <a:ext uri="{FF2B5EF4-FFF2-40B4-BE49-F238E27FC236}">
              <a16:creationId xmlns:a16="http://schemas.microsoft.com/office/drawing/2014/main" id="{4DEE453E-A12E-49C0-86BD-7024C6F2CC12}"/>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16" name="Shape 6">
          <a:extLst>
            <a:ext uri="{FF2B5EF4-FFF2-40B4-BE49-F238E27FC236}">
              <a16:creationId xmlns:a16="http://schemas.microsoft.com/office/drawing/2014/main" id="{3047C918-A27C-4968-A8A9-20026E517117}"/>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17" name="Shape 6">
          <a:extLst>
            <a:ext uri="{FF2B5EF4-FFF2-40B4-BE49-F238E27FC236}">
              <a16:creationId xmlns:a16="http://schemas.microsoft.com/office/drawing/2014/main" id="{536D6A53-AE71-490A-AFED-14AAC9CE3BBD}"/>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18" name="Shape 3">
          <a:extLst>
            <a:ext uri="{FF2B5EF4-FFF2-40B4-BE49-F238E27FC236}">
              <a16:creationId xmlns:a16="http://schemas.microsoft.com/office/drawing/2014/main" id="{2451368B-603C-44BB-A477-5CDA585B7FF6}"/>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19" name="Shape 3">
          <a:extLst>
            <a:ext uri="{FF2B5EF4-FFF2-40B4-BE49-F238E27FC236}">
              <a16:creationId xmlns:a16="http://schemas.microsoft.com/office/drawing/2014/main" id="{BC911487-5197-4844-8EB3-3C05CBCA0945}"/>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20" name="Shape 4">
          <a:extLst>
            <a:ext uri="{FF2B5EF4-FFF2-40B4-BE49-F238E27FC236}">
              <a16:creationId xmlns:a16="http://schemas.microsoft.com/office/drawing/2014/main" id="{43A17CCA-B282-4DAF-819D-F86181925657}"/>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21" name="Shape 4">
          <a:extLst>
            <a:ext uri="{FF2B5EF4-FFF2-40B4-BE49-F238E27FC236}">
              <a16:creationId xmlns:a16="http://schemas.microsoft.com/office/drawing/2014/main" id="{27DDBE67-BCF4-4AC6-9454-FEA6D2D96537}"/>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22" name="Shape 3">
          <a:extLst>
            <a:ext uri="{FF2B5EF4-FFF2-40B4-BE49-F238E27FC236}">
              <a16:creationId xmlns:a16="http://schemas.microsoft.com/office/drawing/2014/main" id="{5A09827A-FA98-4CAB-B7CA-E04B9E6FB941}"/>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23" name="Shape 3">
          <a:extLst>
            <a:ext uri="{FF2B5EF4-FFF2-40B4-BE49-F238E27FC236}">
              <a16:creationId xmlns:a16="http://schemas.microsoft.com/office/drawing/2014/main" id="{DB052DB1-6A57-4691-B64E-523CB2713ADD}"/>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24" name="Shape 4">
          <a:extLst>
            <a:ext uri="{FF2B5EF4-FFF2-40B4-BE49-F238E27FC236}">
              <a16:creationId xmlns:a16="http://schemas.microsoft.com/office/drawing/2014/main" id="{AB6FF4B4-A4A5-4279-8428-E1B7FC442A2D}"/>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25" name="Shape 4">
          <a:extLst>
            <a:ext uri="{FF2B5EF4-FFF2-40B4-BE49-F238E27FC236}">
              <a16:creationId xmlns:a16="http://schemas.microsoft.com/office/drawing/2014/main" id="{5CB39EED-65A5-41E5-B961-B2ED865F0CBD}"/>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26" name="Shape 5">
          <a:extLst>
            <a:ext uri="{FF2B5EF4-FFF2-40B4-BE49-F238E27FC236}">
              <a16:creationId xmlns:a16="http://schemas.microsoft.com/office/drawing/2014/main" id="{2C29309C-2EFE-4FBF-B75B-CAAC656880F2}"/>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27" name="Shape 5">
          <a:extLst>
            <a:ext uri="{FF2B5EF4-FFF2-40B4-BE49-F238E27FC236}">
              <a16:creationId xmlns:a16="http://schemas.microsoft.com/office/drawing/2014/main" id="{4E81993D-2632-4A6D-95EE-C18572E04097}"/>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28" name="Shape 6">
          <a:extLst>
            <a:ext uri="{FF2B5EF4-FFF2-40B4-BE49-F238E27FC236}">
              <a16:creationId xmlns:a16="http://schemas.microsoft.com/office/drawing/2014/main" id="{70E23BD4-5A84-4D08-A1E8-2354F8838180}"/>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29" name="Shape 6">
          <a:extLst>
            <a:ext uri="{FF2B5EF4-FFF2-40B4-BE49-F238E27FC236}">
              <a16:creationId xmlns:a16="http://schemas.microsoft.com/office/drawing/2014/main" id="{CD3737A1-AD18-4F44-8276-CD9ECF2123F4}"/>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30" name="Shape 5">
          <a:extLst>
            <a:ext uri="{FF2B5EF4-FFF2-40B4-BE49-F238E27FC236}">
              <a16:creationId xmlns:a16="http://schemas.microsoft.com/office/drawing/2014/main" id="{801003F4-2427-478A-AB3B-E5435A9148A2}"/>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31" name="Shape 5">
          <a:extLst>
            <a:ext uri="{FF2B5EF4-FFF2-40B4-BE49-F238E27FC236}">
              <a16:creationId xmlns:a16="http://schemas.microsoft.com/office/drawing/2014/main" id="{4F641CF1-ED95-4382-B8B7-C3794FA16B4B}"/>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32" name="Shape 6">
          <a:extLst>
            <a:ext uri="{FF2B5EF4-FFF2-40B4-BE49-F238E27FC236}">
              <a16:creationId xmlns:a16="http://schemas.microsoft.com/office/drawing/2014/main" id="{E23A4CEE-FA0F-4CD0-90D8-03EE5574C250}"/>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33" name="Shape 6">
          <a:extLst>
            <a:ext uri="{FF2B5EF4-FFF2-40B4-BE49-F238E27FC236}">
              <a16:creationId xmlns:a16="http://schemas.microsoft.com/office/drawing/2014/main" id="{F36FAC45-BD81-4D31-8B4F-80835DD44459}"/>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34" name="Shape 3">
          <a:extLst>
            <a:ext uri="{FF2B5EF4-FFF2-40B4-BE49-F238E27FC236}">
              <a16:creationId xmlns:a16="http://schemas.microsoft.com/office/drawing/2014/main" id="{C08FF321-2B44-48D0-B7B3-7E1950BC026A}"/>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35" name="Shape 3">
          <a:extLst>
            <a:ext uri="{FF2B5EF4-FFF2-40B4-BE49-F238E27FC236}">
              <a16:creationId xmlns:a16="http://schemas.microsoft.com/office/drawing/2014/main" id="{51FB06E1-3C3E-4411-820E-F4801B06D497}"/>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36" name="Shape 4">
          <a:extLst>
            <a:ext uri="{FF2B5EF4-FFF2-40B4-BE49-F238E27FC236}">
              <a16:creationId xmlns:a16="http://schemas.microsoft.com/office/drawing/2014/main" id="{AA2F64C9-4858-48A4-BA84-74868C9DBFA9}"/>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37" name="Shape 4">
          <a:extLst>
            <a:ext uri="{FF2B5EF4-FFF2-40B4-BE49-F238E27FC236}">
              <a16:creationId xmlns:a16="http://schemas.microsoft.com/office/drawing/2014/main" id="{47A885B4-97AC-4A59-B0AE-65F9D479EDA1}"/>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38" name="Shape 3">
          <a:extLst>
            <a:ext uri="{FF2B5EF4-FFF2-40B4-BE49-F238E27FC236}">
              <a16:creationId xmlns:a16="http://schemas.microsoft.com/office/drawing/2014/main" id="{1F97C5A8-72EE-48C2-829B-C33CB4C50FB1}"/>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39" name="Shape 3">
          <a:extLst>
            <a:ext uri="{FF2B5EF4-FFF2-40B4-BE49-F238E27FC236}">
              <a16:creationId xmlns:a16="http://schemas.microsoft.com/office/drawing/2014/main" id="{DDE183AE-0493-4B43-A20D-0193EFF28830}"/>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40" name="Shape 4">
          <a:extLst>
            <a:ext uri="{FF2B5EF4-FFF2-40B4-BE49-F238E27FC236}">
              <a16:creationId xmlns:a16="http://schemas.microsoft.com/office/drawing/2014/main" id="{92C202E5-1B20-47C4-ADE8-BF699B22FC2F}"/>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41" name="Shape 4">
          <a:extLst>
            <a:ext uri="{FF2B5EF4-FFF2-40B4-BE49-F238E27FC236}">
              <a16:creationId xmlns:a16="http://schemas.microsoft.com/office/drawing/2014/main" id="{6322024B-5B59-4030-BD75-1C826CC34477}"/>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42" name="Shape 5">
          <a:extLst>
            <a:ext uri="{FF2B5EF4-FFF2-40B4-BE49-F238E27FC236}">
              <a16:creationId xmlns:a16="http://schemas.microsoft.com/office/drawing/2014/main" id="{88D78B41-3CD3-4723-87D9-1705B117E28D}"/>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43" name="Shape 5">
          <a:extLst>
            <a:ext uri="{FF2B5EF4-FFF2-40B4-BE49-F238E27FC236}">
              <a16:creationId xmlns:a16="http://schemas.microsoft.com/office/drawing/2014/main" id="{8E947D72-FB77-4EFC-AC02-A79654F7614A}"/>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44" name="Shape 6">
          <a:extLst>
            <a:ext uri="{FF2B5EF4-FFF2-40B4-BE49-F238E27FC236}">
              <a16:creationId xmlns:a16="http://schemas.microsoft.com/office/drawing/2014/main" id="{89C73176-3E0A-4B58-A8E0-D2E0DE8ABEAA}"/>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45" name="Shape 6">
          <a:extLst>
            <a:ext uri="{FF2B5EF4-FFF2-40B4-BE49-F238E27FC236}">
              <a16:creationId xmlns:a16="http://schemas.microsoft.com/office/drawing/2014/main" id="{8BFE2EAF-0789-45A3-9FBF-FA0FE74EE0E6}"/>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46" name="Shape 5">
          <a:extLst>
            <a:ext uri="{FF2B5EF4-FFF2-40B4-BE49-F238E27FC236}">
              <a16:creationId xmlns:a16="http://schemas.microsoft.com/office/drawing/2014/main" id="{6E0D31EA-FFE3-4A0A-94A2-AE09365F25B5}"/>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47" name="Shape 5">
          <a:extLst>
            <a:ext uri="{FF2B5EF4-FFF2-40B4-BE49-F238E27FC236}">
              <a16:creationId xmlns:a16="http://schemas.microsoft.com/office/drawing/2014/main" id="{1CD447C2-1316-412F-A7A0-ED7F3164CC47}"/>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48" name="Shape 6">
          <a:extLst>
            <a:ext uri="{FF2B5EF4-FFF2-40B4-BE49-F238E27FC236}">
              <a16:creationId xmlns:a16="http://schemas.microsoft.com/office/drawing/2014/main" id="{1AF670CF-A560-4956-A9EC-8E46C7B7BB00}"/>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49" name="Shape 6">
          <a:extLst>
            <a:ext uri="{FF2B5EF4-FFF2-40B4-BE49-F238E27FC236}">
              <a16:creationId xmlns:a16="http://schemas.microsoft.com/office/drawing/2014/main" id="{504C82C5-8F2A-4944-B264-8F22A3500C00}"/>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50" name="Shape 3">
          <a:extLst>
            <a:ext uri="{FF2B5EF4-FFF2-40B4-BE49-F238E27FC236}">
              <a16:creationId xmlns:a16="http://schemas.microsoft.com/office/drawing/2014/main" id="{A24CC06D-DB05-4EC6-AE47-94F3A843AB86}"/>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51" name="Shape 3">
          <a:extLst>
            <a:ext uri="{FF2B5EF4-FFF2-40B4-BE49-F238E27FC236}">
              <a16:creationId xmlns:a16="http://schemas.microsoft.com/office/drawing/2014/main" id="{E917C167-2435-48B7-8D76-BD96D3521D1C}"/>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52" name="Shape 4">
          <a:extLst>
            <a:ext uri="{FF2B5EF4-FFF2-40B4-BE49-F238E27FC236}">
              <a16:creationId xmlns:a16="http://schemas.microsoft.com/office/drawing/2014/main" id="{D32BAA42-D883-44E0-82B7-DD923E40B622}"/>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53" name="Shape 4">
          <a:extLst>
            <a:ext uri="{FF2B5EF4-FFF2-40B4-BE49-F238E27FC236}">
              <a16:creationId xmlns:a16="http://schemas.microsoft.com/office/drawing/2014/main" id="{91993470-378B-4318-9EE9-4A01ACEBDC82}"/>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54" name="Shape 3">
          <a:extLst>
            <a:ext uri="{FF2B5EF4-FFF2-40B4-BE49-F238E27FC236}">
              <a16:creationId xmlns:a16="http://schemas.microsoft.com/office/drawing/2014/main" id="{1C557BA2-CF80-4506-8B9B-E2E111086B36}"/>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55" name="Shape 3">
          <a:extLst>
            <a:ext uri="{FF2B5EF4-FFF2-40B4-BE49-F238E27FC236}">
              <a16:creationId xmlns:a16="http://schemas.microsoft.com/office/drawing/2014/main" id="{28CA4FA2-5A7D-4ED0-BE31-46648CEB82C9}"/>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56" name="Shape 4">
          <a:extLst>
            <a:ext uri="{FF2B5EF4-FFF2-40B4-BE49-F238E27FC236}">
              <a16:creationId xmlns:a16="http://schemas.microsoft.com/office/drawing/2014/main" id="{92AE38BF-FE7F-48EE-8DAE-972610B97A90}"/>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57" name="Shape 4">
          <a:extLst>
            <a:ext uri="{FF2B5EF4-FFF2-40B4-BE49-F238E27FC236}">
              <a16:creationId xmlns:a16="http://schemas.microsoft.com/office/drawing/2014/main" id="{9AE42E26-68A4-47F6-8E02-C1222C9EF94F}"/>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58" name="Shape 5">
          <a:extLst>
            <a:ext uri="{FF2B5EF4-FFF2-40B4-BE49-F238E27FC236}">
              <a16:creationId xmlns:a16="http://schemas.microsoft.com/office/drawing/2014/main" id="{CAF1B5D8-D693-4DA4-84AE-89453680FEE3}"/>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59" name="Shape 5">
          <a:extLst>
            <a:ext uri="{FF2B5EF4-FFF2-40B4-BE49-F238E27FC236}">
              <a16:creationId xmlns:a16="http://schemas.microsoft.com/office/drawing/2014/main" id="{446996F6-4E9F-405E-8999-47200432054C}"/>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60" name="Shape 6">
          <a:extLst>
            <a:ext uri="{FF2B5EF4-FFF2-40B4-BE49-F238E27FC236}">
              <a16:creationId xmlns:a16="http://schemas.microsoft.com/office/drawing/2014/main" id="{6205BEED-6652-484D-994C-6845CC2D5CF5}"/>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61" name="Shape 6">
          <a:extLst>
            <a:ext uri="{FF2B5EF4-FFF2-40B4-BE49-F238E27FC236}">
              <a16:creationId xmlns:a16="http://schemas.microsoft.com/office/drawing/2014/main" id="{A3C4705D-9ECB-4A97-8D84-9F58ECD333C5}"/>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62" name="Shape 5">
          <a:extLst>
            <a:ext uri="{FF2B5EF4-FFF2-40B4-BE49-F238E27FC236}">
              <a16:creationId xmlns:a16="http://schemas.microsoft.com/office/drawing/2014/main" id="{70C8B8A4-A027-4BA7-A1DD-AEB763E2BD58}"/>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63" name="Shape 5">
          <a:extLst>
            <a:ext uri="{FF2B5EF4-FFF2-40B4-BE49-F238E27FC236}">
              <a16:creationId xmlns:a16="http://schemas.microsoft.com/office/drawing/2014/main" id="{93DA350F-DDAC-48F0-8158-91BF0D7B481C}"/>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64" name="Shape 6">
          <a:extLst>
            <a:ext uri="{FF2B5EF4-FFF2-40B4-BE49-F238E27FC236}">
              <a16:creationId xmlns:a16="http://schemas.microsoft.com/office/drawing/2014/main" id="{0DFDD16B-E392-4C27-A578-D858C7144F65}"/>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119</xdr:row>
      <xdr:rowOff>0</xdr:rowOff>
    </xdr:from>
    <xdr:ext cx="76200" cy="38100"/>
    <xdr:sp macro="" textlink="">
      <xdr:nvSpPr>
        <xdr:cNvPr id="65" name="Shape 6">
          <a:extLst>
            <a:ext uri="{FF2B5EF4-FFF2-40B4-BE49-F238E27FC236}">
              <a16:creationId xmlns:a16="http://schemas.microsoft.com/office/drawing/2014/main" id="{71EF1BFB-379F-477E-BD8F-788BBDD2D740}"/>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drawings/drawing8.xml><?xml version="1.0" encoding="utf-8"?>
<xdr:wsDr xmlns:xdr="http://schemas.openxmlformats.org/drawingml/2006/spreadsheetDrawing" xmlns:a="http://schemas.openxmlformats.org/drawingml/2006/main">
  <xdr:oneCellAnchor>
    <xdr:from>
      <xdr:col>3</xdr:col>
      <xdr:colOff>0</xdr:colOff>
      <xdr:row>106</xdr:row>
      <xdr:rowOff>0</xdr:rowOff>
    </xdr:from>
    <xdr:ext cx="76200" cy="38100"/>
    <xdr:sp macro="" textlink="">
      <xdr:nvSpPr>
        <xdr:cNvPr id="2" name="Shape 3">
          <a:extLst>
            <a:ext uri="{FF2B5EF4-FFF2-40B4-BE49-F238E27FC236}">
              <a16:creationId xmlns:a16="http://schemas.microsoft.com/office/drawing/2014/main" id="{0F7CF5DB-2054-4E0E-AD8C-5AA29BB08F0B}"/>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3" name="Shape 3">
          <a:extLst>
            <a:ext uri="{FF2B5EF4-FFF2-40B4-BE49-F238E27FC236}">
              <a16:creationId xmlns:a16="http://schemas.microsoft.com/office/drawing/2014/main" id="{A8C60DF4-683D-4497-8D56-A875161ADAFC}"/>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4" name="Shape 4">
          <a:extLst>
            <a:ext uri="{FF2B5EF4-FFF2-40B4-BE49-F238E27FC236}">
              <a16:creationId xmlns:a16="http://schemas.microsoft.com/office/drawing/2014/main" id="{E78294F6-B36D-48B8-88AD-792A1CCFE419}"/>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5" name="Shape 4">
          <a:extLst>
            <a:ext uri="{FF2B5EF4-FFF2-40B4-BE49-F238E27FC236}">
              <a16:creationId xmlns:a16="http://schemas.microsoft.com/office/drawing/2014/main" id="{D3A5224F-99F0-492F-B050-8AFE843BF7EB}"/>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6" name="Shape 3">
          <a:extLst>
            <a:ext uri="{FF2B5EF4-FFF2-40B4-BE49-F238E27FC236}">
              <a16:creationId xmlns:a16="http://schemas.microsoft.com/office/drawing/2014/main" id="{5399B387-9F63-445D-9381-D47F48226EB6}"/>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7" name="Shape 3">
          <a:extLst>
            <a:ext uri="{FF2B5EF4-FFF2-40B4-BE49-F238E27FC236}">
              <a16:creationId xmlns:a16="http://schemas.microsoft.com/office/drawing/2014/main" id="{AAF1411C-C89E-4F7C-85BB-2A77CE610CF2}"/>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8" name="Shape 4">
          <a:extLst>
            <a:ext uri="{FF2B5EF4-FFF2-40B4-BE49-F238E27FC236}">
              <a16:creationId xmlns:a16="http://schemas.microsoft.com/office/drawing/2014/main" id="{8FC53EB4-C41E-4C25-BCCA-E9DE958A69DE}"/>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9" name="Shape 4">
          <a:extLst>
            <a:ext uri="{FF2B5EF4-FFF2-40B4-BE49-F238E27FC236}">
              <a16:creationId xmlns:a16="http://schemas.microsoft.com/office/drawing/2014/main" id="{6DC0FEEE-D774-44DD-9348-B34AB9E4FEE7}"/>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10" name="Shape 5">
          <a:extLst>
            <a:ext uri="{FF2B5EF4-FFF2-40B4-BE49-F238E27FC236}">
              <a16:creationId xmlns:a16="http://schemas.microsoft.com/office/drawing/2014/main" id="{A64E6587-5908-48A3-9264-83C6176BDBC5}"/>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11" name="Shape 5">
          <a:extLst>
            <a:ext uri="{FF2B5EF4-FFF2-40B4-BE49-F238E27FC236}">
              <a16:creationId xmlns:a16="http://schemas.microsoft.com/office/drawing/2014/main" id="{613CF582-5830-4C01-8CCA-88A797084B72}"/>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12" name="Shape 6">
          <a:extLst>
            <a:ext uri="{FF2B5EF4-FFF2-40B4-BE49-F238E27FC236}">
              <a16:creationId xmlns:a16="http://schemas.microsoft.com/office/drawing/2014/main" id="{81D420F3-2086-4D1A-AFFF-4E67C51A710F}"/>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13" name="Shape 6">
          <a:extLst>
            <a:ext uri="{FF2B5EF4-FFF2-40B4-BE49-F238E27FC236}">
              <a16:creationId xmlns:a16="http://schemas.microsoft.com/office/drawing/2014/main" id="{326E5413-E4CD-4C79-ABA5-C316D448B1A8}"/>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14" name="Shape 5">
          <a:extLst>
            <a:ext uri="{FF2B5EF4-FFF2-40B4-BE49-F238E27FC236}">
              <a16:creationId xmlns:a16="http://schemas.microsoft.com/office/drawing/2014/main" id="{CDDEC599-54F2-4AF0-A77C-853625567614}"/>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15" name="Shape 5">
          <a:extLst>
            <a:ext uri="{FF2B5EF4-FFF2-40B4-BE49-F238E27FC236}">
              <a16:creationId xmlns:a16="http://schemas.microsoft.com/office/drawing/2014/main" id="{DDA0A161-9698-42FA-8815-3F63798C787A}"/>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16" name="Shape 6">
          <a:extLst>
            <a:ext uri="{FF2B5EF4-FFF2-40B4-BE49-F238E27FC236}">
              <a16:creationId xmlns:a16="http://schemas.microsoft.com/office/drawing/2014/main" id="{864649F2-D0FE-49B2-94B8-FCAD75E9DAC9}"/>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17" name="Shape 6">
          <a:extLst>
            <a:ext uri="{FF2B5EF4-FFF2-40B4-BE49-F238E27FC236}">
              <a16:creationId xmlns:a16="http://schemas.microsoft.com/office/drawing/2014/main" id="{8A070A5B-64DF-4208-9D0C-99E1A0D0E07A}"/>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18" name="Shape 3">
          <a:extLst>
            <a:ext uri="{FF2B5EF4-FFF2-40B4-BE49-F238E27FC236}">
              <a16:creationId xmlns:a16="http://schemas.microsoft.com/office/drawing/2014/main" id="{C4C30F57-5113-4D0C-98A2-E0743393696A}"/>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19" name="Shape 3">
          <a:extLst>
            <a:ext uri="{FF2B5EF4-FFF2-40B4-BE49-F238E27FC236}">
              <a16:creationId xmlns:a16="http://schemas.microsoft.com/office/drawing/2014/main" id="{23BFCC0F-FB7C-4B69-918D-319B809ACAF1}"/>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20" name="Shape 4">
          <a:extLst>
            <a:ext uri="{FF2B5EF4-FFF2-40B4-BE49-F238E27FC236}">
              <a16:creationId xmlns:a16="http://schemas.microsoft.com/office/drawing/2014/main" id="{79E74A4A-65CC-41FE-9E75-E0CD4816E132}"/>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21" name="Shape 4">
          <a:extLst>
            <a:ext uri="{FF2B5EF4-FFF2-40B4-BE49-F238E27FC236}">
              <a16:creationId xmlns:a16="http://schemas.microsoft.com/office/drawing/2014/main" id="{76B4B0D2-7457-4413-AA09-5033051B3BF6}"/>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22" name="Shape 3">
          <a:extLst>
            <a:ext uri="{FF2B5EF4-FFF2-40B4-BE49-F238E27FC236}">
              <a16:creationId xmlns:a16="http://schemas.microsoft.com/office/drawing/2014/main" id="{94759F9D-F2FC-489F-8B27-A5D2CAF684D3}"/>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23" name="Shape 3">
          <a:extLst>
            <a:ext uri="{FF2B5EF4-FFF2-40B4-BE49-F238E27FC236}">
              <a16:creationId xmlns:a16="http://schemas.microsoft.com/office/drawing/2014/main" id="{64119F39-5BD1-49B5-814F-B326FB4F6C13}"/>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24" name="Shape 4">
          <a:extLst>
            <a:ext uri="{FF2B5EF4-FFF2-40B4-BE49-F238E27FC236}">
              <a16:creationId xmlns:a16="http://schemas.microsoft.com/office/drawing/2014/main" id="{316552FD-76C5-42C6-B1EE-24A79BD083AE}"/>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25" name="Shape 4">
          <a:extLst>
            <a:ext uri="{FF2B5EF4-FFF2-40B4-BE49-F238E27FC236}">
              <a16:creationId xmlns:a16="http://schemas.microsoft.com/office/drawing/2014/main" id="{EA094C2A-B0F4-46F1-BB6E-E40F792E69A7}"/>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26" name="Shape 5">
          <a:extLst>
            <a:ext uri="{FF2B5EF4-FFF2-40B4-BE49-F238E27FC236}">
              <a16:creationId xmlns:a16="http://schemas.microsoft.com/office/drawing/2014/main" id="{E90E39DD-A826-4F03-A91B-63EC99630D21}"/>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27" name="Shape 5">
          <a:extLst>
            <a:ext uri="{FF2B5EF4-FFF2-40B4-BE49-F238E27FC236}">
              <a16:creationId xmlns:a16="http://schemas.microsoft.com/office/drawing/2014/main" id="{4B3979E8-68A8-43A9-A375-EE9080BB4448}"/>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28" name="Shape 6">
          <a:extLst>
            <a:ext uri="{FF2B5EF4-FFF2-40B4-BE49-F238E27FC236}">
              <a16:creationId xmlns:a16="http://schemas.microsoft.com/office/drawing/2014/main" id="{C41CBF5C-B63C-485B-BA71-9BECA8C763CE}"/>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29" name="Shape 6">
          <a:extLst>
            <a:ext uri="{FF2B5EF4-FFF2-40B4-BE49-F238E27FC236}">
              <a16:creationId xmlns:a16="http://schemas.microsoft.com/office/drawing/2014/main" id="{CFB329C7-D9DD-4BD1-8E93-25BD3078DC49}"/>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30" name="Shape 5">
          <a:extLst>
            <a:ext uri="{FF2B5EF4-FFF2-40B4-BE49-F238E27FC236}">
              <a16:creationId xmlns:a16="http://schemas.microsoft.com/office/drawing/2014/main" id="{773D2F2D-17F6-4464-94DC-4E103FE50044}"/>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31" name="Shape 5">
          <a:extLst>
            <a:ext uri="{FF2B5EF4-FFF2-40B4-BE49-F238E27FC236}">
              <a16:creationId xmlns:a16="http://schemas.microsoft.com/office/drawing/2014/main" id="{1D3617D0-E9BC-46E0-8CED-10FF82730733}"/>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32" name="Shape 6">
          <a:extLst>
            <a:ext uri="{FF2B5EF4-FFF2-40B4-BE49-F238E27FC236}">
              <a16:creationId xmlns:a16="http://schemas.microsoft.com/office/drawing/2014/main" id="{369818CA-B7D5-451B-857D-43437A61B634}"/>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33" name="Shape 6">
          <a:extLst>
            <a:ext uri="{FF2B5EF4-FFF2-40B4-BE49-F238E27FC236}">
              <a16:creationId xmlns:a16="http://schemas.microsoft.com/office/drawing/2014/main" id="{440FCDFC-1B66-45FE-A80C-251700DC787A}"/>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34" name="Shape 3">
          <a:extLst>
            <a:ext uri="{FF2B5EF4-FFF2-40B4-BE49-F238E27FC236}">
              <a16:creationId xmlns:a16="http://schemas.microsoft.com/office/drawing/2014/main" id="{24DD8B69-4C8D-4E78-9E6E-F42C51304AE8}"/>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35" name="Shape 3">
          <a:extLst>
            <a:ext uri="{FF2B5EF4-FFF2-40B4-BE49-F238E27FC236}">
              <a16:creationId xmlns:a16="http://schemas.microsoft.com/office/drawing/2014/main" id="{02F54573-7D6F-4B94-98B4-E8F1AFEFDA6A}"/>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36" name="Shape 4">
          <a:extLst>
            <a:ext uri="{FF2B5EF4-FFF2-40B4-BE49-F238E27FC236}">
              <a16:creationId xmlns:a16="http://schemas.microsoft.com/office/drawing/2014/main" id="{B141C971-078D-4D1F-B0BF-D3D721B32DFE}"/>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37" name="Shape 4">
          <a:extLst>
            <a:ext uri="{FF2B5EF4-FFF2-40B4-BE49-F238E27FC236}">
              <a16:creationId xmlns:a16="http://schemas.microsoft.com/office/drawing/2014/main" id="{E115D145-AFF4-4E7E-8FD8-637647398D8F}"/>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38" name="Shape 3">
          <a:extLst>
            <a:ext uri="{FF2B5EF4-FFF2-40B4-BE49-F238E27FC236}">
              <a16:creationId xmlns:a16="http://schemas.microsoft.com/office/drawing/2014/main" id="{6BA26982-C32C-460B-84DA-57F243B7F3B6}"/>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39" name="Shape 3">
          <a:extLst>
            <a:ext uri="{FF2B5EF4-FFF2-40B4-BE49-F238E27FC236}">
              <a16:creationId xmlns:a16="http://schemas.microsoft.com/office/drawing/2014/main" id="{4BB95CFA-D27A-4D01-B3AC-7233F42F2BE7}"/>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40" name="Shape 4">
          <a:extLst>
            <a:ext uri="{FF2B5EF4-FFF2-40B4-BE49-F238E27FC236}">
              <a16:creationId xmlns:a16="http://schemas.microsoft.com/office/drawing/2014/main" id="{4B3C3F81-57BB-4E55-BF62-1C3E86DE2D2D}"/>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41" name="Shape 4">
          <a:extLst>
            <a:ext uri="{FF2B5EF4-FFF2-40B4-BE49-F238E27FC236}">
              <a16:creationId xmlns:a16="http://schemas.microsoft.com/office/drawing/2014/main" id="{E74989C7-F3EB-4F95-8854-25E8339818AE}"/>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42" name="Shape 5">
          <a:extLst>
            <a:ext uri="{FF2B5EF4-FFF2-40B4-BE49-F238E27FC236}">
              <a16:creationId xmlns:a16="http://schemas.microsoft.com/office/drawing/2014/main" id="{7599F6AF-9E17-4323-ACE4-110CBAC37B03}"/>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43" name="Shape 5">
          <a:extLst>
            <a:ext uri="{FF2B5EF4-FFF2-40B4-BE49-F238E27FC236}">
              <a16:creationId xmlns:a16="http://schemas.microsoft.com/office/drawing/2014/main" id="{AAA9B171-D7DB-455A-9EF7-596823862932}"/>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44" name="Shape 6">
          <a:extLst>
            <a:ext uri="{FF2B5EF4-FFF2-40B4-BE49-F238E27FC236}">
              <a16:creationId xmlns:a16="http://schemas.microsoft.com/office/drawing/2014/main" id="{77651BDE-AB78-46A8-90BB-41869869CC1A}"/>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45" name="Shape 6">
          <a:extLst>
            <a:ext uri="{FF2B5EF4-FFF2-40B4-BE49-F238E27FC236}">
              <a16:creationId xmlns:a16="http://schemas.microsoft.com/office/drawing/2014/main" id="{5EA7043D-1E11-4C13-85AA-309C0D559126}"/>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46" name="Shape 5">
          <a:extLst>
            <a:ext uri="{FF2B5EF4-FFF2-40B4-BE49-F238E27FC236}">
              <a16:creationId xmlns:a16="http://schemas.microsoft.com/office/drawing/2014/main" id="{D1DD87C5-EE92-4ED4-9B79-5E26BD619592}"/>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47" name="Shape 5">
          <a:extLst>
            <a:ext uri="{FF2B5EF4-FFF2-40B4-BE49-F238E27FC236}">
              <a16:creationId xmlns:a16="http://schemas.microsoft.com/office/drawing/2014/main" id="{013E3640-FDCE-4F51-AE44-DCC20A3BE8E2}"/>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48" name="Shape 6">
          <a:extLst>
            <a:ext uri="{FF2B5EF4-FFF2-40B4-BE49-F238E27FC236}">
              <a16:creationId xmlns:a16="http://schemas.microsoft.com/office/drawing/2014/main" id="{5EFCF924-7B19-44B2-B056-19F5DF8E07EA}"/>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49" name="Shape 6">
          <a:extLst>
            <a:ext uri="{FF2B5EF4-FFF2-40B4-BE49-F238E27FC236}">
              <a16:creationId xmlns:a16="http://schemas.microsoft.com/office/drawing/2014/main" id="{12B0EE2F-C512-415A-828D-BE2F71971F81}"/>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50" name="Shape 3">
          <a:extLst>
            <a:ext uri="{FF2B5EF4-FFF2-40B4-BE49-F238E27FC236}">
              <a16:creationId xmlns:a16="http://schemas.microsoft.com/office/drawing/2014/main" id="{035375D1-6E33-472E-9A86-1CB83D4A742D}"/>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51" name="Shape 3">
          <a:extLst>
            <a:ext uri="{FF2B5EF4-FFF2-40B4-BE49-F238E27FC236}">
              <a16:creationId xmlns:a16="http://schemas.microsoft.com/office/drawing/2014/main" id="{BB28B141-BA77-4693-BAD3-BF1E8ACF6E57}"/>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52" name="Shape 4">
          <a:extLst>
            <a:ext uri="{FF2B5EF4-FFF2-40B4-BE49-F238E27FC236}">
              <a16:creationId xmlns:a16="http://schemas.microsoft.com/office/drawing/2014/main" id="{B575946E-565F-4F0C-99AE-DFC68974DF06}"/>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53" name="Shape 4">
          <a:extLst>
            <a:ext uri="{FF2B5EF4-FFF2-40B4-BE49-F238E27FC236}">
              <a16:creationId xmlns:a16="http://schemas.microsoft.com/office/drawing/2014/main" id="{236174A5-01C3-4949-9F47-597AA52AEFE6}"/>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54" name="Shape 3">
          <a:extLst>
            <a:ext uri="{FF2B5EF4-FFF2-40B4-BE49-F238E27FC236}">
              <a16:creationId xmlns:a16="http://schemas.microsoft.com/office/drawing/2014/main" id="{15A2B675-828B-4EEB-B4F8-90A07C3A646D}"/>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55" name="Shape 3">
          <a:extLst>
            <a:ext uri="{FF2B5EF4-FFF2-40B4-BE49-F238E27FC236}">
              <a16:creationId xmlns:a16="http://schemas.microsoft.com/office/drawing/2014/main" id="{8F04BBC0-79A2-49FA-9820-DA99B7B8CD56}"/>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56" name="Shape 4">
          <a:extLst>
            <a:ext uri="{FF2B5EF4-FFF2-40B4-BE49-F238E27FC236}">
              <a16:creationId xmlns:a16="http://schemas.microsoft.com/office/drawing/2014/main" id="{785677BE-AD38-460A-8019-52C9BA90CF58}"/>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57" name="Shape 4">
          <a:extLst>
            <a:ext uri="{FF2B5EF4-FFF2-40B4-BE49-F238E27FC236}">
              <a16:creationId xmlns:a16="http://schemas.microsoft.com/office/drawing/2014/main" id="{E2039350-B9B2-4EBD-B1E4-4E1870AFCD17}"/>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58" name="Shape 5">
          <a:extLst>
            <a:ext uri="{FF2B5EF4-FFF2-40B4-BE49-F238E27FC236}">
              <a16:creationId xmlns:a16="http://schemas.microsoft.com/office/drawing/2014/main" id="{158AC2EC-735F-4C75-BAEA-7DB569E938C7}"/>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59" name="Shape 5">
          <a:extLst>
            <a:ext uri="{FF2B5EF4-FFF2-40B4-BE49-F238E27FC236}">
              <a16:creationId xmlns:a16="http://schemas.microsoft.com/office/drawing/2014/main" id="{59CB2DFC-49C4-4ACC-8E57-591DC3EC1E2C}"/>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60" name="Shape 6">
          <a:extLst>
            <a:ext uri="{FF2B5EF4-FFF2-40B4-BE49-F238E27FC236}">
              <a16:creationId xmlns:a16="http://schemas.microsoft.com/office/drawing/2014/main" id="{055963D2-3D7B-41A9-9757-496193B7EFBA}"/>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61" name="Shape 6">
          <a:extLst>
            <a:ext uri="{FF2B5EF4-FFF2-40B4-BE49-F238E27FC236}">
              <a16:creationId xmlns:a16="http://schemas.microsoft.com/office/drawing/2014/main" id="{BA9E2FD9-4E80-41F8-9689-3E1463739CD3}"/>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62" name="Shape 5">
          <a:extLst>
            <a:ext uri="{FF2B5EF4-FFF2-40B4-BE49-F238E27FC236}">
              <a16:creationId xmlns:a16="http://schemas.microsoft.com/office/drawing/2014/main" id="{55FDD018-A21C-4C09-9CB6-A4145E2293AE}"/>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63" name="Shape 5">
          <a:extLst>
            <a:ext uri="{FF2B5EF4-FFF2-40B4-BE49-F238E27FC236}">
              <a16:creationId xmlns:a16="http://schemas.microsoft.com/office/drawing/2014/main" id="{EA9FC656-F108-45F1-B8DC-4E23F89AF593}"/>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64" name="Shape 6">
          <a:extLst>
            <a:ext uri="{FF2B5EF4-FFF2-40B4-BE49-F238E27FC236}">
              <a16:creationId xmlns:a16="http://schemas.microsoft.com/office/drawing/2014/main" id="{3C224837-CA3A-461F-ADFB-B7AFA92BCFF3}"/>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106</xdr:row>
      <xdr:rowOff>0</xdr:rowOff>
    </xdr:from>
    <xdr:ext cx="76200" cy="38100"/>
    <xdr:sp macro="" textlink="">
      <xdr:nvSpPr>
        <xdr:cNvPr id="65" name="Shape 6">
          <a:extLst>
            <a:ext uri="{FF2B5EF4-FFF2-40B4-BE49-F238E27FC236}">
              <a16:creationId xmlns:a16="http://schemas.microsoft.com/office/drawing/2014/main" id="{42558E30-8967-491C-B102-9F66130EEBE5}"/>
            </a:ext>
          </a:extLst>
        </xdr:cNvPr>
        <xdr:cNvSpPr txBox="1"/>
      </xdr:nvSpPr>
      <xdr:spPr>
        <a:xfrm>
          <a:off x="4617720" y="845058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drawings/drawing9.xml><?xml version="1.0" encoding="utf-8"?>
<xdr:wsDr xmlns:xdr="http://schemas.openxmlformats.org/drawingml/2006/spreadsheetDrawing" xmlns:a="http://schemas.openxmlformats.org/drawingml/2006/main">
  <xdr:oneCellAnchor>
    <xdr:from>
      <xdr:col>3</xdr:col>
      <xdr:colOff>0</xdr:colOff>
      <xdr:row>116</xdr:row>
      <xdr:rowOff>0</xdr:rowOff>
    </xdr:from>
    <xdr:ext cx="76200" cy="38100"/>
    <xdr:sp macro="" textlink="">
      <xdr:nvSpPr>
        <xdr:cNvPr id="2" name="Shape 3">
          <a:extLst>
            <a:ext uri="{FF2B5EF4-FFF2-40B4-BE49-F238E27FC236}">
              <a16:creationId xmlns:a16="http://schemas.microsoft.com/office/drawing/2014/main" id="{DC868ABB-53F3-48CA-9F63-85E996126DFA}"/>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 name="Shape 3">
          <a:extLst>
            <a:ext uri="{FF2B5EF4-FFF2-40B4-BE49-F238E27FC236}">
              <a16:creationId xmlns:a16="http://schemas.microsoft.com/office/drawing/2014/main" id="{0CDE42B0-C8B2-4FD5-B13D-3822290CDFC4}"/>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 name="Shape 4">
          <a:extLst>
            <a:ext uri="{FF2B5EF4-FFF2-40B4-BE49-F238E27FC236}">
              <a16:creationId xmlns:a16="http://schemas.microsoft.com/office/drawing/2014/main" id="{1A6116F7-EDC2-422D-B97D-629A36F7CF95}"/>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 name="Shape 4">
          <a:extLst>
            <a:ext uri="{FF2B5EF4-FFF2-40B4-BE49-F238E27FC236}">
              <a16:creationId xmlns:a16="http://schemas.microsoft.com/office/drawing/2014/main" id="{F47F9DF4-6FDA-466B-AA5C-26195DF25644}"/>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6" name="Shape 3">
          <a:extLst>
            <a:ext uri="{FF2B5EF4-FFF2-40B4-BE49-F238E27FC236}">
              <a16:creationId xmlns:a16="http://schemas.microsoft.com/office/drawing/2014/main" id="{A24E488C-CB0C-49B9-A718-6980F03AA2FB}"/>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7" name="Shape 3">
          <a:extLst>
            <a:ext uri="{FF2B5EF4-FFF2-40B4-BE49-F238E27FC236}">
              <a16:creationId xmlns:a16="http://schemas.microsoft.com/office/drawing/2014/main" id="{ED99CD44-684C-40A6-B836-B8248C1A8CCF}"/>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8" name="Shape 4">
          <a:extLst>
            <a:ext uri="{FF2B5EF4-FFF2-40B4-BE49-F238E27FC236}">
              <a16:creationId xmlns:a16="http://schemas.microsoft.com/office/drawing/2014/main" id="{183E21FC-172F-4F62-884C-4AB467108F3F}"/>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9" name="Shape 4">
          <a:extLst>
            <a:ext uri="{FF2B5EF4-FFF2-40B4-BE49-F238E27FC236}">
              <a16:creationId xmlns:a16="http://schemas.microsoft.com/office/drawing/2014/main" id="{2270C48D-7B7F-40B5-A2CE-445DA07297D0}"/>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10" name="Shape 5">
          <a:extLst>
            <a:ext uri="{FF2B5EF4-FFF2-40B4-BE49-F238E27FC236}">
              <a16:creationId xmlns:a16="http://schemas.microsoft.com/office/drawing/2014/main" id="{5ADA5740-57AA-4CC9-88C1-4676B9331E18}"/>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11" name="Shape 5">
          <a:extLst>
            <a:ext uri="{FF2B5EF4-FFF2-40B4-BE49-F238E27FC236}">
              <a16:creationId xmlns:a16="http://schemas.microsoft.com/office/drawing/2014/main" id="{D1E47506-146C-4D80-B5C0-FF43207D31F6}"/>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12" name="Shape 6">
          <a:extLst>
            <a:ext uri="{FF2B5EF4-FFF2-40B4-BE49-F238E27FC236}">
              <a16:creationId xmlns:a16="http://schemas.microsoft.com/office/drawing/2014/main" id="{474DD1BD-E0F2-47A7-8F2E-CC000054E742}"/>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13" name="Shape 6">
          <a:extLst>
            <a:ext uri="{FF2B5EF4-FFF2-40B4-BE49-F238E27FC236}">
              <a16:creationId xmlns:a16="http://schemas.microsoft.com/office/drawing/2014/main" id="{D3915874-486E-4888-8EF0-4A67C533F75C}"/>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14" name="Shape 5">
          <a:extLst>
            <a:ext uri="{FF2B5EF4-FFF2-40B4-BE49-F238E27FC236}">
              <a16:creationId xmlns:a16="http://schemas.microsoft.com/office/drawing/2014/main" id="{25658DE7-DE52-4ED1-865E-E86B5D5B1803}"/>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15" name="Shape 5">
          <a:extLst>
            <a:ext uri="{FF2B5EF4-FFF2-40B4-BE49-F238E27FC236}">
              <a16:creationId xmlns:a16="http://schemas.microsoft.com/office/drawing/2014/main" id="{46DF7EDD-5C90-43E8-8402-0D9BEF7F8C97}"/>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16" name="Shape 6">
          <a:extLst>
            <a:ext uri="{FF2B5EF4-FFF2-40B4-BE49-F238E27FC236}">
              <a16:creationId xmlns:a16="http://schemas.microsoft.com/office/drawing/2014/main" id="{D54D3557-13F5-4CB5-84B8-283CF1A46FA4}"/>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17" name="Shape 6">
          <a:extLst>
            <a:ext uri="{FF2B5EF4-FFF2-40B4-BE49-F238E27FC236}">
              <a16:creationId xmlns:a16="http://schemas.microsoft.com/office/drawing/2014/main" id="{94F62554-DFF4-42EC-BF22-27D979FC872D}"/>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18" name="Shape 3">
          <a:extLst>
            <a:ext uri="{FF2B5EF4-FFF2-40B4-BE49-F238E27FC236}">
              <a16:creationId xmlns:a16="http://schemas.microsoft.com/office/drawing/2014/main" id="{47C1CED3-DC67-4888-94A7-78195816A939}"/>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19" name="Shape 3">
          <a:extLst>
            <a:ext uri="{FF2B5EF4-FFF2-40B4-BE49-F238E27FC236}">
              <a16:creationId xmlns:a16="http://schemas.microsoft.com/office/drawing/2014/main" id="{84CE0E0A-A3C9-44E2-A0D5-6F33F23A5E1E}"/>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20" name="Shape 4">
          <a:extLst>
            <a:ext uri="{FF2B5EF4-FFF2-40B4-BE49-F238E27FC236}">
              <a16:creationId xmlns:a16="http://schemas.microsoft.com/office/drawing/2014/main" id="{9999E307-8A09-4B1A-B67A-E6BB6788B744}"/>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21" name="Shape 4">
          <a:extLst>
            <a:ext uri="{FF2B5EF4-FFF2-40B4-BE49-F238E27FC236}">
              <a16:creationId xmlns:a16="http://schemas.microsoft.com/office/drawing/2014/main" id="{20EA10E5-CAE7-4380-938D-F41D0F4B95C3}"/>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22" name="Shape 3">
          <a:extLst>
            <a:ext uri="{FF2B5EF4-FFF2-40B4-BE49-F238E27FC236}">
              <a16:creationId xmlns:a16="http://schemas.microsoft.com/office/drawing/2014/main" id="{2AE48C3E-EC39-439D-BE05-E14B1C1161A0}"/>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23" name="Shape 3">
          <a:extLst>
            <a:ext uri="{FF2B5EF4-FFF2-40B4-BE49-F238E27FC236}">
              <a16:creationId xmlns:a16="http://schemas.microsoft.com/office/drawing/2014/main" id="{CF6ECA7D-4EF7-43DF-9607-DCC225748AE5}"/>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24" name="Shape 4">
          <a:extLst>
            <a:ext uri="{FF2B5EF4-FFF2-40B4-BE49-F238E27FC236}">
              <a16:creationId xmlns:a16="http://schemas.microsoft.com/office/drawing/2014/main" id="{BB5CB9E4-2BB1-444C-A0F7-6BFC72E745F9}"/>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25" name="Shape 4">
          <a:extLst>
            <a:ext uri="{FF2B5EF4-FFF2-40B4-BE49-F238E27FC236}">
              <a16:creationId xmlns:a16="http://schemas.microsoft.com/office/drawing/2014/main" id="{E1038B49-7D06-4576-AA7E-A92FB9060DB0}"/>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26" name="Shape 5">
          <a:extLst>
            <a:ext uri="{FF2B5EF4-FFF2-40B4-BE49-F238E27FC236}">
              <a16:creationId xmlns:a16="http://schemas.microsoft.com/office/drawing/2014/main" id="{1B97F8DC-52B9-466B-B8CA-2A0E3AB5795E}"/>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27" name="Shape 5">
          <a:extLst>
            <a:ext uri="{FF2B5EF4-FFF2-40B4-BE49-F238E27FC236}">
              <a16:creationId xmlns:a16="http://schemas.microsoft.com/office/drawing/2014/main" id="{70959CBA-4F89-4793-A0DC-DCF533F7046A}"/>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28" name="Shape 6">
          <a:extLst>
            <a:ext uri="{FF2B5EF4-FFF2-40B4-BE49-F238E27FC236}">
              <a16:creationId xmlns:a16="http://schemas.microsoft.com/office/drawing/2014/main" id="{60A89B4A-EBBB-458A-9C81-6DF3DFB5E47B}"/>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29" name="Shape 6">
          <a:extLst>
            <a:ext uri="{FF2B5EF4-FFF2-40B4-BE49-F238E27FC236}">
              <a16:creationId xmlns:a16="http://schemas.microsoft.com/office/drawing/2014/main" id="{BF8E1109-006C-4905-8B6A-37C33BBD8763}"/>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0" name="Shape 5">
          <a:extLst>
            <a:ext uri="{FF2B5EF4-FFF2-40B4-BE49-F238E27FC236}">
              <a16:creationId xmlns:a16="http://schemas.microsoft.com/office/drawing/2014/main" id="{8EA3D49D-5665-4E25-A5A4-B6F6A213353E}"/>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1" name="Shape 5">
          <a:extLst>
            <a:ext uri="{FF2B5EF4-FFF2-40B4-BE49-F238E27FC236}">
              <a16:creationId xmlns:a16="http://schemas.microsoft.com/office/drawing/2014/main" id="{1FFF23A5-E466-4EA0-B822-3852F875FBE3}"/>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2" name="Shape 6">
          <a:extLst>
            <a:ext uri="{FF2B5EF4-FFF2-40B4-BE49-F238E27FC236}">
              <a16:creationId xmlns:a16="http://schemas.microsoft.com/office/drawing/2014/main" id="{212CC994-9E9B-4B76-A9F4-51470DCBCC99}"/>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3" name="Shape 6">
          <a:extLst>
            <a:ext uri="{FF2B5EF4-FFF2-40B4-BE49-F238E27FC236}">
              <a16:creationId xmlns:a16="http://schemas.microsoft.com/office/drawing/2014/main" id="{81613D30-F79A-4930-BEEC-BF69C5F60772}"/>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4" name="Shape 3">
          <a:extLst>
            <a:ext uri="{FF2B5EF4-FFF2-40B4-BE49-F238E27FC236}">
              <a16:creationId xmlns:a16="http://schemas.microsoft.com/office/drawing/2014/main" id="{47B80D42-4649-4CE0-BFD7-35E6E4A713F2}"/>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5" name="Shape 3">
          <a:extLst>
            <a:ext uri="{FF2B5EF4-FFF2-40B4-BE49-F238E27FC236}">
              <a16:creationId xmlns:a16="http://schemas.microsoft.com/office/drawing/2014/main" id="{B394D6C9-92A0-4B8C-9DFA-4CA30BF216DB}"/>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6" name="Shape 4">
          <a:extLst>
            <a:ext uri="{FF2B5EF4-FFF2-40B4-BE49-F238E27FC236}">
              <a16:creationId xmlns:a16="http://schemas.microsoft.com/office/drawing/2014/main" id="{141137AC-63F0-49AA-A717-DC954CAFD60F}"/>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7" name="Shape 4">
          <a:extLst>
            <a:ext uri="{FF2B5EF4-FFF2-40B4-BE49-F238E27FC236}">
              <a16:creationId xmlns:a16="http://schemas.microsoft.com/office/drawing/2014/main" id="{274B030F-100E-49DF-B9D3-5195076B9CFC}"/>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8" name="Shape 3">
          <a:extLst>
            <a:ext uri="{FF2B5EF4-FFF2-40B4-BE49-F238E27FC236}">
              <a16:creationId xmlns:a16="http://schemas.microsoft.com/office/drawing/2014/main" id="{E3A90F79-9B8C-4FC8-BDE4-A70F407F8B31}"/>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9" name="Shape 3">
          <a:extLst>
            <a:ext uri="{FF2B5EF4-FFF2-40B4-BE49-F238E27FC236}">
              <a16:creationId xmlns:a16="http://schemas.microsoft.com/office/drawing/2014/main" id="{7AF3D4C8-B996-4D1C-BFD9-C01B96180714}"/>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0" name="Shape 4">
          <a:extLst>
            <a:ext uri="{FF2B5EF4-FFF2-40B4-BE49-F238E27FC236}">
              <a16:creationId xmlns:a16="http://schemas.microsoft.com/office/drawing/2014/main" id="{2F3EFFFF-6084-4FD8-AE7E-CE7D8A785A2D}"/>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1" name="Shape 4">
          <a:extLst>
            <a:ext uri="{FF2B5EF4-FFF2-40B4-BE49-F238E27FC236}">
              <a16:creationId xmlns:a16="http://schemas.microsoft.com/office/drawing/2014/main" id="{50BFA153-9E97-4BAF-AEF6-FDD522EB2731}"/>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2" name="Shape 5">
          <a:extLst>
            <a:ext uri="{FF2B5EF4-FFF2-40B4-BE49-F238E27FC236}">
              <a16:creationId xmlns:a16="http://schemas.microsoft.com/office/drawing/2014/main" id="{4AC9D5E2-50E1-4E19-A576-ADA1430736CC}"/>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3" name="Shape 5">
          <a:extLst>
            <a:ext uri="{FF2B5EF4-FFF2-40B4-BE49-F238E27FC236}">
              <a16:creationId xmlns:a16="http://schemas.microsoft.com/office/drawing/2014/main" id="{12DC9C2D-9E85-46CD-BD3C-11CFA6957F7F}"/>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4" name="Shape 6">
          <a:extLst>
            <a:ext uri="{FF2B5EF4-FFF2-40B4-BE49-F238E27FC236}">
              <a16:creationId xmlns:a16="http://schemas.microsoft.com/office/drawing/2014/main" id="{F4753BA7-BBA6-41F1-8DA5-D4433C242A19}"/>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5" name="Shape 6">
          <a:extLst>
            <a:ext uri="{FF2B5EF4-FFF2-40B4-BE49-F238E27FC236}">
              <a16:creationId xmlns:a16="http://schemas.microsoft.com/office/drawing/2014/main" id="{BB6B872D-017D-47A4-BB56-0E491D00C936}"/>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6" name="Shape 5">
          <a:extLst>
            <a:ext uri="{FF2B5EF4-FFF2-40B4-BE49-F238E27FC236}">
              <a16:creationId xmlns:a16="http://schemas.microsoft.com/office/drawing/2014/main" id="{20B71966-8293-4FF6-B117-1BA4FCB85571}"/>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7" name="Shape 5">
          <a:extLst>
            <a:ext uri="{FF2B5EF4-FFF2-40B4-BE49-F238E27FC236}">
              <a16:creationId xmlns:a16="http://schemas.microsoft.com/office/drawing/2014/main" id="{137CAE2C-0F1D-48DA-85CD-CF109CB8B42E}"/>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8" name="Shape 6">
          <a:extLst>
            <a:ext uri="{FF2B5EF4-FFF2-40B4-BE49-F238E27FC236}">
              <a16:creationId xmlns:a16="http://schemas.microsoft.com/office/drawing/2014/main" id="{35B97647-345D-41A5-8F66-3F9C27D1C929}"/>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9" name="Shape 6">
          <a:extLst>
            <a:ext uri="{FF2B5EF4-FFF2-40B4-BE49-F238E27FC236}">
              <a16:creationId xmlns:a16="http://schemas.microsoft.com/office/drawing/2014/main" id="{865BB7C6-6AFB-4607-A0C7-354F17703B48}"/>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0" name="Shape 3">
          <a:extLst>
            <a:ext uri="{FF2B5EF4-FFF2-40B4-BE49-F238E27FC236}">
              <a16:creationId xmlns:a16="http://schemas.microsoft.com/office/drawing/2014/main" id="{4364EF2A-AF23-41E6-8739-5B00011A107B}"/>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1" name="Shape 3">
          <a:extLst>
            <a:ext uri="{FF2B5EF4-FFF2-40B4-BE49-F238E27FC236}">
              <a16:creationId xmlns:a16="http://schemas.microsoft.com/office/drawing/2014/main" id="{04F7B881-0DA8-4CB3-8BA6-DC514FB043E9}"/>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2" name="Shape 4">
          <a:extLst>
            <a:ext uri="{FF2B5EF4-FFF2-40B4-BE49-F238E27FC236}">
              <a16:creationId xmlns:a16="http://schemas.microsoft.com/office/drawing/2014/main" id="{CCA9FEFF-F434-4D7F-B8D8-3BB276A3776C}"/>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3" name="Shape 4">
          <a:extLst>
            <a:ext uri="{FF2B5EF4-FFF2-40B4-BE49-F238E27FC236}">
              <a16:creationId xmlns:a16="http://schemas.microsoft.com/office/drawing/2014/main" id="{CAEDAF35-ABEC-4B11-934F-8C18C09CD76F}"/>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4" name="Shape 3">
          <a:extLst>
            <a:ext uri="{FF2B5EF4-FFF2-40B4-BE49-F238E27FC236}">
              <a16:creationId xmlns:a16="http://schemas.microsoft.com/office/drawing/2014/main" id="{2E96CB16-325E-4442-9A4B-C660DE6B4051}"/>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5" name="Shape 3">
          <a:extLst>
            <a:ext uri="{FF2B5EF4-FFF2-40B4-BE49-F238E27FC236}">
              <a16:creationId xmlns:a16="http://schemas.microsoft.com/office/drawing/2014/main" id="{EA055920-3A2B-4A26-88B1-199DEC4EFCC8}"/>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6" name="Shape 4">
          <a:extLst>
            <a:ext uri="{FF2B5EF4-FFF2-40B4-BE49-F238E27FC236}">
              <a16:creationId xmlns:a16="http://schemas.microsoft.com/office/drawing/2014/main" id="{549B3BEB-5D3A-4C09-A50A-7DC24E964DC0}"/>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7" name="Shape 4">
          <a:extLst>
            <a:ext uri="{FF2B5EF4-FFF2-40B4-BE49-F238E27FC236}">
              <a16:creationId xmlns:a16="http://schemas.microsoft.com/office/drawing/2014/main" id="{44962932-23B7-475C-8E3F-2262758BC5EE}"/>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8" name="Shape 5">
          <a:extLst>
            <a:ext uri="{FF2B5EF4-FFF2-40B4-BE49-F238E27FC236}">
              <a16:creationId xmlns:a16="http://schemas.microsoft.com/office/drawing/2014/main" id="{6181A651-2323-4572-BF01-061B93A6D277}"/>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9" name="Shape 5">
          <a:extLst>
            <a:ext uri="{FF2B5EF4-FFF2-40B4-BE49-F238E27FC236}">
              <a16:creationId xmlns:a16="http://schemas.microsoft.com/office/drawing/2014/main" id="{205CB83F-B430-45FB-A8D6-83D4107D8C5B}"/>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60" name="Shape 6">
          <a:extLst>
            <a:ext uri="{FF2B5EF4-FFF2-40B4-BE49-F238E27FC236}">
              <a16:creationId xmlns:a16="http://schemas.microsoft.com/office/drawing/2014/main" id="{510B65DF-33F1-451B-BF81-73659539B70D}"/>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61" name="Shape 6">
          <a:extLst>
            <a:ext uri="{FF2B5EF4-FFF2-40B4-BE49-F238E27FC236}">
              <a16:creationId xmlns:a16="http://schemas.microsoft.com/office/drawing/2014/main" id="{8D4CE66D-C08F-4C46-B94F-3C0A2740FF6E}"/>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62" name="Shape 5">
          <a:extLst>
            <a:ext uri="{FF2B5EF4-FFF2-40B4-BE49-F238E27FC236}">
              <a16:creationId xmlns:a16="http://schemas.microsoft.com/office/drawing/2014/main" id="{6E4169D6-2D3A-4AAD-A233-FEBA019EBC19}"/>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63" name="Shape 5">
          <a:extLst>
            <a:ext uri="{FF2B5EF4-FFF2-40B4-BE49-F238E27FC236}">
              <a16:creationId xmlns:a16="http://schemas.microsoft.com/office/drawing/2014/main" id="{5B0F1E10-6364-4F11-8964-6907E8848E66}"/>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64" name="Shape 6">
          <a:extLst>
            <a:ext uri="{FF2B5EF4-FFF2-40B4-BE49-F238E27FC236}">
              <a16:creationId xmlns:a16="http://schemas.microsoft.com/office/drawing/2014/main" id="{290E830B-50B9-47E2-9056-DBE8A2CDAFB4}"/>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65" name="Shape 6">
          <a:extLst>
            <a:ext uri="{FF2B5EF4-FFF2-40B4-BE49-F238E27FC236}">
              <a16:creationId xmlns:a16="http://schemas.microsoft.com/office/drawing/2014/main" id="{70ACCB8D-BEFE-4BD4-B59C-4A6FEE6EED82}"/>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ari%20pen\GAUTAM%20(F)\Etc\Dumre%20Bazzer\Desig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pabin%20office%20works\RUKUM%20PROJECTS\Rukum%20Court%20Final%20File\printed%20final%20all%20rukum%20court\Final%20Estimate_rukum_dh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inprasad\workon%2066-67\2nd%20lot%20contract067\7%20Resealing\Recurrent%20work%20Bartung%20to%20Tamgha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L:\pabin%20office%20works\ROLPA%20PROJECTS\Napi\napi%20office%20estimate%20final\Napi%20Rolpa%20Estimate%20final_dh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L:\DHO,Rolpa\Estimate%20file-DHO_Rolpa_Revised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L:\Binod\2069-070\069-070%20all%20maint\Dho%20&amp;%204%20unit%20Staff%20Quarter%20modify\4%20unit%20staff%20drawing\binod\Construction%20of%20DHO%20Rukum\DHO%20Estimate\Estimate%20file.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L:\pabin%20office%20works\RUKUM%20PROJECTS\site%20office%20rukum\final%20estimate\Site%20office%20rukum_fin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rinter\D\Suraj\Chandreshwor\estimate\PHCC%20Building%20Chandreshwor.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L:\pabin%20office%20works\ROLPA%20PROJECTS\malpot\Estimate%20DLRO_Rolp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Documents%20and%20Settings\Administrator.WIN06V5\My%20Documents\Amdanie%20Khata.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L:\Binod\2069-070\069-070%20all%20maint\Dho%20&amp;%204%20unit%20Staff%20Quarter%20modify\4%20unit%20staff%20drawing\Documents%20and%20Settings\Administrator.WIN06V5\My%20Documents\Amdanie%20Kh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2067-068%20file%20ashray\Rolpa%20District%20court\Rolpa%20Rate%202067-2068\Rate%20Analysis%20Rolpa%20067_068_semi%20final.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066,67\Jaubari_Hulak\post%20offic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Dell\Documents\082-083\Rate%20Analysis%202082-83.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Hari%20pen\GAUTAM%20(F)\Rate%20Analysis-road2069-70\Palpa_Rate%20Analysis_069_7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L:\BCMDO\Rate%20Analysis%20062-63\2062%20Civil\Rate%20Ana062-63%20(edited).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L:\rabiundra%20sir\1%20before%2068-2-4\Gopal\Sagar%20Sir\Saarc%20Tuberculosis%20HIV-AIDS%20Centre\new%20rate\Estimate%20Formate.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Printer\D\suroj\health%20buildings_064\damauli%20hospital\Estimate\Estimate%20damauli%20hospital.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minprasad\workon%20065-66\Contract%20065-66\maintenance\Maintenance%20gulmi%20and%20palpa\Estimate_2065-66%20corrected%20palpa\Recurrent_Palpa\RB_01\dro%232\Tenders(BOQ)\058-59\Notice%20No.%203\contract-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L:\Binod\2069-070\069-070%20all%20maint\Dho%20&amp;%204%20unit%20Staff%20Quarter%20modify\DHO%20Drawing\Estimate%20_DHO_Rukum_Final.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L:\Estimate%20asrang%20health%20post.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L:\066-67\health%20buildings\bungkot\Estimate%20ghermu%20health%20pos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Civil%20rate%20Analysis%20069-70pyuthan.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L:\066-67\health%20buildings\Bhirkot\Estimate%20asrang%20health%20post.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Hari%20pen\GAUTAM%20(F)\Etc\Dumre%20Bazzer\Accessorie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Hari%20pen\GAUTAM%20(F)\kusum\Rate%20Analysis-road\Palpa_Rate%20Analysis_069_70.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om3\F\suroj\Palungtar%20est\Thatipokari%20palungtar%20ayurved%20building.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L:\2067-068%20file%20ashray\Rolpa%20District%20court\Rolpa%20Rate%202067-2068\Rate%20Analysis%20Rolpa%20067_068.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rinter\D\health%20buildings_064\janaswastha%20lamjung\estimate\Estimate%20janaswastha.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L:\2067-068%20file%20ashray%20Rolpa\compound%20wall%20of%20office\Civil%20rate%20Analysis%202067-2068%20ROLPA%20DISTRICT.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L:\2067-068%20file%20ashray%20Rolpa\Rolpa%20District%20court\Rolpa%20District%20court%20Last%20Final%20with%20BoQ.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Printer\D\suroj\Palungtar%20est\Thatipokari%20palungtar%20ayurved%20building.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L:\068-069\Reugha%20DHO%20&amp;%20Staff%20Q\4%20unit%20Rolpa\Estimat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rabiundra%20sir\Hari%20pen\GAUTAM%20(F)\Archale%20H.P\Gopal\Sagar%20Sir\Saarc%20Tuberculosis%20HIV-AIDS%20Centre\new%20rate\Estimate%20Formate.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L:\2067-068%20file%20ashray%20Rolpa\Rolpa%20District%20court\Est.%20watertank,sock%20pit,septic.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L:\last%20estimate%20hp\kareti%20HP\LOAD%20BEARING%20ESTIMATE%20CHKD\ESTIMATE%20OF%20NEW%20HP%20FRAME\Sanitary%20Rate%20Analysis%20069_70%20(%20final).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E:\CLPIU,%20Education\2000+%20students%20School%20esti\3.%20School's%20Estimate%20Files\package%209\Shree%20Kanti%20SS,%20Butwal,%20Rupandehi\1_ABS-Shree%20Kanti%20SS,%20Butwal,%20Rupandeh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Hari%20pen\GAUTAM%20(F)\Etc\Dumre%20Bazzer\Estima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2067-068%20file%20ashray%20Rolpa\DAO%20ROLPA%20Final\CDO6\DAO%20ROLPA067Final%20Estim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Binod\2069-070\069-070%20all%20maint\Dho%20&amp;%204%20unit%20Staff%20Quarter%20modify\4%20unit%20staff%20drawing\pahila%20ko%20file\2067-068%20file%20ashray%20Rolpa\DAO%20ROLPA%20Final\CDO6\DAO%20ROLPA067Final%20Estim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nprasad\workon%20065-66\Contract%20065-66\maintenance\Maintenance%20gulmi%20and%20palpa\Estimate_2065-66%20corrected%20palpa\Recurrent_Palpa\RB_01\dro%232\Tenders(BOQ)\059-60\NNo.%203%20(3-7)\st-3\s3-aoc-4-059-6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Binod\2069-070\069-070%20all%20maint\Dho%20&amp;%204%20unit%20Staff%20Quarter%20modify\4%20unit%20staff%20drawing\Rolpa%20District%20court%20Last%20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List"/>
      <sheetName val="Dmand 1"/>
      <sheetName val="ProfileData"/>
      <sheetName val="PipeDesign"/>
      <sheetName val="PipeLineWork"/>
      <sheetName val="PipeList"/>
      <sheetName val="PFdata"/>
      <sheetName val="PD-TMPLT"/>
      <sheetName val="DrawingControls"/>
      <sheetName val="Profile"/>
      <sheetName val="FlowDiagram"/>
      <sheetName val="Features"/>
      <sheetName val="FitData"/>
      <sheetName val="Fittings"/>
      <sheetName val="T&amp;P"/>
      <sheetName val="Summary"/>
    </sheetNames>
    <sheetDataSet>
      <sheetData sheetId="0">
        <row r="4">
          <cell r="E4" t="str">
            <v>Division Office, Palpa</v>
          </cell>
        </row>
        <row r="5">
          <cell r="E5" t="str">
            <v>Dumre W/S Project</v>
          </cell>
        </row>
        <row r="7">
          <cell r="E7">
            <v>1.01E-2</v>
          </cell>
        </row>
        <row r="16">
          <cell r="H16">
            <v>3</v>
          </cell>
        </row>
        <row r="23">
          <cell r="H23">
            <v>1.31</v>
          </cell>
        </row>
        <row r="31">
          <cell r="B31">
            <v>1</v>
          </cell>
          <cell r="C31" t="str">
            <v>Dumre</v>
          </cell>
          <cell r="D31" t="str">
            <v>Madanpokhara, Masyam &amp; Tegha</v>
          </cell>
          <cell r="E31" t="str">
            <v>Madanpokhara-4, Masyam-2,7 &amp; Telgha-7</v>
          </cell>
          <cell r="F31" t="str">
            <v>Deurali Kholsi &amp; Juke Kholsi</v>
          </cell>
          <cell r="G31" t="str">
            <v>Springed Stream</v>
          </cell>
          <cell r="H31">
            <v>2.5</v>
          </cell>
        </row>
        <row r="32">
          <cell r="B32">
            <v>2</v>
          </cell>
        </row>
        <row r="33">
          <cell r="B33">
            <v>3</v>
          </cell>
        </row>
      </sheetData>
      <sheetData sheetId="1">
        <row r="33">
          <cell r="C33">
            <v>193</v>
          </cell>
          <cell r="D33">
            <v>1142</v>
          </cell>
          <cell r="E33">
            <v>1431</v>
          </cell>
          <cell r="K33">
            <v>84774</v>
          </cell>
        </row>
      </sheetData>
      <sheetData sheetId="2"/>
      <sheetData sheetId="3">
        <row r="9">
          <cell r="D9">
            <v>10015</v>
          </cell>
        </row>
        <row r="11">
          <cell r="D11">
            <v>120</v>
          </cell>
        </row>
        <row r="12">
          <cell r="D12">
            <v>1200</v>
          </cell>
        </row>
        <row r="13">
          <cell r="D13">
            <v>15</v>
          </cell>
        </row>
        <row r="14">
          <cell r="D14">
            <v>1400</v>
          </cell>
        </row>
        <row r="15">
          <cell r="D15">
            <v>15</v>
          </cell>
        </row>
        <row r="16">
          <cell r="D16">
            <v>800</v>
          </cell>
        </row>
        <row r="17">
          <cell r="D17">
            <v>500</v>
          </cell>
        </row>
        <row r="18">
          <cell r="D18">
            <v>65</v>
          </cell>
        </row>
        <row r="19">
          <cell r="D19">
            <v>180</v>
          </cell>
        </row>
        <row r="20">
          <cell r="D20">
            <v>120</v>
          </cell>
        </row>
        <row r="22">
          <cell r="D22">
            <v>120</v>
          </cell>
        </row>
        <row r="24">
          <cell r="D24">
            <v>30</v>
          </cell>
        </row>
        <row r="26">
          <cell r="D26">
            <v>120</v>
          </cell>
        </row>
        <row r="27">
          <cell r="D27">
            <v>180</v>
          </cell>
        </row>
        <row r="28">
          <cell r="D28">
            <v>65</v>
          </cell>
        </row>
        <row r="29">
          <cell r="D29">
            <v>100</v>
          </cell>
        </row>
        <row r="31">
          <cell r="D31">
            <v>60</v>
          </cell>
        </row>
        <row r="32">
          <cell r="D32">
            <v>800</v>
          </cell>
        </row>
        <row r="34">
          <cell r="D34">
            <v>65</v>
          </cell>
        </row>
        <row r="35">
          <cell r="D35">
            <v>180</v>
          </cell>
        </row>
        <row r="36">
          <cell r="D36">
            <v>60</v>
          </cell>
        </row>
        <row r="38">
          <cell r="D38">
            <v>3320</v>
          </cell>
        </row>
        <row r="39">
          <cell r="D39">
            <v>60</v>
          </cell>
        </row>
        <row r="40">
          <cell r="D40">
            <v>15</v>
          </cell>
        </row>
        <row r="41">
          <cell r="D41">
            <v>150</v>
          </cell>
        </row>
        <row r="42">
          <cell r="D42">
            <v>150</v>
          </cell>
        </row>
        <row r="43">
          <cell r="D43">
            <v>200</v>
          </cell>
        </row>
        <row r="44">
          <cell r="D44">
            <v>450</v>
          </cell>
        </row>
        <row r="46">
          <cell r="D46">
            <v>90</v>
          </cell>
        </row>
        <row r="47">
          <cell r="D47">
            <v>60</v>
          </cell>
        </row>
        <row r="48">
          <cell r="D48">
            <v>45</v>
          </cell>
        </row>
        <row r="50">
          <cell r="D50">
            <v>60</v>
          </cell>
        </row>
        <row r="51">
          <cell r="D51">
            <v>150</v>
          </cell>
        </row>
        <row r="52">
          <cell r="D52">
            <v>150</v>
          </cell>
        </row>
        <row r="53">
          <cell r="D53">
            <v>180</v>
          </cell>
        </row>
        <row r="55">
          <cell r="D55">
            <v>90</v>
          </cell>
        </row>
        <row r="56">
          <cell r="D56">
            <v>90</v>
          </cell>
        </row>
        <row r="57">
          <cell r="D57">
            <v>100</v>
          </cell>
        </row>
        <row r="59">
          <cell r="D59">
            <v>90</v>
          </cell>
        </row>
        <row r="60">
          <cell r="D60">
            <v>100</v>
          </cell>
        </row>
        <row r="62">
          <cell r="D62">
            <v>100</v>
          </cell>
        </row>
        <row r="64">
          <cell r="D64">
            <v>250</v>
          </cell>
        </row>
        <row r="65">
          <cell r="D65">
            <v>160</v>
          </cell>
        </row>
        <row r="66">
          <cell r="D66">
            <v>160</v>
          </cell>
        </row>
        <row r="67">
          <cell r="D67">
            <v>100</v>
          </cell>
        </row>
        <row r="68">
          <cell r="D68">
            <v>90</v>
          </cell>
        </row>
      </sheetData>
      <sheetData sheetId="4">
        <row r="74">
          <cell r="I74">
            <v>3730601.0999999996</v>
          </cell>
          <cell r="O74">
            <v>1961376.1250000005</v>
          </cell>
        </row>
      </sheetData>
      <sheetData sheetId="5">
        <row r="9">
          <cell r="A9" t="str">
            <v>2506</v>
          </cell>
          <cell r="B9">
            <v>250</v>
          </cell>
          <cell r="C9">
            <v>6</v>
          </cell>
          <cell r="D9">
            <v>212.6</v>
          </cell>
        </row>
        <row r="10">
          <cell r="A10" t="str">
            <v>2504</v>
          </cell>
          <cell r="B10">
            <v>250</v>
          </cell>
          <cell r="C10">
            <v>4</v>
          </cell>
          <cell r="D10">
            <v>224.3</v>
          </cell>
        </row>
        <row r="11">
          <cell r="A11" t="str">
            <v>2502.5</v>
          </cell>
          <cell r="B11">
            <v>250</v>
          </cell>
          <cell r="C11">
            <v>2.5</v>
          </cell>
          <cell r="D11">
            <v>233.5</v>
          </cell>
        </row>
        <row r="12">
          <cell r="A12" t="str">
            <v>2256</v>
          </cell>
          <cell r="B12">
            <v>225</v>
          </cell>
          <cell r="C12">
            <v>6</v>
          </cell>
          <cell r="D12">
            <v>191.4</v>
          </cell>
        </row>
        <row r="13">
          <cell r="A13" t="str">
            <v>2254</v>
          </cell>
          <cell r="B13">
            <v>225</v>
          </cell>
          <cell r="C13">
            <v>4</v>
          </cell>
          <cell r="D13">
            <v>201.9</v>
          </cell>
        </row>
        <row r="14">
          <cell r="A14" t="str">
            <v>2252.5</v>
          </cell>
          <cell r="B14">
            <v>225</v>
          </cell>
          <cell r="C14">
            <v>2.5</v>
          </cell>
          <cell r="D14">
            <v>210.3</v>
          </cell>
        </row>
        <row r="15">
          <cell r="A15" t="str">
            <v>20010</v>
          </cell>
          <cell r="B15">
            <v>200</v>
          </cell>
          <cell r="C15">
            <v>10</v>
          </cell>
        </row>
        <row r="16">
          <cell r="A16" t="str">
            <v>2006</v>
          </cell>
          <cell r="B16">
            <v>200</v>
          </cell>
          <cell r="C16">
            <v>6</v>
          </cell>
          <cell r="D16">
            <v>169.9</v>
          </cell>
        </row>
        <row r="17">
          <cell r="A17" t="str">
            <v>2004</v>
          </cell>
          <cell r="B17">
            <v>200</v>
          </cell>
          <cell r="C17">
            <v>4</v>
          </cell>
          <cell r="D17">
            <v>179.4</v>
          </cell>
        </row>
        <row r="18">
          <cell r="A18" t="str">
            <v>2002.5</v>
          </cell>
          <cell r="B18">
            <v>200</v>
          </cell>
          <cell r="C18">
            <v>2.5</v>
          </cell>
          <cell r="D18">
            <v>186.7</v>
          </cell>
        </row>
        <row r="19">
          <cell r="A19" t="str">
            <v>18010</v>
          </cell>
          <cell r="B19">
            <v>180</v>
          </cell>
          <cell r="C19">
            <v>10</v>
          </cell>
          <cell r="D19">
            <v>137.1</v>
          </cell>
        </row>
        <row r="20">
          <cell r="A20" t="str">
            <v>1806</v>
          </cell>
          <cell r="B20">
            <v>180</v>
          </cell>
          <cell r="C20">
            <v>6</v>
          </cell>
          <cell r="D20">
            <v>153.19999999999999</v>
          </cell>
        </row>
        <row r="21">
          <cell r="A21" t="str">
            <v>1804</v>
          </cell>
          <cell r="B21">
            <v>180</v>
          </cell>
          <cell r="C21">
            <v>4</v>
          </cell>
          <cell r="D21">
            <v>161.5</v>
          </cell>
        </row>
        <row r="22">
          <cell r="A22" t="str">
            <v>1802.5</v>
          </cell>
          <cell r="B22">
            <v>180</v>
          </cell>
          <cell r="C22">
            <v>2.5</v>
          </cell>
          <cell r="D22">
            <v>168</v>
          </cell>
        </row>
        <row r="23">
          <cell r="A23" t="str">
            <v>16010</v>
          </cell>
          <cell r="B23">
            <v>160</v>
          </cell>
          <cell r="C23">
            <v>10</v>
          </cell>
          <cell r="D23">
            <v>122</v>
          </cell>
        </row>
        <row r="24">
          <cell r="A24" t="str">
            <v>1606</v>
          </cell>
          <cell r="B24">
            <v>160</v>
          </cell>
          <cell r="C24">
            <v>6</v>
          </cell>
          <cell r="D24">
            <v>136</v>
          </cell>
        </row>
        <row r="25">
          <cell r="A25" t="str">
            <v>1604</v>
          </cell>
          <cell r="B25">
            <v>160</v>
          </cell>
          <cell r="C25">
            <v>4</v>
          </cell>
          <cell r="D25">
            <v>143.4</v>
          </cell>
        </row>
        <row r="26">
          <cell r="A26" t="str">
            <v>1602.5</v>
          </cell>
          <cell r="B26">
            <v>160</v>
          </cell>
          <cell r="C26">
            <v>2.5</v>
          </cell>
          <cell r="D26">
            <v>149.5</v>
          </cell>
        </row>
        <row r="27">
          <cell r="A27" t="str">
            <v>14010</v>
          </cell>
          <cell r="B27">
            <v>140</v>
          </cell>
          <cell r="C27">
            <v>10</v>
          </cell>
          <cell r="D27">
            <v>106.6</v>
          </cell>
        </row>
        <row r="28">
          <cell r="A28" t="str">
            <v>1406</v>
          </cell>
          <cell r="B28">
            <v>140</v>
          </cell>
          <cell r="C28">
            <v>6</v>
          </cell>
          <cell r="D28">
            <v>119</v>
          </cell>
        </row>
        <row r="29">
          <cell r="A29" t="str">
            <v>1404</v>
          </cell>
          <cell r="B29">
            <v>140</v>
          </cell>
          <cell r="C29">
            <v>4</v>
          </cell>
          <cell r="D29">
            <v>125.5</v>
          </cell>
        </row>
        <row r="30">
          <cell r="A30" t="str">
            <v>1402.5</v>
          </cell>
          <cell r="B30">
            <v>140</v>
          </cell>
          <cell r="C30">
            <v>2.5</v>
          </cell>
          <cell r="D30">
            <v>130.69999999999999</v>
          </cell>
        </row>
        <row r="31">
          <cell r="A31" t="str">
            <v>12510</v>
          </cell>
          <cell r="B31">
            <v>125</v>
          </cell>
          <cell r="C31">
            <v>10</v>
          </cell>
          <cell r="D31">
            <v>95.1</v>
          </cell>
        </row>
        <row r="32">
          <cell r="A32" t="str">
            <v>1256</v>
          </cell>
          <cell r="B32">
            <v>125</v>
          </cell>
          <cell r="C32">
            <v>6</v>
          </cell>
          <cell r="D32">
            <v>106</v>
          </cell>
        </row>
        <row r="33">
          <cell r="A33" t="str">
            <v>1254</v>
          </cell>
          <cell r="B33">
            <v>125</v>
          </cell>
          <cell r="C33">
            <v>4</v>
          </cell>
          <cell r="D33">
            <v>112.2</v>
          </cell>
        </row>
        <row r="34">
          <cell r="A34" t="str">
            <v>1252.5</v>
          </cell>
          <cell r="B34">
            <v>125</v>
          </cell>
          <cell r="C34">
            <v>2.5</v>
          </cell>
          <cell r="D34">
            <v>116.6</v>
          </cell>
        </row>
        <row r="35">
          <cell r="A35" t="str">
            <v>11010</v>
          </cell>
          <cell r="B35">
            <v>110</v>
          </cell>
          <cell r="C35">
            <v>10</v>
          </cell>
          <cell r="D35">
            <v>83.7</v>
          </cell>
        </row>
        <row r="36">
          <cell r="A36" t="str">
            <v>1106</v>
          </cell>
          <cell r="B36">
            <v>110</v>
          </cell>
          <cell r="C36">
            <v>6</v>
          </cell>
          <cell r="D36">
            <v>93.4</v>
          </cell>
        </row>
        <row r="37">
          <cell r="A37" t="str">
            <v>1104</v>
          </cell>
          <cell r="B37">
            <v>110</v>
          </cell>
          <cell r="C37">
            <v>4</v>
          </cell>
          <cell r="D37">
            <v>98.7</v>
          </cell>
        </row>
        <row r="38">
          <cell r="A38" t="str">
            <v>1102.5</v>
          </cell>
          <cell r="B38">
            <v>110</v>
          </cell>
          <cell r="C38">
            <v>2.5</v>
          </cell>
          <cell r="D38">
            <v>102.6</v>
          </cell>
        </row>
        <row r="39">
          <cell r="A39" t="str">
            <v>9010</v>
          </cell>
          <cell r="B39">
            <v>90</v>
          </cell>
          <cell r="C39">
            <v>10</v>
          </cell>
          <cell r="D39">
            <v>68.5</v>
          </cell>
        </row>
        <row r="40">
          <cell r="A40" t="str">
            <v>906</v>
          </cell>
          <cell r="B40">
            <v>90</v>
          </cell>
          <cell r="C40">
            <v>6</v>
          </cell>
          <cell r="D40">
            <v>76.3</v>
          </cell>
        </row>
        <row r="41">
          <cell r="A41" t="str">
            <v>904</v>
          </cell>
          <cell r="B41">
            <v>90</v>
          </cell>
          <cell r="C41">
            <v>4</v>
          </cell>
          <cell r="D41">
            <v>80.5</v>
          </cell>
        </row>
        <row r="42">
          <cell r="A42" t="str">
            <v>7510</v>
          </cell>
          <cell r="B42">
            <v>75</v>
          </cell>
          <cell r="C42">
            <v>10</v>
          </cell>
          <cell r="D42">
            <v>57.1</v>
          </cell>
        </row>
        <row r="43">
          <cell r="A43" t="str">
            <v>756</v>
          </cell>
          <cell r="B43">
            <v>75</v>
          </cell>
          <cell r="C43">
            <v>6</v>
          </cell>
          <cell r="D43">
            <v>63.6</v>
          </cell>
        </row>
        <row r="44">
          <cell r="A44" t="str">
            <v>754</v>
          </cell>
          <cell r="B44">
            <v>75</v>
          </cell>
          <cell r="C44">
            <v>4</v>
          </cell>
          <cell r="D44">
            <v>67.099999999999994</v>
          </cell>
        </row>
        <row r="45">
          <cell r="A45" t="str">
            <v>6310</v>
          </cell>
          <cell r="B45">
            <v>63</v>
          </cell>
          <cell r="C45">
            <v>10</v>
          </cell>
          <cell r="D45">
            <v>47.8</v>
          </cell>
        </row>
        <row r="46">
          <cell r="A46" t="str">
            <v>636</v>
          </cell>
          <cell r="B46">
            <v>63</v>
          </cell>
          <cell r="C46">
            <v>6</v>
          </cell>
          <cell r="D46">
            <v>53.3</v>
          </cell>
        </row>
        <row r="47">
          <cell r="A47" t="str">
            <v>634</v>
          </cell>
          <cell r="B47">
            <v>63</v>
          </cell>
          <cell r="C47">
            <v>4</v>
          </cell>
          <cell r="D47">
            <v>56.5</v>
          </cell>
        </row>
        <row r="48">
          <cell r="A48" t="str">
            <v>5010</v>
          </cell>
          <cell r="B48">
            <v>50</v>
          </cell>
          <cell r="C48">
            <v>10</v>
          </cell>
          <cell r="D48">
            <v>38</v>
          </cell>
        </row>
        <row r="49">
          <cell r="A49" t="str">
            <v>506</v>
          </cell>
          <cell r="B49">
            <v>50</v>
          </cell>
          <cell r="C49">
            <v>6</v>
          </cell>
          <cell r="D49">
            <v>42.2</v>
          </cell>
        </row>
        <row r="50">
          <cell r="A50" t="str">
            <v>504</v>
          </cell>
          <cell r="B50">
            <v>50</v>
          </cell>
          <cell r="C50">
            <v>4</v>
          </cell>
          <cell r="D50">
            <v>44.7</v>
          </cell>
        </row>
        <row r="51">
          <cell r="A51" t="str">
            <v>4010</v>
          </cell>
          <cell r="B51">
            <v>40</v>
          </cell>
          <cell r="C51">
            <v>10</v>
          </cell>
          <cell r="D51">
            <v>30.3</v>
          </cell>
        </row>
        <row r="52">
          <cell r="A52" t="str">
            <v>406</v>
          </cell>
          <cell r="B52">
            <v>40</v>
          </cell>
          <cell r="C52">
            <v>6</v>
          </cell>
          <cell r="D52">
            <v>33.700000000000003</v>
          </cell>
        </row>
        <row r="53">
          <cell r="A53" t="str">
            <v>404</v>
          </cell>
          <cell r="B53">
            <v>40</v>
          </cell>
          <cell r="C53">
            <v>4</v>
          </cell>
          <cell r="D53">
            <v>35.6</v>
          </cell>
        </row>
        <row r="54">
          <cell r="A54" t="str">
            <v>3210</v>
          </cell>
          <cell r="B54">
            <v>32</v>
          </cell>
          <cell r="C54">
            <v>10</v>
          </cell>
          <cell r="D54">
            <v>24.1</v>
          </cell>
        </row>
        <row r="55">
          <cell r="A55" t="str">
            <v>326</v>
          </cell>
          <cell r="B55">
            <v>32</v>
          </cell>
          <cell r="C55">
            <v>6</v>
          </cell>
          <cell r="D55">
            <v>26.9</v>
          </cell>
        </row>
        <row r="56">
          <cell r="A56" t="str">
            <v>2510</v>
          </cell>
          <cell r="B56">
            <v>25</v>
          </cell>
          <cell r="C56">
            <v>10</v>
          </cell>
          <cell r="D56">
            <v>18.899999999999999</v>
          </cell>
        </row>
        <row r="57">
          <cell r="A57" t="str">
            <v>2010</v>
          </cell>
          <cell r="B57">
            <v>20</v>
          </cell>
          <cell r="C57">
            <v>10</v>
          </cell>
          <cell r="D57">
            <v>14.9</v>
          </cell>
        </row>
        <row r="58">
          <cell r="A58" t="str">
            <v>1610</v>
          </cell>
          <cell r="B58">
            <v>16</v>
          </cell>
          <cell r="C58">
            <v>10</v>
          </cell>
          <cell r="D58">
            <v>11.6</v>
          </cell>
        </row>
        <row r="59">
          <cell r="B59" t="str">
            <v>Total of HDP  Pipe Procurement</v>
          </cell>
          <cell r="D59" t="str">
            <v>Length (m)</v>
          </cell>
        </row>
        <row r="60">
          <cell r="D60" t="str">
            <v>Weight (Kg)</v>
          </cell>
        </row>
        <row r="61">
          <cell r="D61" t="str">
            <v>Basic Cost (Rs.)</v>
          </cell>
        </row>
        <row r="62">
          <cell r="D62" t="str">
            <v>Transp. upto DWSO store, @</v>
          </cell>
        </row>
        <row r="63">
          <cell r="D63" t="str">
            <v>Sub-Total Cost (Rs.)</v>
          </cell>
        </row>
        <row r="64">
          <cell r="B64" t="str">
            <v>GI PIPES</v>
          </cell>
        </row>
        <row r="65">
          <cell r="A65" t="str">
            <v>0.5LC</v>
          </cell>
          <cell r="B65">
            <v>0.5</v>
          </cell>
          <cell r="C65" t="str">
            <v>LC</v>
          </cell>
          <cell r="D65">
            <v>14.4</v>
          </cell>
        </row>
        <row r="66">
          <cell r="A66" t="str">
            <v>0.75LC</v>
          </cell>
          <cell r="B66">
            <v>0.75</v>
          </cell>
          <cell r="C66" t="str">
            <v>LC</v>
          </cell>
          <cell r="D66">
            <v>20</v>
          </cell>
        </row>
        <row r="67">
          <cell r="A67" t="str">
            <v>1LC</v>
          </cell>
          <cell r="B67">
            <v>1</v>
          </cell>
          <cell r="C67" t="str">
            <v>LC</v>
          </cell>
          <cell r="D67">
            <v>25.4</v>
          </cell>
        </row>
        <row r="68">
          <cell r="A68" t="str">
            <v>1.25LC</v>
          </cell>
          <cell r="B68">
            <v>1.25</v>
          </cell>
          <cell r="C68" t="str">
            <v>LC</v>
          </cell>
          <cell r="D68">
            <v>31.8</v>
          </cell>
        </row>
        <row r="69">
          <cell r="A69" t="str">
            <v>1.5LC</v>
          </cell>
          <cell r="B69">
            <v>1.5</v>
          </cell>
          <cell r="C69" t="str">
            <v>LC</v>
          </cell>
          <cell r="D69">
            <v>38.1</v>
          </cell>
        </row>
        <row r="70">
          <cell r="A70" t="str">
            <v>2LC</v>
          </cell>
          <cell r="B70">
            <v>2</v>
          </cell>
          <cell r="C70" t="str">
            <v>LC</v>
          </cell>
          <cell r="D70">
            <v>50.8</v>
          </cell>
        </row>
        <row r="71">
          <cell r="A71" t="str">
            <v>2.5LC</v>
          </cell>
          <cell r="B71">
            <v>2.5</v>
          </cell>
          <cell r="C71" t="str">
            <v>LC</v>
          </cell>
          <cell r="D71">
            <v>63.5</v>
          </cell>
        </row>
        <row r="72">
          <cell r="A72" t="str">
            <v>3LC</v>
          </cell>
          <cell r="B72">
            <v>3</v>
          </cell>
          <cell r="C72" t="str">
            <v>LC</v>
          </cell>
          <cell r="D72">
            <v>76.2</v>
          </cell>
        </row>
        <row r="73">
          <cell r="A73" t="str">
            <v>4LC</v>
          </cell>
          <cell r="B73">
            <v>4</v>
          </cell>
          <cell r="C73" t="str">
            <v>LC</v>
          </cell>
          <cell r="D73">
            <v>100</v>
          </cell>
        </row>
        <row r="74">
          <cell r="A74" t="str">
            <v>0.5MC</v>
          </cell>
          <cell r="B74">
            <v>0.5</v>
          </cell>
          <cell r="C74" t="str">
            <v>MC</v>
          </cell>
          <cell r="D74">
            <v>14.4</v>
          </cell>
        </row>
        <row r="75">
          <cell r="A75" t="str">
            <v>0.75MC</v>
          </cell>
          <cell r="B75">
            <v>0.75</v>
          </cell>
          <cell r="C75" t="str">
            <v>MC</v>
          </cell>
          <cell r="D75">
            <v>20</v>
          </cell>
        </row>
        <row r="76">
          <cell r="A76" t="str">
            <v>1MC</v>
          </cell>
          <cell r="B76">
            <v>1</v>
          </cell>
          <cell r="C76" t="str">
            <v>MC</v>
          </cell>
          <cell r="D76">
            <v>25.4</v>
          </cell>
        </row>
        <row r="77">
          <cell r="A77" t="str">
            <v>1.25MC</v>
          </cell>
          <cell r="B77">
            <v>1.25</v>
          </cell>
          <cell r="C77" t="str">
            <v>MC</v>
          </cell>
          <cell r="D77">
            <v>31.8</v>
          </cell>
        </row>
        <row r="78">
          <cell r="A78" t="str">
            <v>1.5MC</v>
          </cell>
          <cell r="B78">
            <v>1.5</v>
          </cell>
          <cell r="C78" t="str">
            <v>MC</v>
          </cell>
          <cell r="D78">
            <v>38.1</v>
          </cell>
        </row>
        <row r="79">
          <cell r="A79" t="str">
            <v>2MC</v>
          </cell>
          <cell r="B79">
            <v>2</v>
          </cell>
          <cell r="C79" t="str">
            <v>MC</v>
          </cell>
          <cell r="D79">
            <v>50.8</v>
          </cell>
        </row>
        <row r="80">
          <cell r="A80" t="str">
            <v>2.5MC</v>
          </cell>
          <cell r="B80">
            <v>2.5</v>
          </cell>
          <cell r="C80" t="str">
            <v>MC</v>
          </cell>
          <cell r="D80">
            <v>63.5</v>
          </cell>
        </row>
        <row r="81">
          <cell r="A81" t="str">
            <v>3MC</v>
          </cell>
          <cell r="B81">
            <v>3</v>
          </cell>
          <cell r="C81" t="str">
            <v>MC</v>
          </cell>
          <cell r="D81">
            <v>76.2</v>
          </cell>
        </row>
        <row r="82">
          <cell r="A82" t="str">
            <v>4MC</v>
          </cell>
          <cell r="B82">
            <v>4</v>
          </cell>
          <cell r="C82" t="str">
            <v>MC</v>
          </cell>
          <cell r="D82">
            <v>100</v>
          </cell>
        </row>
        <row r="83">
          <cell r="A83" t="str">
            <v>5MC</v>
          </cell>
          <cell r="B83">
            <v>5</v>
          </cell>
          <cell r="C83" t="str">
            <v>MC</v>
          </cell>
          <cell r="D83">
            <v>125</v>
          </cell>
        </row>
        <row r="84">
          <cell r="A84" t="str">
            <v>6MC</v>
          </cell>
          <cell r="B84">
            <v>6</v>
          </cell>
          <cell r="C84" t="str">
            <v>MC</v>
          </cell>
          <cell r="D84">
            <v>150</v>
          </cell>
        </row>
        <row r="85">
          <cell r="A85" t="str">
            <v>8MC</v>
          </cell>
          <cell r="B85">
            <v>8</v>
          </cell>
          <cell r="C85" t="str">
            <v>MC</v>
          </cell>
          <cell r="D85">
            <v>200</v>
          </cell>
        </row>
        <row r="86">
          <cell r="A86" t="str">
            <v>0.5HC</v>
          </cell>
          <cell r="B86">
            <v>0.5</v>
          </cell>
          <cell r="C86" t="str">
            <v>HC</v>
          </cell>
          <cell r="D86">
            <v>14.4</v>
          </cell>
        </row>
        <row r="87">
          <cell r="A87" t="str">
            <v>0.75HC</v>
          </cell>
          <cell r="B87">
            <v>0.75</v>
          </cell>
          <cell r="C87" t="str">
            <v>HC</v>
          </cell>
          <cell r="D87">
            <v>20</v>
          </cell>
        </row>
        <row r="88">
          <cell r="A88" t="str">
            <v>1HC</v>
          </cell>
          <cell r="B88">
            <v>1</v>
          </cell>
          <cell r="C88" t="str">
            <v>HC</v>
          </cell>
          <cell r="D88">
            <v>25.4</v>
          </cell>
        </row>
        <row r="89">
          <cell r="A89" t="str">
            <v>1.25HC</v>
          </cell>
          <cell r="B89">
            <v>1.25</v>
          </cell>
          <cell r="C89" t="str">
            <v>HC</v>
          </cell>
          <cell r="D89">
            <v>31.8</v>
          </cell>
        </row>
        <row r="90">
          <cell r="A90" t="str">
            <v>1.5HC</v>
          </cell>
          <cell r="B90">
            <v>1.5</v>
          </cell>
          <cell r="C90" t="str">
            <v>HC</v>
          </cell>
          <cell r="D90">
            <v>38.1</v>
          </cell>
        </row>
        <row r="91">
          <cell r="A91" t="str">
            <v>2HC</v>
          </cell>
          <cell r="B91">
            <v>2</v>
          </cell>
          <cell r="C91" t="str">
            <v>HC</v>
          </cell>
          <cell r="D91">
            <v>50.8</v>
          </cell>
        </row>
        <row r="92">
          <cell r="A92" t="str">
            <v>2.5HC</v>
          </cell>
          <cell r="B92">
            <v>2.5</v>
          </cell>
          <cell r="C92" t="str">
            <v>HC</v>
          </cell>
          <cell r="D92">
            <v>63.5</v>
          </cell>
        </row>
        <row r="93">
          <cell r="A93" t="str">
            <v>3HC</v>
          </cell>
          <cell r="B93">
            <v>3</v>
          </cell>
          <cell r="C93" t="str">
            <v>HC</v>
          </cell>
          <cell r="D93">
            <v>76.2</v>
          </cell>
        </row>
        <row r="94">
          <cell r="A94" t="str">
            <v>4HC</v>
          </cell>
          <cell r="B94">
            <v>4</v>
          </cell>
          <cell r="C94" t="str">
            <v>HC</v>
          </cell>
          <cell r="D94">
            <v>100</v>
          </cell>
        </row>
        <row r="95">
          <cell r="A95" t="str">
            <v>5HC</v>
          </cell>
          <cell r="B95">
            <v>5</v>
          </cell>
          <cell r="C95" t="str">
            <v>HC</v>
          </cell>
          <cell r="D95">
            <v>125</v>
          </cell>
        </row>
        <row r="96">
          <cell r="A96" t="str">
            <v>6HC</v>
          </cell>
          <cell r="B96">
            <v>6</v>
          </cell>
          <cell r="C96" t="str">
            <v>HC</v>
          </cell>
          <cell r="D96">
            <v>150</v>
          </cell>
        </row>
        <row r="97">
          <cell r="A97" t="str">
            <v>8HC</v>
          </cell>
          <cell r="B97">
            <v>8</v>
          </cell>
          <cell r="C97" t="str">
            <v>HC</v>
          </cell>
          <cell r="D97">
            <v>200</v>
          </cell>
        </row>
        <row r="98">
          <cell r="B98" t="str">
            <v>Total of GI  Pipe Procurement</v>
          </cell>
          <cell r="D98" t="str">
            <v>Length (m)</v>
          </cell>
        </row>
        <row r="99">
          <cell r="D99" t="str">
            <v>Weight (Kg)</v>
          </cell>
        </row>
        <row r="100">
          <cell r="D100" t="str">
            <v>Basic Cost (Rs.)</v>
          </cell>
        </row>
        <row r="101">
          <cell r="D101" t="str">
            <v>Transp. upto DWSO store, @</v>
          </cell>
        </row>
        <row r="102">
          <cell r="D102" t="str">
            <v>Sub-Total Cost (Rs.)</v>
          </cell>
        </row>
        <row r="103">
          <cell r="B103" t="str">
            <v>USER DEFINED CATEGORY OF PIPES( DI, CI, RCC etc.)</v>
          </cell>
        </row>
        <row r="104">
          <cell r="A104" t="str">
            <v>3UC</v>
          </cell>
          <cell r="B104">
            <v>3</v>
          </cell>
          <cell r="C104" t="str">
            <v>UC</v>
          </cell>
          <cell r="D104">
            <v>76.2</v>
          </cell>
        </row>
        <row r="105">
          <cell r="A105" t="str">
            <v>4UC</v>
          </cell>
          <cell r="B105">
            <v>4</v>
          </cell>
          <cell r="C105" t="str">
            <v>UC</v>
          </cell>
          <cell r="D105">
            <v>100</v>
          </cell>
        </row>
        <row r="106">
          <cell r="A106" t="str">
            <v>5UC</v>
          </cell>
          <cell r="B106">
            <v>5</v>
          </cell>
          <cell r="C106" t="str">
            <v>UC</v>
          </cell>
          <cell r="D106">
            <v>125</v>
          </cell>
        </row>
        <row r="107">
          <cell r="A107" t="str">
            <v>6UC</v>
          </cell>
          <cell r="B107">
            <v>6</v>
          </cell>
          <cell r="C107" t="str">
            <v>UC</v>
          </cell>
          <cell r="D107">
            <v>150</v>
          </cell>
        </row>
        <row r="108">
          <cell r="A108" t="str">
            <v>8UC</v>
          </cell>
          <cell r="B108">
            <v>8</v>
          </cell>
          <cell r="C108" t="str">
            <v>UC</v>
          </cell>
          <cell r="D108">
            <v>200</v>
          </cell>
        </row>
        <row r="109">
          <cell r="A109" t="str">
            <v>10UC</v>
          </cell>
          <cell r="B109">
            <v>10</v>
          </cell>
          <cell r="C109" t="str">
            <v>UC</v>
          </cell>
          <cell r="D109">
            <v>250</v>
          </cell>
        </row>
        <row r="110">
          <cell r="A110" t="str">
            <v>12UC</v>
          </cell>
          <cell r="B110">
            <v>12</v>
          </cell>
          <cell r="C110" t="str">
            <v>UC</v>
          </cell>
          <cell r="D110">
            <v>300</v>
          </cell>
        </row>
        <row r="111">
          <cell r="A111" t="str">
            <v>14UC</v>
          </cell>
          <cell r="B111">
            <v>14</v>
          </cell>
          <cell r="C111" t="str">
            <v>UC</v>
          </cell>
          <cell r="D111">
            <v>350</v>
          </cell>
        </row>
        <row r="117">
          <cell r="G117">
            <v>11016.5</v>
          </cell>
        </row>
        <row r="118">
          <cell r="G118">
            <v>12742.697</v>
          </cell>
        </row>
        <row r="119">
          <cell r="G119">
            <v>1704846.6836499998</v>
          </cell>
        </row>
      </sheetData>
      <sheetData sheetId="6"/>
      <sheetData sheetId="7"/>
      <sheetData sheetId="8"/>
      <sheetData sheetId="9"/>
      <sheetData sheetId="10"/>
      <sheetData sheetId="11">
        <row r="18">
          <cell r="B18" t="str">
            <v>Spring Intake1</v>
          </cell>
        </row>
        <row r="19">
          <cell r="B19" t="str">
            <v>Spring Intake2</v>
          </cell>
        </row>
        <row r="20">
          <cell r="B20" t="str">
            <v>Fed Stream Intake1</v>
          </cell>
        </row>
        <row r="21">
          <cell r="B21" t="str">
            <v>Stream Intake2</v>
          </cell>
        </row>
        <row r="22">
          <cell r="B22" t="str">
            <v>Stream Intake3</v>
          </cell>
        </row>
        <row r="23">
          <cell r="B23" t="str">
            <v>Masonry C.C</v>
          </cell>
        </row>
        <row r="24">
          <cell r="B24" t="str">
            <v>Masonry Sed. Tank</v>
          </cell>
        </row>
        <row r="25">
          <cell r="B25" t="str">
            <v>Ferro Sed. Tank</v>
          </cell>
        </row>
        <row r="26">
          <cell r="B26" t="str">
            <v>Masonry I.C.</v>
          </cell>
        </row>
        <row r="27">
          <cell r="B27" t="str">
            <v>Piped BPC</v>
          </cell>
        </row>
        <row r="28">
          <cell r="B28" t="str">
            <v>Masonry BPT</v>
          </cell>
        </row>
        <row r="29">
          <cell r="B29" t="str">
            <v>Valve Chamber</v>
          </cell>
        </row>
        <row r="30">
          <cell r="B30" t="str">
            <v>Airvalve Chamber</v>
          </cell>
        </row>
        <row r="31">
          <cell r="B31" t="str">
            <v>Cable Crossing (No)</v>
          </cell>
        </row>
        <row r="32">
          <cell r="B32" t="str">
            <v>GI Crossing (No)</v>
          </cell>
        </row>
        <row r="33">
          <cell r="B33" t="str">
            <v>Riverbed Crossing (m)</v>
          </cell>
        </row>
        <row r="34">
          <cell r="B34" t="str">
            <v>Masonry D.C.</v>
          </cell>
        </row>
        <row r="35">
          <cell r="B35" t="str">
            <v>Ferrocement RT - 1m3</v>
          </cell>
        </row>
        <row r="36">
          <cell r="B36" t="str">
            <v>Ferrocement RT - 2m3</v>
          </cell>
        </row>
        <row r="37">
          <cell r="B37" t="str">
            <v>Ferrocement RT - 3m3</v>
          </cell>
        </row>
        <row r="38">
          <cell r="B38" t="str">
            <v>Ferrocement RT - 4m3</v>
          </cell>
        </row>
        <row r="39">
          <cell r="B39" t="str">
            <v>Ferrocement RT - 5m3</v>
          </cell>
        </row>
        <row r="40">
          <cell r="B40" t="str">
            <v>Ferrocement RT - 6m3</v>
          </cell>
        </row>
        <row r="41">
          <cell r="B41" t="str">
            <v>Ferrocement RT - 7m3</v>
          </cell>
        </row>
        <row r="42">
          <cell r="B42" t="str">
            <v>Ferrocement RT - 8m3</v>
          </cell>
        </row>
        <row r="43">
          <cell r="B43" t="str">
            <v>Ferrocement RT - 9m3</v>
          </cell>
        </row>
        <row r="44">
          <cell r="B44" t="str">
            <v>Ferrocement RT - 10m3</v>
          </cell>
        </row>
        <row r="45">
          <cell r="B45" t="str">
            <v>Ferrocement RT - 12m3</v>
          </cell>
        </row>
        <row r="46">
          <cell r="B46" t="str">
            <v>Ferrocement RT - 14m3</v>
          </cell>
        </row>
        <row r="47">
          <cell r="B47" t="str">
            <v>Ferrocement RT - 16m3</v>
          </cell>
        </row>
        <row r="48">
          <cell r="B48" t="str">
            <v>Ferrocement RT - 18m3</v>
          </cell>
        </row>
        <row r="49">
          <cell r="B49" t="str">
            <v>Ferrocement RT - 20m3</v>
          </cell>
        </row>
        <row r="50">
          <cell r="B50" t="str">
            <v>Masonry RT    - 1m3</v>
          </cell>
        </row>
        <row r="51">
          <cell r="B51" t="str">
            <v>Masonry RT    - 5m3</v>
          </cell>
        </row>
        <row r="52">
          <cell r="B52" t="str">
            <v>Masonry RT    - 75m3</v>
          </cell>
        </row>
        <row r="53">
          <cell r="B53" t="str">
            <v>Masonry RT    - 100m3</v>
          </cell>
        </row>
        <row r="54">
          <cell r="B54" t="str">
            <v>Masonry RT    - 150m3</v>
          </cell>
        </row>
        <row r="55">
          <cell r="B55" t="str">
            <v>Masonry RT    - 175m3</v>
          </cell>
        </row>
        <row r="56">
          <cell r="B56" t="str">
            <v>Masonry RT    - 200m3</v>
          </cell>
        </row>
        <row r="57">
          <cell r="B57" t="str">
            <v>Masonry RT    - 250m3</v>
          </cell>
        </row>
        <row r="58">
          <cell r="B58" t="str">
            <v>Masonry RT    - 300m3</v>
          </cell>
        </row>
        <row r="59">
          <cell r="B59" t="str">
            <v>Masonry RT    - 400m3</v>
          </cell>
        </row>
        <row r="60">
          <cell r="B60" t="str">
            <v>RCC RT        - 50m3</v>
          </cell>
        </row>
        <row r="61">
          <cell r="B61" t="str">
            <v>RCC RT        - 75m3</v>
          </cell>
        </row>
        <row r="62">
          <cell r="B62" t="str">
            <v>RCC RT        - 100m3</v>
          </cell>
        </row>
        <row r="63">
          <cell r="B63" t="str">
            <v>RCC RT        - 150m3</v>
          </cell>
        </row>
        <row r="64">
          <cell r="B64" t="str">
            <v>RCC RT        - 200m3</v>
          </cell>
        </row>
        <row r="65">
          <cell r="B65" t="str">
            <v>Barbed Fencing-I  (m)</v>
          </cell>
        </row>
        <row r="66">
          <cell r="B66" t="str">
            <v>Barbed Fencing-II  (m)</v>
          </cell>
        </row>
        <row r="67">
          <cell r="B67" t="str">
            <v>RR Masonry &amp; Grill Gate</v>
          </cell>
        </row>
        <row r="68">
          <cell r="B68" t="str">
            <v>Public Tapstand-I</v>
          </cell>
        </row>
        <row r="69">
          <cell r="B69" t="str">
            <v>Public Tapstand-II</v>
          </cell>
        </row>
        <row r="70">
          <cell r="B70" t="str">
            <v>Public Tapstand-III</v>
          </cell>
        </row>
        <row r="71">
          <cell r="B71" t="str">
            <v>Public Tapstand-IIA</v>
          </cell>
        </row>
        <row r="72">
          <cell r="B72" t="str">
            <v>Point Source  -Panera</v>
          </cell>
        </row>
        <row r="73">
          <cell r="B73" t="str">
            <v>Point Source  -Kuwa</v>
          </cell>
        </row>
        <row r="74">
          <cell r="B74" t="str">
            <v>VIP Latrine1</v>
          </cell>
        </row>
        <row r="75">
          <cell r="B75" t="str">
            <v>VIP Latrine2</v>
          </cell>
        </row>
        <row r="76">
          <cell r="B76" t="str">
            <v>VIP Latrine3</v>
          </cell>
        </row>
        <row r="77">
          <cell r="B77" t="str">
            <v>Direct Pit Latrine</v>
          </cell>
        </row>
        <row r="78">
          <cell r="B78" t="str">
            <v xml:space="preserve">Pipeline/Intake Protection </v>
          </cell>
        </row>
        <row r="79">
          <cell r="B79" t="str">
            <v>Watchman's quarter</v>
          </cell>
        </row>
        <row r="80">
          <cell r="B80" t="str">
            <v>Others if any</v>
          </cell>
        </row>
        <row r="81">
          <cell r="B81" t="str">
            <v>Transmission Main (m)</v>
          </cell>
        </row>
        <row r="82">
          <cell r="B82" t="str">
            <v>Distribution Line (m)</v>
          </cell>
        </row>
        <row r="83">
          <cell r="B83" t="str">
            <v>Total Pipeline (m)</v>
          </cell>
        </row>
      </sheetData>
      <sheetData sheetId="12">
        <row r="11">
          <cell r="H11">
            <v>7</v>
          </cell>
          <cell r="L11">
            <v>11</v>
          </cell>
          <cell r="N11">
            <v>13</v>
          </cell>
          <cell r="P11">
            <v>15</v>
          </cell>
          <cell r="S11">
            <v>18</v>
          </cell>
          <cell r="W11">
            <v>22</v>
          </cell>
          <cell r="AA11">
            <v>26</v>
          </cell>
          <cell r="AE11">
            <v>30</v>
          </cell>
          <cell r="AI11">
            <v>34</v>
          </cell>
          <cell r="AM11">
            <v>38</v>
          </cell>
          <cell r="AQ11">
            <v>42</v>
          </cell>
          <cell r="BB11">
            <v>53</v>
          </cell>
          <cell r="BE11">
            <v>56</v>
          </cell>
          <cell r="BG11">
            <v>58</v>
          </cell>
          <cell r="BP11">
            <v>67</v>
          </cell>
          <cell r="BR11">
            <v>69</v>
          </cell>
        </row>
        <row r="12">
          <cell r="B12" t="str">
            <v>Airvalve15</v>
          </cell>
          <cell r="H12">
            <v>0</v>
          </cell>
          <cell r="L12">
            <v>0</v>
          </cell>
          <cell r="N12" t="e">
            <v>#VALUE!</v>
          </cell>
          <cell r="P12" t="e">
            <v>#VALUE!</v>
          </cell>
          <cell r="S12">
            <v>0</v>
          </cell>
          <cell r="W12">
            <v>0</v>
          </cell>
          <cell r="AA12">
            <v>0</v>
          </cell>
          <cell r="AE12">
            <v>0</v>
          </cell>
          <cell r="AI12" t="e">
            <v>#VALUE!</v>
          </cell>
          <cell r="BB12">
            <v>0</v>
          </cell>
          <cell r="BD12">
            <v>0</v>
          </cell>
          <cell r="BE12">
            <v>0</v>
          </cell>
          <cell r="BP12">
            <v>0</v>
          </cell>
          <cell r="BR12" t="e">
            <v>#VALUE!</v>
          </cell>
        </row>
        <row r="13">
          <cell r="B13" t="str">
            <v>Airvalve20</v>
          </cell>
          <cell r="H13">
            <v>0</v>
          </cell>
          <cell r="L13">
            <v>0</v>
          </cell>
          <cell r="N13" t="e">
            <v>#VALUE!</v>
          </cell>
          <cell r="P13" t="e">
            <v>#VALUE!</v>
          </cell>
          <cell r="S13">
            <v>0</v>
          </cell>
          <cell r="W13">
            <v>0</v>
          </cell>
          <cell r="AA13">
            <v>0</v>
          </cell>
          <cell r="AE13">
            <v>0</v>
          </cell>
          <cell r="AI13" t="e">
            <v>#VALUE!</v>
          </cell>
          <cell r="BB13">
            <v>0</v>
          </cell>
          <cell r="BD13">
            <v>0</v>
          </cell>
          <cell r="BE13">
            <v>0</v>
          </cell>
          <cell r="BP13">
            <v>0</v>
          </cell>
          <cell r="BR13" t="e">
            <v>#VALUE!</v>
          </cell>
        </row>
        <row r="14">
          <cell r="B14" t="str">
            <v>BrassUnion15</v>
          </cell>
          <cell r="G14">
            <v>0</v>
          </cell>
          <cell r="H14">
            <v>0</v>
          </cell>
          <cell r="K14">
            <v>0</v>
          </cell>
          <cell r="L14">
            <v>0</v>
          </cell>
          <cell r="M14">
            <v>0</v>
          </cell>
          <cell r="N14">
            <v>0</v>
          </cell>
          <cell r="O14">
            <v>0</v>
          </cell>
          <cell r="P14">
            <v>0</v>
          </cell>
          <cell r="R14">
            <v>0</v>
          </cell>
          <cell r="S14">
            <v>0</v>
          </cell>
          <cell r="U14">
            <v>0</v>
          </cell>
          <cell r="V14">
            <v>0</v>
          </cell>
          <cell r="W14">
            <v>0</v>
          </cell>
          <cell r="Y14">
            <v>0</v>
          </cell>
          <cell r="Z14">
            <v>0</v>
          </cell>
          <cell r="AA14">
            <v>0</v>
          </cell>
          <cell r="AB14">
            <v>0</v>
          </cell>
          <cell r="AC14">
            <v>0</v>
          </cell>
          <cell r="AD14">
            <v>0</v>
          </cell>
          <cell r="AE14">
            <v>0</v>
          </cell>
          <cell r="AF14">
            <v>0</v>
          </cell>
          <cell r="AH14">
            <v>0</v>
          </cell>
          <cell r="AI14">
            <v>0</v>
          </cell>
          <cell r="AJ14">
            <v>0</v>
          </cell>
          <cell r="AK14">
            <v>0</v>
          </cell>
          <cell r="AL14">
            <v>0</v>
          </cell>
          <cell r="AM14">
            <v>0</v>
          </cell>
          <cell r="AN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E14">
            <v>0</v>
          </cell>
          <cell r="BF14">
            <v>0</v>
          </cell>
          <cell r="BG14" t="e">
            <v>#VALUE!</v>
          </cell>
          <cell r="BH14">
            <v>0</v>
          </cell>
          <cell r="BI14">
            <v>0</v>
          </cell>
          <cell r="BJ14">
            <v>0</v>
          </cell>
          <cell r="BK14">
            <v>0</v>
          </cell>
          <cell r="BL14">
            <v>0</v>
          </cell>
          <cell r="BM14">
            <v>0</v>
          </cell>
          <cell r="BN14">
            <v>0</v>
          </cell>
          <cell r="BO14">
            <v>0</v>
          </cell>
          <cell r="BP14">
            <v>0</v>
          </cell>
          <cell r="BQ14">
            <v>0</v>
          </cell>
          <cell r="BR14" t="e">
            <v>#VALUE!</v>
          </cell>
          <cell r="BS14">
            <v>0</v>
          </cell>
        </row>
        <row r="15">
          <cell r="B15" t="str">
            <v>BrassUnion20</v>
          </cell>
          <cell r="G15">
            <v>0</v>
          </cell>
          <cell r="H15">
            <v>0</v>
          </cell>
          <cell r="K15">
            <v>0</v>
          </cell>
          <cell r="L15">
            <v>0</v>
          </cell>
          <cell r="M15">
            <v>0</v>
          </cell>
          <cell r="N15">
            <v>0</v>
          </cell>
          <cell r="O15">
            <v>0</v>
          </cell>
          <cell r="P15">
            <v>0</v>
          </cell>
          <cell r="R15">
            <v>0</v>
          </cell>
          <cell r="S15">
            <v>0</v>
          </cell>
          <cell r="U15">
            <v>0</v>
          </cell>
          <cell r="V15">
            <v>0</v>
          </cell>
          <cell r="W15">
            <v>0</v>
          </cell>
          <cell r="Y15">
            <v>0</v>
          </cell>
          <cell r="Z15">
            <v>0</v>
          </cell>
          <cell r="AA15">
            <v>0</v>
          </cell>
          <cell r="AB15">
            <v>0</v>
          </cell>
          <cell r="AC15">
            <v>0</v>
          </cell>
          <cell r="AD15">
            <v>0</v>
          </cell>
          <cell r="AE15">
            <v>0</v>
          </cell>
          <cell r="AF15">
            <v>0</v>
          </cell>
          <cell r="AH15">
            <v>0</v>
          </cell>
          <cell r="AI15">
            <v>0</v>
          </cell>
          <cell r="AJ15">
            <v>0</v>
          </cell>
          <cell r="AK15">
            <v>0</v>
          </cell>
          <cell r="AL15">
            <v>0</v>
          </cell>
          <cell r="AM15">
            <v>0</v>
          </cell>
          <cell r="AN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E15">
            <v>0</v>
          </cell>
          <cell r="BF15">
            <v>0</v>
          </cell>
          <cell r="BG15" t="e">
            <v>#VALUE!</v>
          </cell>
          <cell r="BH15">
            <v>0</v>
          </cell>
          <cell r="BI15">
            <v>0</v>
          </cell>
          <cell r="BJ15">
            <v>0</v>
          </cell>
          <cell r="BK15">
            <v>0</v>
          </cell>
          <cell r="BL15">
            <v>0</v>
          </cell>
          <cell r="BM15">
            <v>0</v>
          </cell>
          <cell r="BN15">
            <v>0</v>
          </cell>
          <cell r="BO15">
            <v>0</v>
          </cell>
          <cell r="BP15">
            <v>0</v>
          </cell>
          <cell r="BQ15">
            <v>0</v>
          </cell>
          <cell r="BR15" t="e">
            <v>#VALUE!</v>
          </cell>
          <cell r="BS15">
            <v>0</v>
          </cell>
        </row>
        <row r="16">
          <cell r="B16" t="str">
            <v>BrassUnion25</v>
          </cell>
          <cell r="G16">
            <v>0</v>
          </cell>
          <cell r="H16">
            <v>0</v>
          </cell>
          <cell r="K16">
            <v>0</v>
          </cell>
          <cell r="L16">
            <v>0</v>
          </cell>
          <cell r="M16">
            <v>0</v>
          </cell>
          <cell r="N16">
            <v>0</v>
          </cell>
          <cell r="O16">
            <v>0</v>
          </cell>
          <cell r="P16">
            <v>0</v>
          </cell>
          <cell r="R16">
            <v>0</v>
          </cell>
          <cell r="S16">
            <v>0</v>
          </cell>
          <cell r="U16">
            <v>0</v>
          </cell>
          <cell r="V16">
            <v>0</v>
          </cell>
          <cell r="W16">
            <v>0</v>
          </cell>
          <cell r="Y16">
            <v>0</v>
          </cell>
          <cell r="Z16">
            <v>0</v>
          </cell>
          <cell r="AA16">
            <v>0</v>
          </cell>
          <cell r="AB16">
            <v>0</v>
          </cell>
          <cell r="AC16">
            <v>0</v>
          </cell>
          <cell r="AD16">
            <v>0</v>
          </cell>
          <cell r="AE16">
            <v>0</v>
          </cell>
          <cell r="AF16">
            <v>0</v>
          </cell>
          <cell r="AH16">
            <v>0</v>
          </cell>
          <cell r="AI16">
            <v>0</v>
          </cell>
          <cell r="AJ16">
            <v>0</v>
          </cell>
          <cell r="AK16">
            <v>0</v>
          </cell>
          <cell r="AL16">
            <v>0</v>
          </cell>
          <cell r="AM16">
            <v>0</v>
          </cell>
          <cell r="AN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E16">
            <v>0</v>
          </cell>
          <cell r="BF16">
            <v>0</v>
          </cell>
          <cell r="BG16" t="e">
            <v>#VALUE!</v>
          </cell>
          <cell r="BH16">
            <v>0</v>
          </cell>
          <cell r="BI16">
            <v>0</v>
          </cell>
          <cell r="BJ16">
            <v>0</v>
          </cell>
          <cell r="BK16">
            <v>0</v>
          </cell>
          <cell r="BL16">
            <v>0</v>
          </cell>
          <cell r="BM16">
            <v>0</v>
          </cell>
          <cell r="BN16">
            <v>0</v>
          </cell>
          <cell r="BO16">
            <v>0</v>
          </cell>
          <cell r="BP16">
            <v>0</v>
          </cell>
          <cell r="BQ16">
            <v>0</v>
          </cell>
          <cell r="BR16" t="e">
            <v>#VALUE!</v>
          </cell>
          <cell r="BS16">
            <v>0</v>
          </cell>
        </row>
        <row r="17">
          <cell r="B17" t="str">
            <v>BrassUnion32</v>
          </cell>
          <cell r="G17">
            <v>0</v>
          </cell>
          <cell r="H17">
            <v>0</v>
          </cell>
          <cell r="K17">
            <v>0</v>
          </cell>
          <cell r="L17">
            <v>0</v>
          </cell>
          <cell r="M17">
            <v>0</v>
          </cell>
          <cell r="N17">
            <v>0</v>
          </cell>
          <cell r="O17">
            <v>0</v>
          </cell>
          <cell r="P17">
            <v>0</v>
          </cell>
          <cell r="R17">
            <v>0</v>
          </cell>
          <cell r="S17">
            <v>0</v>
          </cell>
          <cell r="U17">
            <v>1</v>
          </cell>
          <cell r="V17">
            <v>1</v>
          </cell>
          <cell r="W17">
            <v>2</v>
          </cell>
          <cell r="Y17">
            <v>0</v>
          </cell>
          <cell r="Z17">
            <v>0</v>
          </cell>
          <cell r="AA17">
            <v>0</v>
          </cell>
          <cell r="AB17">
            <v>0</v>
          </cell>
          <cell r="AC17">
            <v>0</v>
          </cell>
          <cell r="AD17">
            <v>0</v>
          </cell>
          <cell r="AE17">
            <v>0</v>
          </cell>
          <cell r="AF17">
            <v>0</v>
          </cell>
          <cell r="AH17">
            <v>0</v>
          </cell>
          <cell r="AI17">
            <v>2</v>
          </cell>
          <cell r="AJ17">
            <v>0</v>
          </cell>
          <cell r="AK17">
            <v>0</v>
          </cell>
          <cell r="AL17">
            <v>0</v>
          </cell>
          <cell r="AM17">
            <v>0</v>
          </cell>
          <cell r="AN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E17">
            <v>0</v>
          </cell>
          <cell r="BF17">
            <v>0</v>
          </cell>
          <cell r="BG17" t="e">
            <v>#VALUE!</v>
          </cell>
          <cell r="BH17">
            <v>0</v>
          </cell>
          <cell r="BI17">
            <v>4</v>
          </cell>
          <cell r="BJ17">
            <v>4</v>
          </cell>
          <cell r="BK17">
            <v>0</v>
          </cell>
          <cell r="BL17">
            <v>0</v>
          </cell>
          <cell r="BM17">
            <v>0</v>
          </cell>
          <cell r="BN17">
            <v>0</v>
          </cell>
          <cell r="BO17">
            <v>0</v>
          </cell>
          <cell r="BP17">
            <v>8</v>
          </cell>
          <cell r="BQ17">
            <v>0</v>
          </cell>
          <cell r="BR17" t="e">
            <v>#VALUE!</v>
          </cell>
          <cell r="BS17">
            <v>0</v>
          </cell>
        </row>
        <row r="18">
          <cell r="B18" t="str">
            <v>BrassUnion40</v>
          </cell>
          <cell r="G18">
            <v>0</v>
          </cell>
          <cell r="H18">
            <v>0</v>
          </cell>
          <cell r="K18">
            <v>0</v>
          </cell>
          <cell r="L18">
            <v>0</v>
          </cell>
          <cell r="M18">
            <v>0</v>
          </cell>
          <cell r="N18">
            <v>0</v>
          </cell>
          <cell r="O18">
            <v>0</v>
          </cell>
          <cell r="P18">
            <v>0</v>
          </cell>
          <cell r="R18">
            <v>0</v>
          </cell>
          <cell r="S18">
            <v>0</v>
          </cell>
          <cell r="U18">
            <v>0</v>
          </cell>
          <cell r="V18">
            <v>0</v>
          </cell>
          <cell r="W18">
            <v>0</v>
          </cell>
          <cell r="Y18">
            <v>0</v>
          </cell>
          <cell r="Z18">
            <v>0</v>
          </cell>
          <cell r="AA18">
            <v>0</v>
          </cell>
          <cell r="AB18">
            <v>0</v>
          </cell>
          <cell r="AC18">
            <v>0</v>
          </cell>
          <cell r="AD18">
            <v>0</v>
          </cell>
          <cell r="AE18">
            <v>0</v>
          </cell>
          <cell r="AF18">
            <v>0</v>
          </cell>
          <cell r="AH18">
            <v>0</v>
          </cell>
          <cell r="AI18">
            <v>0</v>
          </cell>
          <cell r="AJ18">
            <v>0</v>
          </cell>
          <cell r="AK18">
            <v>0</v>
          </cell>
          <cell r="AL18">
            <v>0</v>
          </cell>
          <cell r="AM18">
            <v>0</v>
          </cell>
          <cell r="AN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2</v>
          </cell>
          <cell r="BE18">
            <v>2</v>
          </cell>
          <cell r="BF18">
            <v>0</v>
          </cell>
          <cell r="BG18" t="e">
            <v>#VALUE!</v>
          </cell>
          <cell r="BH18">
            <v>4</v>
          </cell>
          <cell r="BI18">
            <v>0</v>
          </cell>
          <cell r="BJ18">
            <v>0</v>
          </cell>
          <cell r="BK18">
            <v>4</v>
          </cell>
          <cell r="BL18">
            <v>0</v>
          </cell>
          <cell r="BM18">
            <v>4</v>
          </cell>
          <cell r="BN18">
            <v>0</v>
          </cell>
          <cell r="BO18">
            <v>4</v>
          </cell>
          <cell r="BP18">
            <v>16</v>
          </cell>
          <cell r="BQ18">
            <v>0</v>
          </cell>
          <cell r="BR18" t="e">
            <v>#VALUE!</v>
          </cell>
          <cell r="BS18">
            <v>0</v>
          </cell>
        </row>
        <row r="19">
          <cell r="B19" t="str">
            <v>Elbow15</v>
          </cell>
          <cell r="H19">
            <v>0</v>
          </cell>
          <cell r="L19">
            <v>0</v>
          </cell>
          <cell r="N19" t="e">
            <v>#VALUE!</v>
          </cell>
          <cell r="O19">
            <v>0</v>
          </cell>
          <cell r="P19">
            <v>0</v>
          </cell>
          <cell r="S19">
            <v>0</v>
          </cell>
          <cell r="U19">
            <v>0</v>
          </cell>
          <cell r="W19">
            <v>0</v>
          </cell>
          <cell r="Y19">
            <v>0</v>
          </cell>
          <cell r="Z19">
            <v>2</v>
          </cell>
          <cell r="AA19">
            <v>0</v>
          </cell>
          <cell r="AB19">
            <v>0</v>
          </cell>
          <cell r="AC19">
            <v>0</v>
          </cell>
          <cell r="AD19">
            <v>2</v>
          </cell>
          <cell r="AE19">
            <v>0</v>
          </cell>
          <cell r="AF19">
            <v>0</v>
          </cell>
          <cell r="AI19" t="e">
            <v>#VALUE!</v>
          </cell>
          <cell r="AK19">
            <v>2</v>
          </cell>
          <cell r="AM19">
            <v>0</v>
          </cell>
          <cell r="AN19">
            <v>0</v>
          </cell>
          <cell r="AQ19">
            <v>0</v>
          </cell>
          <cell r="BB19">
            <v>0</v>
          </cell>
          <cell r="BE19">
            <v>0</v>
          </cell>
          <cell r="BF19">
            <v>0</v>
          </cell>
          <cell r="BG19" t="e">
            <v>#VALUE!</v>
          </cell>
          <cell r="BH19">
            <v>0</v>
          </cell>
          <cell r="BI19">
            <v>0</v>
          </cell>
          <cell r="BJ19">
            <v>0</v>
          </cell>
          <cell r="BK19">
            <v>0</v>
          </cell>
          <cell r="BL19">
            <v>0</v>
          </cell>
          <cell r="BM19">
            <v>0</v>
          </cell>
          <cell r="BN19">
            <v>0</v>
          </cell>
          <cell r="BO19">
            <v>0</v>
          </cell>
          <cell r="BP19">
            <v>0</v>
          </cell>
          <cell r="BR19" t="e">
            <v>#VALUE!</v>
          </cell>
          <cell r="BS19">
            <v>0</v>
          </cell>
        </row>
        <row r="20">
          <cell r="B20" t="str">
            <v>Elbow20</v>
          </cell>
          <cell r="H20">
            <v>0</v>
          </cell>
          <cell r="L20">
            <v>0</v>
          </cell>
          <cell r="N20" t="e">
            <v>#VALUE!</v>
          </cell>
          <cell r="O20">
            <v>0</v>
          </cell>
          <cell r="P20">
            <v>0</v>
          </cell>
          <cell r="S20">
            <v>0</v>
          </cell>
          <cell r="U20">
            <v>0</v>
          </cell>
          <cell r="W20">
            <v>0</v>
          </cell>
          <cell r="Y20">
            <v>0</v>
          </cell>
          <cell r="Z20">
            <v>0</v>
          </cell>
          <cell r="AA20">
            <v>0</v>
          </cell>
          <cell r="AB20">
            <v>0</v>
          </cell>
          <cell r="AC20">
            <v>0</v>
          </cell>
          <cell r="AD20">
            <v>0</v>
          </cell>
          <cell r="AE20">
            <v>0</v>
          </cell>
          <cell r="AF20">
            <v>0</v>
          </cell>
          <cell r="AI20" t="e">
            <v>#VALUE!</v>
          </cell>
          <cell r="AK20">
            <v>0</v>
          </cell>
          <cell r="AM20">
            <v>0</v>
          </cell>
          <cell r="AN20">
            <v>0</v>
          </cell>
          <cell r="AQ20">
            <v>0</v>
          </cell>
          <cell r="BB20">
            <v>0</v>
          </cell>
          <cell r="BE20">
            <v>0</v>
          </cell>
          <cell r="BF20">
            <v>0</v>
          </cell>
          <cell r="BG20" t="e">
            <v>#VALUE!</v>
          </cell>
          <cell r="BH20">
            <v>0</v>
          </cell>
          <cell r="BI20">
            <v>0</v>
          </cell>
          <cell r="BJ20">
            <v>0</v>
          </cell>
          <cell r="BK20">
            <v>0</v>
          </cell>
          <cell r="BL20">
            <v>0</v>
          </cell>
          <cell r="BM20">
            <v>0</v>
          </cell>
          <cell r="BN20">
            <v>0</v>
          </cell>
          <cell r="BO20">
            <v>0</v>
          </cell>
          <cell r="BP20">
            <v>0</v>
          </cell>
          <cell r="BR20" t="e">
            <v>#VALUE!</v>
          </cell>
          <cell r="BS20">
            <v>0</v>
          </cell>
        </row>
        <row r="21">
          <cell r="B21" t="str">
            <v>Elbow25</v>
          </cell>
          <cell r="H21">
            <v>0</v>
          </cell>
          <cell r="L21">
            <v>0</v>
          </cell>
          <cell r="N21" t="e">
            <v>#VALUE!</v>
          </cell>
          <cell r="O21">
            <v>0</v>
          </cell>
          <cell r="P21">
            <v>0</v>
          </cell>
          <cell r="S21">
            <v>0</v>
          </cell>
          <cell r="U21">
            <v>0</v>
          </cell>
          <cell r="W21">
            <v>0</v>
          </cell>
          <cell r="Y21">
            <v>0</v>
          </cell>
          <cell r="Z21">
            <v>0</v>
          </cell>
          <cell r="AA21">
            <v>0</v>
          </cell>
          <cell r="AB21">
            <v>0</v>
          </cell>
          <cell r="AC21">
            <v>0</v>
          </cell>
          <cell r="AD21">
            <v>0</v>
          </cell>
          <cell r="AE21">
            <v>0</v>
          </cell>
          <cell r="AF21">
            <v>0</v>
          </cell>
          <cell r="AI21" t="e">
            <v>#VALUE!</v>
          </cell>
          <cell r="AK21">
            <v>0</v>
          </cell>
          <cell r="AM21">
            <v>0</v>
          </cell>
          <cell r="AN21">
            <v>0</v>
          </cell>
          <cell r="AQ21">
            <v>0</v>
          </cell>
          <cell r="BB21">
            <v>0</v>
          </cell>
          <cell r="BE21">
            <v>0</v>
          </cell>
          <cell r="BF21">
            <v>0</v>
          </cell>
          <cell r="BG21" t="e">
            <v>#VALUE!</v>
          </cell>
          <cell r="BH21">
            <v>0</v>
          </cell>
          <cell r="BI21">
            <v>0</v>
          </cell>
          <cell r="BJ21">
            <v>0</v>
          </cell>
          <cell r="BK21">
            <v>0</v>
          </cell>
          <cell r="BL21">
            <v>0</v>
          </cell>
          <cell r="BM21">
            <v>0</v>
          </cell>
          <cell r="BN21">
            <v>0</v>
          </cell>
          <cell r="BO21">
            <v>0</v>
          </cell>
          <cell r="BP21">
            <v>0</v>
          </cell>
          <cell r="BR21" t="e">
            <v>#VALUE!</v>
          </cell>
          <cell r="BS21">
            <v>0</v>
          </cell>
        </row>
        <row r="22">
          <cell r="B22" t="str">
            <v>Elbow32</v>
          </cell>
          <cell r="H22">
            <v>0</v>
          </cell>
          <cell r="L22">
            <v>0</v>
          </cell>
          <cell r="N22" t="e">
            <v>#VALUE!</v>
          </cell>
          <cell r="O22">
            <v>0</v>
          </cell>
          <cell r="P22">
            <v>0</v>
          </cell>
          <cell r="S22">
            <v>0</v>
          </cell>
          <cell r="U22">
            <v>2</v>
          </cell>
          <cell r="W22">
            <v>2</v>
          </cell>
          <cell r="Y22">
            <v>0</v>
          </cell>
          <cell r="Z22">
            <v>0</v>
          </cell>
          <cell r="AA22">
            <v>0</v>
          </cell>
          <cell r="AB22">
            <v>0</v>
          </cell>
          <cell r="AC22">
            <v>0</v>
          </cell>
          <cell r="AD22">
            <v>0</v>
          </cell>
          <cell r="AE22">
            <v>0</v>
          </cell>
          <cell r="AF22">
            <v>0</v>
          </cell>
          <cell r="AI22" t="e">
            <v>#VALUE!</v>
          </cell>
          <cell r="AK22">
            <v>0</v>
          </cell>
          <cell r="AM22">
            <v>0</v>
          </cell>
          <cell r="AN22">
            <v>0</v>
          </cell>
          <cell r="AQ22">
            <v>0</v>
          </cell>
          <cell r="BB22">
            <v>0</v>
          </cell>
          <cell r="BE22">
            <v>0</v>
          </cell>
          <cell r="BF22">
            <v>0</v>
          </cell>
          <cell r="BG22" t="e">
            <v>#VALUE!</v>
          </cell>
          <cell r="BH22">
            <v>0</v>
          </cell>
          <cell r="BI22">
            <v>4</v>
          </cell>
          <cell r="BJ22">
            <v>4</v>
          </cell>
          <cell r="BK22">
            <v>0</v>
          </cell>
          <cell r="BL22">
            <v>0</v>
          </cell>
          <cell r="BM22">
            <v>0</v>
          </cell>
          <cell r="BN22">
            <v>0</v>
          </cell>
          <cell r="BO22">
            <v>0</v>
          </cell>
          <cell r="BP22">
            <v>8</v>
          </cell>
          <cell r="BR22" t="e">
            <v>#VALUE!</v>
          </cell>
          <cell r="BS22">
            <v>0</v>
          </cell>
        </row>
        <row r="23">
          <cell r="B23" t="str">
            <v>Elbow40</v>
          </cell>
          <cell r="H23">
            <v>0</v>
          </cell>
          <cell r="L23">
            <v>0</v>
          </cell>
          <cell r="N23" t="e">
            <v>#VALUE!</v>
          </cell>
          <cell r="O23">
            <v>0</v>
          </cell>
          <cell r="P23">
            <v>0</v>
          </cell>
          <cell r="S23">
            <v>0</v>
          </cell>
          <cell r="U23">
            <v>0</v>
          </cell>
          <cell r="W23">
            <v>0</v>
          </cell>
          <cell r="Y23">
            <v>0</v>
          </cell>
          <cell r="Z23">
            <v>0</v>
          </cell>
          <cell r="AA23">
            <v>0</v>
          </cell>
          <cell r="AB23">
            <v>0</v>
          </cell>
          <cell r="AC23">
            <v>0</v>
          </cell>
          <cell r="AD23">
            <v>0</v>
          </cell>
          <cell r="AE23">
            <v>0</v>
          </cell>
          <cell r="AF23">
            <v>0</v>
          </cell>
          <cell r="AI23" t="e">
            <v>#VALUE!</v>
          </cell>
          <cell r="AK23">
            <v>0</v>
          </cell>
          <cell r="AM23">
            <v>0</v>
          </cell>
          <cell r="AN23">
            <v>0</v>
          </cell>
          <cell r="AQ23">
            <v>0</v>
          </cell>
          <cell r="BB23">
            <v>0</v>
          </cell>
          <cell r="BE23">
            <v>0</v>
          </cell>
          <cell r="BF23">
            <v>0</v>
          </cell>
          <cell r="BG23" t="e">
            <v>#VALUE!</v>
          </cell>
          <cell r="BH23">
            <v>4</v>
          </cell>
          <cell r="BI23">
            <v>0</v>
          </cell>
          <cell r="BJ23">
            <v>0</v>
          </cell>
          <cell r="BK23">
            <v>4</v>
          </cell>
          <cell r="BL23">
            <v>0</v>
          </cell>
          <cell r="BM23">
            <v>4</v>
          </cell>
          <cell r="BN23">
            <v>0</v>
          </cell>
          <cell r="BO23">
            <v>4</v>
          </cell>
          <cell r="BP23">
            <v>16</v>
          </cell>
          <cell r="BR23" t="e">
            <v>#VALUE!</v>
          </cell>
          <cell r="BS23">
            <v>0</v>
          </cell>
        </row>
        <row r="24">
          <cell r="B24" t="str">
            <v>Elbow50</v>
          </cell>
          <cell r="E24">
            <v>2</v>
          </cell>
          <cell r="H24">
            <v>2</v>
          </cell>
          <cell r="I24">
            <v>2</v>
          </cell>
          <cell r="L24">
            <v>0</v>
          </cell>
          <cell r="N24" t="e">
            <v>#VALUE!</v>
          </cell>
          <cell r="O24">
            <v>0</v>
          </cell>
          <cell r="P24">
            <v>0</v>
          </cell>
          <cell r="S24">
            <v>0</v>
          </cell>
          <cell r="U24">
            <v>0</v>
          </cell>
          <cell r="W24">
            <v>0</v>
          </cell>
          <cell r="X24">
            <v>4</v>
          </cell>
          <cell r="Y24">
            <v>0</v>
          </cell>
          <cell r="Z24">
            <v>0</v>
          </cell>
          <cell r="AA24">
            <v>0</v>
          </cell>
          <cell r="AB24">
            <v>0</v>
          </cell>
          <cell r="AC24">
            <v>0</v>
          </cell>
          <cell r="AD24">
            <v>0</v>
          </cell>
          <cell r="AE24">
            <v>0</v>
          </cell>
          <cell r="AF24">
            <v>0</v>
          </cell>
          <cell r="AI24" t="e">
            <v>#VALUE!</v>
          </cell>
          <cell r="AK24">
            <v>0</v>
          </cell>
          <cell r="AM24">
            <v>0</v>
          </cell>
          <cell r="AN24">
            <v>0</v>
          </cell>
          <cell r="AQ24">
            <v>0</v>
          </cell>
          <cell r="BB24">
            <v>0</v>
          </cell>
          <cell r="BE24">
            <v>0</v>
          </cell>
          <cell r="BF24">
            <v>0</v>
          </cell>
          <cell r="BG24" t="e">
            <v>#VALUE!</v>
          </cell>
          <cell r="BH24">
            <v>0</v>
          </cell>
          <cell r="BI24">
            <v>0</v>
          </cell>
          <cell r="BJ24">
            <v>0</v>
          </cell>
          <cell r="BK24">
            <v>0</v>
          </cell>
          <cell r="BL24">
            <v>0</v>
          </cell>
          <cell r="BM24">
            <v>0</v>
          </cell>
          <cell r="BN24">
            <v>4</v>
          </cell>
          <cell r="BO24">
            <v>0</v>
          </cell>
          <cell r="BP24">
            <v>4</v>
          </cell>
          <cell r="BR24" t="e">
            <v>#VALUE!</v>
          </cell>
          <cell r="BS24">
            <v>0</v>
          </cell>
        </row>
        <row r="25">
          <cell r="B25" t="str">
            <v>Elbow65</v>
          </cell>
          <cell r="H25">
            <v>0</v>
          </cell>
          <cell r="L25">
            <v>0</v>
          </cell>
          <cell r="N25" t="e">
            <v>#VALUE!</v>
          </cell>
          <cell r="O25">
            <v>0</v>
          </cell>
          <cell r="P25">
            <v>0</v>
          </cell>
          <cell r="S25">
            <v>0</v>
          </cell>
          <cell r="U25">
            <v>0</v>
          </cell>
          <cell r="W25">
            <v>0</v>
          </cell>
          <cell r="Y25">
            <v>0</v>
          </cell>
          <cell r="Z25">
            <v>0</v>
          </cell>
          <cell r="AA25">
            <v>0</v>
          </cell>
          <cell r="AB25">
            <v>0</v>
          </cell>
          <cell r="AC25">
            <v>0</v>
          </cell>
          <cell r="AD25">
            <v>0</v>
          </cell>
          <cell r="AE25">
            <v>0</v>
          </cell>
          <cell r="AF25">
            <v>0</v>
          </cell>
          <cell r="AI25" t="e">
            <v>#VALUE!</v>
          </cell>
          <cell r="AK25">
            <v>0</v>
          </cell>
          <cell r="AM25">
            <v>0</v>
          </cell>
          <cell r="AN25">
            <v>0</v>
          </cell>
          <cell r="AQ25">
            <v>0</v>
          </cell>
          <cell r="BB25">
            <v>0</v>
          </cell>
          <cell r="BE25">
            <v>0</v>
          </cell>
          <cell r="BF25">
            <v>0</v>
          </cell>
          <cell r="BG25" t="e">
            <v>#VALUE!</v>
          </cell>
          <cell r="BH25">
            <v>0</v>
          </cell>
          <cell r="BI25">
            <v>0</v>
          </cell>
          <cell r="BJ25">
            <v>0</v>
          </cell>
          <cell r="BK25">
            <v>0</v>
          </cell>
          <cell r="BL25">
            <v>0</v>
          </cell>
          <cell r="BM25">
            <v>0</v>
          </cell>
          <cell r="BN25">
            <v>0</v>
          </cell>
          <cell r="BO25">
            <v>0</v>
          </cell>
          <cell r="BP25">
            <v>0</v>
          </cell>
          <cell r="BR25" t="e">
            <v>#VALUE!</v>
          </cell>
          <cell r="BS25">
            <v>0</v>
          </cell>
        </row>
        <row r="26">
          <cell r="B26" t="str">
            <v>Elbow80</v>
          </cell>
          <cell r="E26">
            <v>0</v>
          </cell>
          <cell r="H26">
            <v>0</v>
          </cell>
          <cell r="I26">
            <v>0</v>
          </cell>
          <cell r="L26">
            <v>0</v>
          </cell>
          <cell r="N26" t="e">
            <v>#VALUE!</v>
          </cell>
          <cell r="O26">
            <v>0</v>
          </cell>
          <cell r="P26">
            <v>0</v>
          </cell>
          <cell r="S26">
            <v>0</v>
          </cell>
          <cell r="U26">
            <v>0</v>
          </cell>
          <cell r="W26">
            <v>0</v>
          </cell>
          <cell r="Y26">
            <v>0</v>
          </cell>
          <cell r="Z26">
            <v>0</v>
          </cell>
          <cell r="AA26">
            <v>0</v>
          </cell>
          <cell r="AB26">
            <v>0</v>
          </cell>
          <cell r="AC26">
            <v>0</v>
          </cell>
          <cell r="AD26">
            <v>0</v>
          </cell>
          <cell r="AE26">
            <v>0</v>
          </cell>
          <cell r="AF26">
            <v>0</v>
          </cell>
          <cell r="AI26" t="e">
            <v>#VALUE!</v>
          </cell>
          <cell r="AK26">
            <v>0</v>
          </cell>
          <cell r="AM26">
            <v>0</v>
          </cell>
          <cell r="AN26">
            <v>0</v>
          </cell>
          <cell r="AQ26">
            <v>0</v>
          </cell>
          <cell r="BB26">
            <v>0</v>
          </cell>
          <cell r="BE26">
            <v>0</v>
          </cell>
          <cell r="BF26">
            <v>0</v>
          </cell>
          <cell r="BG26" t="e">
            <v>#VALUE!</v>
          </cell>
          <cell r="BH26">
            <v>0</v>
          </cell>
          <cell r="BI26">
            <v>0</v>
          </cell>
          <cell r="BJ26">
            <v>0</v>
          </cell>
          <cell r="BK26">
            <v>0</v>
          </cell>
          <cell r="BL26">
            <v>0</v>
          </cell>
          <cell r="BM26">
            <v>0</v>
          </cell>
          <cell r="BN26">
            <v>0</v>
          </cell>
          <cell r="BO26">
            <v>0</v>
          </cell>
          <cell r="BP26">
            <v>0</v>
          </cell>
          <cell r="BR26" t="e">
            <v>#VALUE!</v>
          </cell>
          <cell r="BS26">
            <v>0</v>
          </cell>
        </row>
        <row r="27">
          <cell r="B27" t="str">
            <v>Elbow100</v>
          </cell>
          <cell r="H27">
            <v>0</v>
          </cell>
          <cell r="L27">
            <v>0</v>
          </cell>
          <cell r="N27" t="e">
            <v>#VALUE!</v>
          </cell>
          <cell r="O27">
            <v>0</v>
          </cell>
          <cell r="P27">
            <v>0</v>
          </cell>
          <cell r="S27">
            <v>0</v>
          </cell>
          <cell r="U27">
            <v>0</v>
          </cell>
          <cell r="W27">
            <v>0</v>
          </cell>
          <cell r="Y27">
            <v>0</v>
          </cell>
          <cell r="Z27">
            <v>0</v>
          </cell>
          <cell r="AA27">
            <v>0</v>
          </cell>
          <cell r="AB27">
            <v>0</v>
          </cell>
          <cell r="AC27">
            <v>0</v>
          </cell>
          <cell r="AD27">
            <v>0</v>
          </cell>
          <cell r="AE27">
            <v>0</v>
          </cell>
          <cell r="AF27">
            <v>0</v>
          </cell>
          <cell r="AI27" t="e">
            <v>#VALUE!</v>
          </cell>
          <cell r="AK27">
            <v>0</v>
          </cell>
          <cell r="AM27">
            <v>0</v>
          </cell>
          <cell r="AN27">
            <v>0</v>
          </cell>
          <cell r="AQ27">
            <v>0</v>
          </cell>
          <cell r="BB27">
            <v>0</v>
          </cell>
          <cell r="BE27">
            <v>0</v>
          </cell>
          <cell r="BF27">
            <v>0</v>
          </cell>
          <cell r="BG27" t="e">
            <v>#VALUE!</v>
          </cell>
          <cell r="BH27">
            <v>0</v>
          </cell>
          <cell r="BI27">
            <v>0</v>
          </cell>
          <cell r="BJ27">
            <v>0</v>
          </cell>
          <cell r="BK27">
            <v>0</v>
          </cell>
          <cell r="BL27">
            <v>4</v>
          </cell>
          <cell r="BM27">
            <v>0</v>
          </cell>
          <cell r="BN27">
            <v>0</v>
          </cell>
          <cell r="BO27">
            <v>0</v>
          </cell>
          <cell r="BP27">
            <v>4</v>
          </cell>
          <cell r="BR27" t="e">
            <v>#VALUE!</v>
          </cell>
          <cell r="BS27">
            <v>0</v>
          </cell>
        </row>
        <row r="28">
          <cell r="B28" t="str">
            <v>EqualTee15</v>
          </cell>
          <cell r="G28">
            <v>1</v>
          </cell>
          <cell r="H28">
            <v>1</v>
          </cell>
          <cell r="L28">
            <v>0</v>
          </cell>
          <cell r="N28" t="e">
            <v>#VALUE!</v>
          </cell>
          <cell r="P28" t="e">
            <v>#VALUE!</v>
          </cell>
          <cell r="S28">
            <v>0</v>
          </cell>
          <cell r="U28">
            <v>0</v>
          </cell>
          <cell r="W28">
            <v>0</v>
          </cell>
          <cell r="Z28">
            <v>1</v>
          </cell>
          <cell r="AA28">
            <v>0</v>
          </cell>
          <cell r="AD28">
            <v>1</v>
          </cell>
          <cell r="AE28">
            <v>0</v>
          </cell>
          <cell r="AF28">
            <v>0</v>
          </cell>
          <cell r="AI28" t="e">
            <v>#VALUE!</v>
          </cell>
          <cell r="AN28">
            <v>0</v>
          </cell>
          <cell r="AQ28">
            <v>0</v>
          </cell>
          <cell r="BB28">
            <v>0</v>
          </cell>
          <cell r="BE28">
            <v>0</v>
          </cell>
          <cell r="BP28">
            <v>0</v>
          </cell>
          <cell r="BR28" t="e">
            <v>#VALUE!</v>
          </cell>
        </row>
        <row r="29">
          <cell r="B29" t="str">
            <v>EqualTee20</v>
          </cell>
          <cell r="H29">
            <v>0</v>
          </cell>
          <cell r="L29">
            <v>0</v>
          </cell>
          <cell r="N29" t="e">
            <v>#VALUE!</v>
          </cell>
          <cell r="P29" t="e">
            <v>#VALUE!</v>
          </cell>
          <cell r="S29">
            <v>0</v>
          </cell>
          <cell r="U29">
            <v>0</v>
          </cell>
          <cell r="W29">
            <v>0</v>
          </cell>
          <cell r="Z29">
            <v>0</v>
          </cell>
          <cell r="AA29">
            <v>0</v>
          </cell>
          <cell r="AE29">
            <v>0</v>
          </cell>
          <cell r="AF29">
            <v>0</v>
          </cell>
          <cell r="AI29" t="e">
            <v>#VALUE!</v>
          </cell>
          <cell r="AN29">
            <v>0</v>
          </cell>
          <cell r="AQ29">
            <v>0</v>
          </cell>
          <cell r="BB29">
            <v>0</v>
          </cell>
          <cell r="BE29">
            <v>0</v>
          </cell>
          <cell r="BP29">
            <v>0</v>
          </cell>
          <cell r="BR29" t="e">
            <v>#VALUE!</v>
          </cell>
        </row>
        <row r="30">
          <cell r="B30" t="str">
            <v>EqualTee25</v>
          </cell>
          <cell r="H30">
            <v>0</v>
          </cell>
          <cell r="L30">
            <v>0</v>
          </cell>
          <cell r="N30" t="e">
            <v>#VALUE!</v>
          </cell>
          <cell r="P30" t="e">
            <v>#VALUE!</v>
          </cell>
          <cell r="S30">
            <v>0</v>
          </cell>
          <cell r="U30">
            <v>0</v>
          </cell>
          <cell r="W30">
            <v>0</v>
          </cell>
          <cell r="Z30">
            <v>0</v>
          </cell>
          <cell r="AA30">
            <v>0</v>
          </cell>
          <cell r="AE30">
            <v>0</v>
          </cell>
          <cell r="AF30">
            <v>0</v>
          </cell>
          <cell r="AI30" t="e">
            <v>#VALUE!</v>
          </cell>
          <cell r="AN30">
            <v>0</v>
          </cell>
          <cell r="AQ30">
            <v>0</v>
          </cell>
          <cell r="BB30">
            <v>0</v>
          </cell>
          <cell r="BE30">
            <v>0</v>
          </cell>
          <cell r="BP30">
            <v>0</v>
          </cell>
          <cell r="BR30" t="e">
            <v>#VALUE!</v>
          </cell>
        </row>
        <row r="31">
          <cell r="B31" t="str">
            <v>EqualTee32</v>
          </cell>
          <cell r="H31">
            <v>0</v>
          </cell>
          <cell r="L31">
            <v>0</v>
          </cell>
          <cell r="N31" t="e">
            <v>#VALUE!</v>
          </cell>
          <cell r="P31" t="e">
            <v>#VALUE!</v>
          </cell>
          <cell r="S31">
            <v>0</v>
          </cell>
          <cell r="U31">
            <v>1</v>
          </cell>
          <cell r="W31">
            <v>1</v>
          </cell>
          <cell r="Z31">
            <v>0</v>
          </cell>
          <cell r="AA31">
            <v>0</v>
          </cell>
          <cell r="AE31">
            <v>0</v>
          </cell>
          <cell r="AF31">
            <v>0</v>
          </cell>
          <cell r="AI31" t="e">
            <v>#VALUE!</v>
          </cell>
          <cell r="AN31">
            <v>0</v>
          </cell>
          <cell r="AQ31">
            <v>0</v>
          </cell>
          <cell r="BB31">
            <v>0</v>
          </cell>
          <cell r="BE31">
            <v>0</v>
          </cell>
          <cell r="BP31">
            <v>0</v>
          </cell>
          <cell r="BR31" t="e">
            <v>#VALUE!</v>
          </cell>
        </row>
        <row r="32">
          <cell r="B32" t="str">
            <v>EqualTee40</v>
          </cell>
          <cell r="H32">
            <v>0</v>
          </cell>
          <cell r="L32">
            <v>0</v>
          </cell>
          <cell r="N32" t="e">
            <v>#VALUE!</v>
          </cell>
          <cell r="P32" t="e">
            <v>#VALUE!</v>
          </cell>
          <cell r="S32">
            <v>0</v>
          </cell>
          <cell r="U32">
            <v>0</v>
          </cell>
          <cell r="W32">
            <v>0</v>
          </cell>
          <cell r="Z32">
            <v>0</v>
          </cell>
          <cell r="AA32">
            <v>0</v>
          </cell>
          <cell r="AE32">
            <v>0</v>
          </cell>
          <cell r="AF32">
            <v>0</v>
          </cell>
          <cell r="AI32" t="e">
            <v>#VALUE!</v>
          </cell>
          <cell r="AN32">
            <v>0</v>
          </cell>
          <cell r="AQ32">
            <v>0</v>
          </cell>
          <cell r="BB32">
            <v>0</v>
          </cell>
          <cell r="BE32">
            <v>0</v>
          </cell>
          <cell r="BP32">
            <v>0</v>
          </cell>
          <cell r="BR32" t="e">
            <v>#VALUE!</v>
          </cell>
        </row>
        <row r="33">
          <cell r="B33" t="str">
            <v>EqualTee50</v>
          </cell>
          <cell r="F33">
            <v>1</v>
          </cell>
          <cell r="H33">
            <v>1</v>
          </cell>
          <cell r="J33">
            <v>1</v>
          </cell>
          <cell r="L33">
            <v>0</v>
          </cell>
          <cell r="N33" t="e">
            <v>#VALUE!</v>
          </cell>
          <cell r="P33" t="e">
            <v>#VALUE!</v>
          </cell>
          <cell r="S33">
            <v>0</v>
          </cell>
          <cell r="U33">
            <v>0</v>
          </cell>
          <cell r="W33">
            <v>0</v>
          </cell>
          <cell r="X33">
            <v>2</v>
          </cell>
          <cell r="Z33">
            <v>0</v>
          </cell>
          <cell r="AA33">
            <v>0</v>
          </cell>
          <cell r="AE33">
            <v>0</v>
          </cell>
          <cell r="AF33">
            <v>0</v>
          </cell>
          <cell r="AI33" t="e">
            <v>#VALUE!</v>
          </cell>
          <cell r="AN33">
            <v>0</v>
          </cell>
          <cell r="AQ33">
            <v>0</v>
          </cell>
          <cell r="BB33">
            <v>0</v>
          </cell>
          <cell r="BE33">
            <v>0</v>
          </cell>
          <cell r="BP33">
            <v>0</v>
          </cell>
          <cell r="BR33" t="e">
            <v>#VALUE!</v>
          </cell>
        </row>
        <row r="34">
          <cell r="B34" t="str">
            <v>EqualTee65</v>
          </cell>
          <cell r="H34">
            <v>0</v>
          </cell>
          <cell r="L34">
            <v>0</v>
          </cell>
          <cell r="N34" t="e">
            <v>#VALUE!</v>
          </cell>
          <cell r="P34" t="e">
            <v>#VALUE!</v>
          </cell>
          <cell r="S34">
            <v>0</v>
          </cell>
          <cell r="U34">
            <v>0</v>
          </cell>
          <cell r="W34">
            <v>0</v>
          </cell>
          <cell r="Z34">
            <v>0</v>
          </cell>
          <cell r="AA34">
            <v>0</v>
          </cell>
          <cell r="AE34">
            <v>0</v>
          </cell>
          <cell r="AF34">
            <v>0</v>
          </cell>
          <cell r="AI34" t="e">
            <v>#VALUE!</v>
          </cell>
          <cell r="AN34">
            <v>0</v>
          </cell>
          <cell r="AQ34">
            <v>0</v>
          </cell>
          <cell r="BB34">
            <v>0</v>
          </cell>
          <cell r="BE34">
            <v>0</v>
          </cell>
          <cell r="BP34">
            <v>0</v>
          </cell>
          <cell r="BR34" t="e">
            <v>#VALUE!</v>
          </cell>
        </row>
        <row r="35">
          <cell r="B35" t="str">
            <v>EqualTee80</v>
          </cell>
          <cell r="F35">
            <v>0</v>
          </cell>
          <cell r="H35">
            <v>0</v>
          </cell>
          <cell r="J35">
            <v>0</v>
          </cell>
          <cell r="L35">
            <v>0</v>
          </cell>
          <cell r="N35" t="e">
            <v>#VALUE!</v>
          </cell>
          <cell r="P35" t="e">
            <v>#VALUE!</v>
          </cell>
          <cell r="S35">
            <v>0</v>
          </cell>
          <cell r="U35">
            <v>0</v>
          </cell>
          <cell r="W35">
            <v>0</v>
          </cell>
          <cell r="Z35">
            <v>0</v>
          </cell>
          <cell r="AA35">
            <v>0</v>
          </cell>
          <cell r="AE35">
            <v>0</v>
          </cell>
          <cell r="AF35">
            <v>0</v>
          </cell>
          <cell r="AI35" t="e">
            <v>#VALUE!</v>
          </cell>
          <cell r="AN35">
            <v>0</v>
          </cell>
          <cell r="AQ35">
            <v>0</v>
          </cell>
          <cell r="BB35">
            <v>0</v>
          </cell>
          <cell r="BE35">
            <v>0</v>
          </cell>
          <cell r="BP35">
            <v>0</v>
          </cell>
          <cell r="BR35" t="e">
            <v>#VALUE!</v>
          </cell>
        </row>
        <row r="36">
          <cell r="B36" t="str">
            <v>EqualTee100</v>
          </cell>
          <cell r="H36">
            <v>0</v>
          </cell>
          <cell r="L36">
            <v>0</v>
          </cell>
          <cell r="N36" t="e">
            <v>#VALUE!</v>
          </cell>
          <cell r="P36" t="e">
            <v>#VALUE!</v>
          </cell>
          <cell r="S36">
            <v>0</v>
          </cell>
          <cell r="U36">
            <v>0</v>
          </cell>
          <cell r="W36">
            <v>0</v>
          </cell>
          <cell r="Z36">
            <v>0</v>
          </cell>
          <cell r="AA36">
            <v>0</v>
          </cell>
          <cell r="AE36">
            <v>0</v>
          </cell>
          <cell r="AF36">
            <v>0</v>
          </cell>
          <cell r="AI36" t="e">
            <v>#VALUE!</v>
          </cell>
          <cell r="AN36">
            <v>0</v>
          </cell>
          <cell r="AQ36">
            <v>0</v>
          </cell>
          <cell r="BB36">
            <v>0</v>
          </cell>
          <cell r="BE36">
            <v>0</v>
          </cell>
          <cell r="BP36">
            <v>0</v>
          </cell>
          <cell r="BR36" t="e">
            <v>#VALUE!</v>
          </cell>
        </row>
        <row r="37">
          <cell r="B37" t="str">
            <v>Floatvalve15</v>
          </cell>
          <cell r="H37">
            <v>0</v>
          </cell>
          <cell r="L37">
            <v>0</v>
          </cell>
          <cell r="N37" t="e">
            <v>#VALUE!</v>
          </cell>
          <cell r="P37" t="e">
            <v>#VALUE!</v>
          </cell>
          <cell r="S37">
            <v>0</v>
          </cell>
          <cell r="W37">
            <v>0</v>
          </cell>
          <cell r="AA37">
            <v>0</v>
          </cell>
          <cell r="AE37">
            <v>0</v>
          </cell>
          <cell r="AI37" t="e">
            <v>#VALUE!</v>
          </cell>
          <cell r="AN37">
            <v>0</v>
          </cell>
          <cell r="AQ37">
            <v>0</v>
          </cell>
          <cell r="BB37">
            <v>0</v>
          </cell>
          <cell r="BE37">
            <v>0</v>
          </cell>
          <cell r="BP37">
            <v>0</v>
          </cell>
          <cell r="BR37" t="e">
            <v>#VALUE!</v>
          </cell>
        </row>
        <row r="38">
          <cell r="B38" t="str">
            <v>Floatvalve20</v>
          </cell>
          <cell r="H38">
            <v>0</v>
          </cell>
          <cell r="L38">
            <v>0</v>
          </cell>
          <cell r="N38" t="e">
            <v>#VALUE!</v>
          </cell>
          <cell r="P38" t="e">
            <v>#VALUE!</v>
          </cell>
          <cell r="S38">
            <v>0</v>
          </cell>
          <cell r="W38">
            <v>0</v>
          </cell>
          <cell r="AA38">
            <v>0</v>
          </cell>
          <cell r="AE38">
            <v>0</v>
          </cell>
          <cell r="AI38" t="e">
            <v>#VALUE!</v>
          </cell>
          <cell r="AN38">
            <v>0</v>
          </cell>
          <cell r="AQ38">
            <v>0</v>
          </cell>
          <cell r="BB38">
            <v>0</v>
          </cell>
          <cell r="BE38">
            <v>0</v>
          </cell>
          <cell r="BP38">
            <v>0</v>
          </cell>
          <cell r="BR38" t="e">
            <v>#VALUE!</v>
          </cell>
        </row>
        <row r="39">
          <cell r="B39" t="str">
            <v>Floatvalve25</v>
          </cell>
          <cell r="H39">
            <v>0</v>
          </cell>
          <cell r="L39">
            <v>0</v>
          </cell>
          <cell r="N39" t="e">
            <v>#VALUE!</v>
          </cell>
          <cell r="P39" t="e">
            <v>#VALUE!</v>
          </cell>
          <cell r="S39">
            <v>0</v>
          </cell>
          <cell r="W39">
            <v>0</v>
          </cell>
          <cell r="AA39">
            <v>0</v>
          </cell>
          <cell r="AE39">
            <v>0</v>
          </cell>
          <cell r="AI39" t="e">
            <v>#VALUE!</v>
          </cell>
          <cell r="AN39">
            <v>0</v>
          </cell>
          <cell r="AQ39">
            <v>0</v>
          </cell>
          <cell r="BB39">
            <v>0</v>
          </cell>
          <cell r="BE39">
            <v>0</v>
          </cell>
          <cell r="BP39">
            <v>0</v>
          </cell>
          <cell r="BR39" t="e">
            <v>#VALUE!</v>
          </cell>
        </row>
        <row r="40">
          <cell r="B40" t="str">
            <v>Floatvalve32</v>
          </cell>
          <cell r="H40">
            <v>0</v>
          </cell>
          <cell r="L40">
            <v>0</v>
          </cell>
          <cell r="N40" t="e">
            <v>#VALUE!</v>
          </cell>
          <cell r="P40" t="e">
            <v>#VALUE!</v>
          </cell>
          <cell r="S40">
            <v>0</v>
          </cell>
          <cell r="W40">
            <v>0</v>
          </cell>
          <cell r="AA40">
            <v>0</v>
          </cell>
          <cell r="AE40">
            <v>0</v>
          </cell>
          <cell r="AI40" t="e">
            <v>#VALUE!</v>
          </cell>
          <cell r="AN40">
            <v>0</v>
          </cell>
          <cell r="AQ40">
            <v>0</v>
          </cell>
          <cell r="BB40">
            <v>0</v>
          </cell>
          <cell r="BE40">
            <v>0</v>
          </cell>
          <cell r="BP40">
            <v>0</v>
          </cell>
          <cell r="BR40" t="e">
            <v>#VALUE!</v>
          </cell>
        </row>
        <row r="41">
          <cell r="B41" t="str">
            <v>Floatvalve40</v>
          </cell>
          <cell r="H41">
            <v>0</v>
          </cell>
          <cell r="L41">
            <v>0</v>
          </cell>
          <cell r="N41" t="e">
            <v>#VALUE!</v>
          </cell>
          <cell r="P41" t="e">
            <v>#VALUE!</v>
          </cell>
          <cell r="S41">
            <v>0</v>
          </cell>
          <cell r="W41">
            <v>0</v>
          </cell>
          <cell r="AA41">
            <v>0</v>
          </cell>
          <cell r="AE41">
            <v>0</v>
          </cell>
          <cell r="AI41" t="e">
            <v>#VALUE!</v>
          </cell>
          <cell r="AN41">
            <v>0</v>
          </cell>
          <cell r="AQ41">
            <v>0</v>
          </cell>
          <cell r="BB41">
            <v>0</v>
          </cell>
          <cell r="BE41">
            <v>0</v>
          </cell>
          <cell r="BP41">
            <v>0</v>
          </cell>
          <cell r="BR41" t="e">
            <v>#VALUE!</v>
          </cell>
        </row>
        <row r="42">
          <cell r="B42" t="str">
            <v>Floatvalve50</v>
          </cell>
          <cell r="H42">
            <v>0</v>
          </cell>
          <cell r="L42">
            <v>0</v>
          </cell>
          <cell r="N42" t="e">
            <v>#VALUE!</v>
          </cell>
          <cell r="P42" t="e">
            <v>#VALUE!</v>
          </cell>
          <cell r="S42">
            <v>0</v>
          </cell>
          <cell r="W42">
            <v>0</v>
          </cell>
          <cell r="AA42">
            <v>0</v>
          </cell>
          <cell r="AE42">
            <v>0</v>
          </cell>
          <cell r="AI42" t="e">
            <v>#VALUE!</v>
          </cell>
          <cell r="AN42">
            <v>0</v>
          </cell>
          <cell r="AQ42">
            <v>0</v>
          </cell>
          <cell r="BB42">
            <v>0</v>
          </cell>
          <cell r="BE42">
            <v>0</v>
          </cell>
          <cell r="BP42">
            <v>0</v>
          </cell>
          <cell r="BR42" t="e">
            <v>#VALUE!</v>
          </cell>
        </row>
        <row r="43">
          <cell r="B43" t="str">
            <v>G/B FlangeSet25</v>
          </cell>
          <cell r="H43">
            <v>0</v>
          </cell>
          <cell r="L43">
            <v>0</v>
          </cell>
          <cell r="N43" t="e">
            <v>#VALUE!</v>
          </cell>
          <cell r="P43" t="e">
            <v>#VALUE!</v>
          </cell>
          <cell r="S43">
            <v>0</v>
          </cell>
          <cell r="T43">
            <v>0</v>
          </cell>
          <cell r="U43">
            <v>0</v>
          </cell>
          <cell r="W43">
            <v>0</v>
          </cell>
          <cell r="AA43">
            <v>0</v>
          </cell>
          <cell r="AE43">
            <v>0</v>
          </cell>
          <cell r="AF43">
            <v>0</v>
          </cell>
          <cell r="AI43" t="e">
            <v>#VALUE!</v>
          </cell>
          <cell r="AN43">
            <v>0</v>
          </cell>
          <cell r="AQ43">
            <v>0</v>
          </cell>
          <cell r="BB43">
            <v>0</v>
          </cell>
          <cell r="BE43">
            <v>0</v>
          </cell>
          <cell r="BP43">
            <v>0</v>
          </cell>
          <cell r="BR43" t="e">
            <v>#VALUE!</v>
          </cell>
        </row>
        <row r="44">
          <cell r="B44" t="str">
            <v>G/B FlangeSet32</v>
          </cell>
          <cell r="H44">
            <v>0</v>
          </cell>
          <cell r="L44">
            <v>0</v>
          </cell>
          <cell r="N44" t="e">
            <v>#VALUE!</v>
          </cell>
          <cell r="P44" t="e">
            <v>#VALUE!</v>
          </cell>
          <cell r="S44">
            <v>0</v>
          </cell>
          <cell r="T44">
            <v>0</v>
          </cell>
          <cell r="U44">
            <v>1</v>
          </cell>
          <cell r="W44">
            <v>1</v>
          </cell>
          <cell r="AA44">
            <v>0</v>
          </cell>
          <cell r="AE44">
            <v>0</v>
          </cell>
          <cell r="AF44">
            <v>0</v>
          </cell>
          <cell r="AI44" t="e">
            <v>#VALUE!</v>
          </cell>
          <cell r="AN44">
            <v>0</v>
          </cell>
          <cell r="AQ44">
            <v>0</v>
          </cell>
          <cell r="BB44">
            <v>0</v>
          </cell>
          <cell r="BE44">
            <v>0</v>
          </cell>
          <cell r="BP44">
            <v>0</v>
          </cell>
          <cell r="BR44" t="e">
            <v>#VALUE!</v>
          </cell>
        </row>
        <row r="45">
          <cell r="B45" t="str">
            <v>G/B FlangeSet40</v>
          </cell>
          <cell r="H45">
            <v>0</v>
          </cell>
          <cell r="L45">
            <v>0</v>
          </cell>
          <cell r="N45" t="e">
            <v>#VALUE!</v>
          </cell>
          <cell r="P45" t="e">
            <v>#VALUE!</v>
          </cell>
          <cell r="S45">
            <v>0</v>
          </cell>
          <cell r="T45">
            <v>0</v>
          </cell>
          <cell r="U45">
            <v>0</v>
          </cell>
          <cell r="W45">
            <v>0</v>
          </cell>
          <cell r="AA45">
            <v>0</v>
          </cell>
          <cell r="AE45">
            <v>0</v>
          </cell>
          <cell r="AF45">
            <v>0</v>
          </cell>
          <cell r="AI45" t="e">
            <v>#VALUE!</v>
          </cell>
          <cell r="AN45">
            <v>0</v>
          </cell>
          <cell r="AQ45">
            <v>0</v>
          </cell>
          <cell r="BB45">
            <v>0</v>
          </cell>
          <cell r="BE45">
            <v>0</v>
          </cell>
          <cell r="BP45">
            <v>0</v>
          </cell>
          <cell r="BR45" t="e">
            <v>#VALUE!</v>
          </cell>
        </row>
        <row r="46">
          <cell r="B46" t="str">
            <v>G/B FlangeSet50</v>
          </cell>
          <cell r="H46">
            <v>0</v>
          </cell>
          <cell r="L46">
            <v>0</v>
          </cell>
          <cell r="N46" t="e">
            <v>#VALUE!</v>
          </cell>
          <cell r="P46" t="e">
            <v>#VALUE!</v>
          </cell>
          <cell r="S46">
            <v>0</v>
          </cell>
          <cell r="T46">
            <v>1</v>
          </cell>
          <cell r="U46">
            <v>0</v>
          </cell>
          <cell r="W46">
            <v>1</v>
          </cell>
          <cell r="AA46">
            <v>0</v>
          </cell>
          <cell r="AE46">
            <v>0</v>
          </cell>
          <cell r="AF46">
            <v>0</v>
          </cell>
          <cell r="AG46">
            <v>1</v>
          </cell>
          <cell r="AI46" t="e">
            <v>#VALUE!</v>
          </cell>
          <cell r="AN46">
            <v>0</v>
          </cell>
          <cell r="AO46">
            <v>1</v>
          </cell>
          <cell r="AQ46">
            <v>0</v>
          </cell>
          <cell r="BB46">
            <v>0</v>
          </cell>
          <cell r="BE46">
            <v>0</v>
          </cell>
          <cell r="BP46">
            <v>0</v>
          </cell>
          <cell r="BR46" t="e">
            <v>#VALUE!</v>
          </cell>
        </row>
        <row r="47">
          <cell r="B47" t="str">
            <v>G/B FlangeSet65</v>
          </cell>
          <cell r="H47">
            <v>0</v>
          </cell>
          <cell r="L47">
            <v>0</v>
          </cell>
          <cell r="N47" t="e">
            <v>#VALUE!</v>
          </cell>
          <cell r="P47" t="e">
            <v>#VALUE!</v>
          </cell>
          <cell r="S47">
            <v>0</v>
          </cell>
          <cell r="T47">
            <v>0</v>
          </cell>
          <cell r="U47">
            <v>0</v>
          </cell>
          <cell r="W47">
            <v>0</v>
          </cell>
          <cell r="AA47">
            <v>0</v>
          </cell>
          <cell r="AE47">
            <v>0</v>
          </cell>
          <cell r="AF47">
            <v>0</v>
          </cell>
          <cell r="AI47" t="e">
            <v>#VALUE!</v>
          </cell>
          <cell r="AN47">
            <v>0</v>
          </cell>
          <cell r="AQ47">
            <v>0</v>
          </cell>
          <cell r="BB47">
            <v>0</v>
          </cell>
          <cell r="BE47">
            <v>0</v>
          </cell>
          <cell r="BP47">
            <v>0</v>
          </cell>
          <cell r="BR47" t="e">
            <v>#VALUE!</v>
          </cell>
        </row>
        <row r="48">
          <cell r="B48" t="str">
            <v>G/B FlangeSet80</v>
          </cell>
          <cell r="H48">
            <v>0</v>
          </cell>
          <cell r="L48">
            <v>0</v>
          </cell>
          <cell r="N48" t="e">
            <v>#VALUE!</v>
          </cell>
          <cell r="P48" t="e">
            <v>#VALUE!</v>
          </cell>
          <cell r="S48">
            <v>0</v>
          </cell>
          <cell r="U48">
            <v>0</v>
          </cell>
          <cell r="W48">
            <v>0</v>
          </cell>
          <cell r="AA48">
            <v>0</v>
          </cell>
          <cell r="AE48">
            <v>0</v>
          </cell>
          <cell r="AF48">
            <v>0</v>
          </cell>
          <cell r="AG48">
            <v>0</v>
          </cell>
          <cell r="AI48" t="e">
            <v>#VALUE!</v>
          </cell>
          <cell r="AN48">
            <v>0</v>
          </cell>
          <cell r="AO48">
            <v>0</v>
          </cell>
          <cell r="AQ48">
            <v>0</v>
          </cell>
          <cell r="BB48">
            <v>0</v>
          </cell>
          <cell r="BE48">
            <v>0</v>
          </cell>
          <cell r="BP48">
            <v>0</v>
          </cell>
          <cell r="BR48" t="e">
            <v>#VALUE!</v>
          </cell>
        </row>
        <row r="49">
          <cell r="B49" t="str">
            <v>G/B FlangeSet100</v>
          </cell>
          <cell r="H49">
            <v>0</v>
          </cell>
          <cell r="L49">
            <v>0</v>
          </cell>
          <cell r="N49" t="e">
            <v>#VALUE!</v>
          </cell>
          <cell r="P49" t="e">
            <v>#VALUE!</v>
          </cell>
          <cell r="S49">
            <v>0</v>
          </cell>
          <cell r="T49">
            <v>0</v>
          </cell>
          <cell r="U49">
            <v>0</v>
          </cell>
          <cell r="W49">
            <v>0</v>
          </cell>
          <cell r="AA49">
            <v>0</v>
          </cell>
          <cell r="AE49">
            <v>0</v>
          </cell>
          <cell r="AF49">
            <v>0</v>
          </cell>
          <cell r="AI49" t="e">
            <v>#VALUE!</v>
          </cell>
          <cell r="AN49">
            <v>0</v>
          </cell>
          <cell r="AQ49">
            <v>0</v>
          </cell>
          <cell r="BB49">
            <v>0</v>
          </cell>
          <cell r="BE49">
            <v>0</v>
          </cell>
          <cell r="BP49">
            <v>0</v>
          </cell>
          <cell r="BR49" t="e">
            <v>#VALUE!</v>
          </cell>
        </row>
        <row r="50">
          <cell r="B50" t="str">
            <v>G/H FlangeSet50</v>
          </cell>
          <cell r="F50">
            <v>1</v>
          </cell>
          <cell r="G50">
            <v>1</v>
          </cell>
          <cell r="H50">
            <v>2</v>
          </cell>
          <cell r="J50">
            <v>1</v>
          </cell>
          <cell r="K50">
            <v>0</v>
          </cell>
          <cell r="L50">
            <v>0</v>
          </cell>
          <cell r="M50">
            <v>1</v>
          </cell>
          <cell r="N50">
            <v>1</v>
          </cell>
          <cell r="O50">
            <v>0</v>
          </cell>
          <cell r="P50">
            <v>0</v>
          </cell>
          <cell r="R50">
            <v>0</v>
          </cell>
          <cell r="S50">
            <v>0</v>
          </cell>
          <cell r="U50">
            <v>0</v>
          </cell>
          <cell r="V50">
            <v>0</v>
          </cell>
          <cell r="W50">
            <v>0</v>
          </cell>
          <cell r="X50">
            <v>2</v>
          </cell>
          <cell r="Y50">
            <v>0</v>
          </cell>
          <cell r="Z50">
            <v>0</v>
          </cell>
          <cell r="AA50">
            <v>0</v>
          </cell>
          <cell r="AB50">
            <v>0</v>
          </cell>
          <cell r="AC50">
            <v>0</v>
          </cell>
          <cell r="AD50">
            <v>0</v>
          </cell>
          <cell r="AE50">
            <v>0</v>
          </cell>
          <cell r="AF50">
            <v>0</v>
          </cell>
          <cell r="AH50">
            <v>0</v>
          </cell>
          <cell r="AI50">
            <v>3</v>
          </cell>
          <cell r="AK50">
            <v>0</v>
          </cell>
          <cell r="AM50">
            <v>0</v>
          </cell>
          <cell r="AN50">
            <v>0</v>
          </cell>
          <cell r="AP50">
            <v>0</v>
          </cell>
          <cell r="AQ50">
            <v>0</v>
          </cell>
          <cell r="AR50">
            <v>0</v>
          </cell>
          <cell r="AS50">
            <v>0</v>
          </cell>
          <cell r="AT50">
            <v>0</v>
          </cell>
          <cell r="AU50">
            <v>0</v>
          </cell>
          <cell r="AV50">
            <v>0</v>
          </cell>
          <cell r="AW50">
            <v>0</v>
          </cell>
          <cell r="AX50">
            <v>0</v>
          </cell>
          <cell r="AY50">
            <v>1</v>
          </cell>
          <cell r="AZ50">
            <v>0</v>
          </cell>
          <cell r="BA50">
            <v>1</v>
          </cell>
          <cell r="BB50">
            <v>2</v>
          </cell>
          <cell r="BC50">
            <v>0</v>
          </cell>
          <cell r="BE50">
            <v>0</v>
          </cell>
          <cell r="BF50">
            <v>0</v>
          </cell>
          <cell r="BG50" t="e">
            <v>#VALUE!</v>
          </cell>
          <cell r="BH50">
            <v>0</v>
          </cell>
          <cell r="BI50">
            <v>0</v>
          </cell>
          <cell r="BJ50">
            <v>0</v>
          </cell>
          <cell r="BK50">
            <v>0</v>
          </cell>
          <cell r="BL50">
            <v>0</v>
          </cell>
          <cell r="BM50">
            <v>0</v>
          </cell>
          <cell r="BN50">
            <v>4</v>
          </cell>
          <cell r="BO50">
            <v>0</v>
          </cell>
          <cell r="BP50">
            <v>4</v>
          </cell>
          <cell r="BQ50">
            <v>0</v>
          </cell>
          <cell r="BR50" t="e">
            <v>#VALUE!</v>
          </cell>
          <cell r="BS50">
            <v>0</v>
          </cell>
        </row>
        <row r="51">
          <cell r="B51" t="str">
            <v>G/H FlangeSet65</v>
          </cell>
          <cell r="G51">
            <v>0</v>
          </cell>
          <cell r="H51">
            <v>0</v>
          </cell>
          <cell r="K51">
            <v>0</v>
          </cell>
          <cell r="L51">
            <v>0</v>
          </cell>
          <cell r="M51">
            <v>0</v>
          </cell>
          <cell r="N51">
            <v>0</v>
          </cell>
          <cell r="O51">
            <v>0</v>
          </cell>
          <cell r="P51">
            <v>0</v>
          </cell>
          <cell r="R51">
            <v>0</v>
          </cell>
          <cell r="S51">
            <v>0</v>
          </cell>
          <cell r="U51">
            <v>0</v>
          </cell>
          <cell r="V51">
            <v>0</v>
          </cell>
          <cell r="W51">
            <v>0</v>
          </cell>
          <cell r="Y51">
            <v>0</v>
          </cell>
          <cell r="Z51">
            <v>0</v>
          </cell>
          <cell r="AA51">
            <v>0</v>
          </cell>
          <cell r="AB51">
            <v>0</v>
          </cell>
          <cell r="AC51">
            <v>0</v>
          </cell>
          <cell r="AD51">
            <v>0</v>
          </cell>
          <cell r="AE51">
            <v>0</v>
          </cell>
          <cell r="AF51">
            <v>0</v>
          </cell>
          <cell r="AH51">
            <v>0</v>
          </cell>
          <cell r="AI51">
            <v>0</v>
          </cell>
          <cell r="AK51">
            <v>0</v>
          </cell>
          <cell r="AM51">
            <v>0</v>
          </cell>
          <cell r="AN51">
            <v>0</v>
          </cell>
          <cell r="AP51">
            <v>0</v>
          </cell>
          <cell r="AQ51">
            <v>0</v>
          </cell>
          <cell r="AR51">
            <v>0</v>
          </cell>
          <cell r="AS51">
            <v>0</v>
          </cell>
          <cell r="AT51">
            <v>0</v>
          </cell>
          <cell r="AU51">
            <v>0</v>
          </cell>
          <cell r="AV51">
            <v>0</v>
          </cell>
          <cell r="AW51">
            <v>1</v>
          </cell>
          <cell r="AX51">
            <v>2</v>
          </cell>
          <cell r="AY51">
            <v>0</v>
          </cell>
          <cell r="AZ51">
            <v>2</v>
          </cell>
          <cell r="BA51">
            <v>0</v>
          </cell>
          <cell r="BB51">
            <v>5</v>
          </cell>
          <cell r="BC51">
            <v>0</v>
          </cell>
          <cell r="BE51">
            <v>0</v>
          </cell>
          <cell r="BF51">
            <v>0</v>
          </cell>
          <cell r="BG51" t="e">
            <v>#VALUE!</v>
          </cell>
          <cell r="BH51">
            <v>0</v>
          </cell>
          <cell r="BI51">
            <v>0</v>
          </cell>
          <cell r="BJ51">
            <v>0</v>
          </cell>
          <cell r="BK51">
            <v>0</v>
          </cell>
          <cell r="BL51">
            <v>0</v>
          </cell>
          <cell r="BM51">
            <v>0</v>
          </cell>
          <cell r="BN51">
            <v>0</v>
          </cell>
          <cell r="BO51">
            <v>0</v>
          </cell>
          <cell r="BP51">
            <v>0</v>
          </cell>
          <cell r="BQ51">
            <v>0</v>
          </cell>
          <cell r="BR51" t="e">
            <v>#VALUE!</v>
          </cell>
          <cell r="BS51">
            <v>0</v>
          </cell>
        </row>
        <row r="52">
          <cell r="B52" t="str">
            <v>G/H FlangeSet80</v>
          </cell>
          <cell r="F52">
            <v>0</v>
          </cell>
          <cell r="G52">
            <v>0</v>
          </cell>
          <cell r="H52">
            <v>0</v>
          </cell>
          <cell r="J52">
            <v>0</v>
          </cell>
          <cell r="K52">
            <v>0</v>
          </cell>
          <cell r="L52">
            <v>0</v>
          </cell>
          <cell r="M52">
            <v>0</v>
          </cell>
          <cell r="N52">
            <v>0</v>
          </cell>
          <cell r="O52">
            <v>0</v>
          </cell>
          <cell r="P52">
            <v>0</v>
          </cell>
          <cell r="R52">
            <v>0</v>
          </cell>
          <cell r="S52">
            <v>0</v>
          </cell>
          <cell r="U52">
            <v>0</v>
          </cell>
          <cell r="V52">
            <v>0</v>
          </cell>
          <cell r="W52">
            <v>0</v>
          </cell>
          <cell r="Y52">
            <v>0</v>
          </cell>
          <cell r="Z52">
            <v>0</v>
          </cell>
          <cell r="AA52">
            <v>0</v>
          </cell>
          <cell r="AB52">
            <v>0</v>
          </cell>
          <cell r="AC52">
            <v>0</v>
          </cell>
          <cell r="AD52">
            <v>0</v>
          </cell>
          <cell r="AE52">
            <v>0</v>
          </cell>
          <cell r="AF52">
            <v>0</v>
          </cell>
          <cell r="AH52">
            <v>0</v>
          </cell>
          <cell r="AI52">
            <v>0</v>
          </cell>
          <cell r="AK52">
            <v>0</v>
          </cell>
          <cell r="AM52">
            <v>0</v>
          </cell>
          <cell r="AN52">
            <v>0</v>
          </cell>
          <cell r="AP52">
            <v>0</v>
          </cell>
          <cell r="AQ52">
            <v>0</v>
          </cell>
          <cell r="AR52">
            <v>0</v>
          </cell>
          <cell r="AS52">
            <v>0</v>
          </cell>
          <cell r="AT52">
            <v>2</v>
          </cell>
          <cell r="AU52">
            <v>1</v>
          </cell>
          <cell r="AV52">
            <v>2</v>
          </cell>
          <cell r="AW52">
            <v>0</v>
          </cell>
          <cell r="AX52">
            <v>0</v>
          </cell>
          <cell r="AY52">
            <v>0</v>
          </cell>
          <cell r="AZ52">
            <v>0</v>
          </cell>
          <cell r="BA52">
            <v>0</v>
          </cell>
          <cell r="BB52">
            <v>5</v>
          </cell>
          <cell r="BC52">
            <v>0</v>
          </cell>
          <cell r="BE52">
            <v>0</v>
          </cell>
          <cell r="BF52">
            <v>0</v>
          </cell>
          <cell r="BG52" t="e">
            <v>#VALUE!</v>
          </cell>
          <cell r="BH52">
            <v>0</v>
          </cell>
          <cell r="BI52">
            <v>0</v>
          </cell>
          <cell r="BJ52">
            <v>0</v>
          </cell>
          <cell r="BK52">
            <v>0</v>
          </cell>
          <cell r="BL52">
            <v>0</v>
          </cell>
          <cell r="BM52">
            <v>0</v>
          </cell>
          <cell r="BN52">
            <v>0</v>
          </cell>
          <cell r="BO52">
            <v>0</v>
          </cell>
          <cell r="BP52">
            <v>0</v>
          </cell>
          <cell r="BQ52">
            <v>0</v>
          </cell>
          <cell r="BR52" t="e">
            <v>#VALUE!</v>
          </cell>
          <cell r="BS52">
            <v>0</v>
          </cell>
        </row>
        <row r="53">
          <cell r="B53" t="str">
            <v>G/H FlangeSet100</v>
          </cell>
          <cell r="G53">
            <v>0</v>
          </cell>
          <cell r="H53">
            <v>0</v>
          </cell>
          <cell r="K53">
            <v>0</v>
          </cell>
          <cell r="L53">
            <v>0</v>
          </cell>
          <cell r="M53">
            <v>0</v>
          </cell>
          <cell r="N53">
            <v>0</v>
          </cell>
          <cell r="O53">
            <v>0</v>
          </cell>
          <cell r="P53">
            <v>0</v>
          </cell>
          <cell r="Q53">
            <v>1</v>
          </cell>
          <cell r="R53">
            <v>0</v>
          </cell>
          <cell r="S53">
            <v>0</v>
          </cell>
          <cell r="U53">
            <v>0</v>
          </cell>
          <cell r="V53">
            <v>0</v>
          </cell>
          <cell r="W53">
            <v>0</v>
          </cell>
          <cell r="Y53">
            <v>0</v>
          </cell>
          <cell r="Z53">
            <v>0</v>
          </cell>
          <cell r="AA53">
            <v>0</v>
          </cell>
          <cell r="AB53">
            <v>0</v>
          </cell>
          <cell r="AC53">
            <v>0</v>
          </cell>
          <cell r="AD53">
            <v>0</v>
          </cell>
          <cell r="AE53">
            <v>0</v>
          </cell>
          <cell r="AF53">
            <v>0</v>
          </cell>
          <cell r="AH53">
            <v>0</v>
          </cell>
          <cell r="AI53">
            <v>0</v>
          </cell>
          <cell r="AK53">
            <v>0</v>
          </cell>
          <cell r="AM53">
            <v>0</v>
          </cell>
          <cell r="AN53">
            <v>0</v>
          </cell>
          <cell r="AP53">
            <v>0</v>
          </cell>
          <cell r="AQ53">
            <v>0</v>
          </cell>
          <cell r="AR53">
            <v>2</v>
          </cell>
          <cell r="AS53">
            <v>1</v>
          </cell>
          <cell r="AT53">
            <v>0</v>
          </cell>
          <cell r="AU53">
            <v>0</v>
          </cell>
          <cell r="AV53">
            <v>0</v>
          </cell>
          <cell r="AW53">
            <v>0</v>
          </cell>
          <cell r="AX53">
            <v>0</v>
          </cell>
          <cell r="AY53">
            <v>0</v>
          </cell>
          <cell r="AZ53">
            <v>0</v>
          </cell>
          <cell r="BA53">
            <v>0</v>
          </cell>
          <cell r="BB53">
            <v>3</v>
          </cell>
          <cell r="BC53">
            <v>0</v>
          </cell>
          <cell r="BE53">
            <v>0</v>
          </cell>
          <cell r="BF53">
            <v>0</v>
          </cell>
          <cell r="BG53" t="e">
            <v>#VALUE!</v>
          </cell>
          <cell r="BH53">
            <v>0</v>
          </cell>
          <cell r="BI53">
            <v>0</v>
          </cell>
          <cell r="BJ53">
            <v>0</v>
          </cell>
          <cell r="BK53">
            <v>0</v>
          </cell>
          <cell r="BL53">
            <v>4</v>
          </cell>
          <cell r="BM53">
            <v>0</v>
          </cell>
          <cell r="BN53">
            <v>0</v>
          </cell>
          <cell r="BO53">
            <v>0</v>
          </cell>
          <cell r="BP53">
            <v>4</v>
          </cell>
          <cell r="BQ53">
            <v>0</v>
          </cell>
          <cell r="BR53" t="e">
            <v>#VALUE!</v>
          </cell>
          <cell r="BS53">
            <v>0</v>
          </cell>
        </row>
        <row r="54">
          <cell r="B54" t="str">
            <v>GateValve15</v>
          </cell>
          <cell r="G54">
            <v>0</v>
          </cell>
          <cell r="H54">
            <v>0</v>
          </cell>
          <cell r="K54">
            <v>0</v>
          </cell>
          <cell r="L54">
            <v>0</v>
          </cell>
          <cell r="N54" t="e">
            <v>#VALUE!</v>
          </cell>
          <cell r="P54" t="e">
            <v>#VALUE!</v>
          </cell>
          <cell r="R54">
            <v>0</v>
          </cell>
          <cell r="S54">
            <v>0</v>
          </cell>
          <cell r="W54">
            <v>0</v>
          </cell>
          <cell r="Y54">
            <v>0</v>
          </cell>
          <cell r="Z54">
            <v>0</v>
          </cell>
          <cell r="AA54">
            <v>0</v>
          </cell>
          <cell r="AB54">
            <v>0</v>
          </cell>
          <cell r="AD54">
            <v>0</v>
          </cell>
          <cell r="AE54">
            <v>0</v>
          </cell>
          <cell r="AI54" t="e">
            <v>#VALUE!</v>
          </cell>
          <cell r="AK54">
            <v>0</v>
          </cell>
          <cell r="AM54">
            <v>0</v>
          </cell>
          <cell r="AR54">
            <v>0</v>
          </cell>
          <cell r="AS54">
            <v>0</v>
          </cell>
          <cell r="AT54">
            <v>0</v>
          </cell>
          <cell r="AU54">
            <v>0</v>
          </cell>
          <cell r="AV54">
            <v>0</v>
          </cell>
          <cell r="AW54">
            <v>0</v>
          </cell>
          <cell r="AX54">
            <v>0</v>
          </cell>
          <cell r="AY54">
            <v>0</v>
          </cell>
          <cell r="AZ54">
            <v>0</v>
          </cell>
          <cell r="BA54">
            <v>0</v>
          </cell>
          <cell r="BB54">
            <v>0</v>
          </cell>
          <cell r="BE54">
            <v>0</v>
          </cell>
          <cell r="BP54">
            <v>0</v>
          </cell>
          <cell r="BR54" t="e">
            <v>#VALUE!</v>
          </cell>
        </row>
        <row r="55">
          <cell r="B55" t="str">
            <v>GateValve20</v>
          </cell>
          <cell r="G55">
            <v>0</v>
          </cell>
          <cell r="H55">
            <v>0</v>
          </cell>
          <cell r="K55">
            <v>0</v>
          </cell>
          <cell r="L55">
            <v>0</v>
          </cell>
          <cell r="N55" t="e">
            <v>#VALUE!</v>
          </cell>
          <cell r="P55" t="e">
            <v>#VALUE!</v>
          </cell>
          <cell r="R55">
            <v>0</v>
          </cell>
          <cell r="S55">
            <v>0</v>
          </cell>
          <cell r="W55">
            <v>0</v>
          </cell>
          <cell r="Y55">
            <v>0</v>
          </cell>
          <cell r="Z55">
            <v>0</v>
          </cell>
          <cell r="AA55">
            <v>0</v>
          </cell>
          <cell r="AB55">
            <v>0</v>
          </cell>
          <cell r="AD55">
            <v>0</v>
          </cell>
          <cell r="AE55">
            <v>0</v>
          </cell>
          <cell r="AI55" t="e">
            <v>#VALUE!</v>
          </cell>
          <cell r="AK55">
            <v>0</v>
          </cell>
          <cell r="AM55">
            <v>0</v>
          </cell>
          <cell r="AR55">
            <v>0</v>
          </cell>
          <cell r="AS55">
            <v>0</v>
          </cell>
          <cell r="AT55">
            <v>0</v>
          </cell>
          <cell r="AU55">
            <v>0</v>
          </cell>
          <cell r="AV55">
            <v>0</v>
          </cell>
          <cell r="AW55">
            <v>0</v>
          </cell>
          <cell r="AX55">
            <v>0</v>
          </cell>
          <cell r="AY55">
            <v>0</v>
          </cell>
          <cell r="AZ55">
            <v>0</v>
          </cell>
          <cell r="BA55">
            <v>0</v>
          </cell>
          <cell r="BB55">
            <v>0</v>
          </cell>
          <cell r="BE55">
            <v>0</v>
          </cell>
          <cell r="BP55">
            <v>0</v>
          </cell>
          <cell r="BR55" t="e">
            <v>#VALUE!</v>
          </cell>
        </row>
        <row r="56">
          <cell r="B56" t="str">
            <v>GateValve25</v>
          </cell>
          <cell r="G56">
            <v>0</v>
          </cell>
          <cell r="H56">
            <v>0</v>
          </cell>
          <cell r="K56">
            <v>0</v>
          </cell>
          <cell r="L56">
            <v>0</v>
          </cell>
          <cell r="N56" t="e">
            <v>#VALUE!</v>
          </cell>
          <cell r="P56" t="e">
            <v>#VALUE!</v>
          </cell>
          <cell r="R56">
            <v>0</v>
          </cell>
          <cell r="S56">
            <v>0</v>
          </cell>
          <cell r="W56">
            <v>0</v>
          </cell>
          <cell r="Y56">
            <v>0</v>
          </cell>
          <cell r="Z56">
            <v>0</v>
          </cell>
          <cell r="AA56">
            <v>0</v>
          </cell>
          <cell r="AB56">
            <v>0</v>
          </cell>
          <cell r="AD56">
            <v>0</v>
          </cell>
          <cell r="AE56">
            <v>0</v>
          </cell>
          <cell r="AI56" t="e">
            <v>#VALUE!</v>
          </cell>
          <cell r="AK56">
            <v>0</v>
          </cell>
          <cell r="AM56">
            <v>0</v>
          </cell>
          <cell r="AR56">
            <v>0</v>
          </cell>
          <cell r="AS56">
            <v>0</v>
          </cell>
          <cell r="AT56">
            <v>0</v>
          </cell>
          <cell r="AU56">
            <v>0</v>
          </cell>
          <cell r="AV56">
            <v>0</v>
          </cell>
          <cell r="AW56">
            <v>0</v>
          </cell>
          <cell r="AX56">
            <v>0</v>
          </cell>
          <cell r="AY56">
            <v>0</v>
          </cell>
          <cell r="AZ56">
            <v>0</v>
          </cell>
          <cell r="BA56">
            <v>0</v>
          </cell>
          <cell r="BB56">
            <v>0</v>
          </cell>
          <cell r="BE56">
            <v>0</v>
          </cell>
          <cell r="BP56">
            <v>0</v>
          </cell>
          <cell r="BR56" t="e">
            <v>#VALUE!</v>
          </cell>
        </row>
        <row r="57">
          <cell r="B57" t="str">
            <v>GateValve32</v>
          </cell>
          <cell r="G57">
            <v>0</v>
          </cell>
          <cell r="H57">
            <v>0</v>
          </cell>
          <cell r="K57">
            <v>0</v>
          </cell>
          <cell r="L57">
            <v>0</v>
          </cell>
          <cell r="N57" t="e">
            <v>#VALUE!</v>
          </cell>
          <cell r="P57" t="e">
            <v>#VALUE!</v>
          </cell>
          <cell r="R57">
            <v>0</v>
          </cell>
          <cell r="S57">
            <v>0</v>
          </cell>
          <cell r="W57">
            <v>0</v>
          </cell>
          <cell r="Y57">
            <v>0</v>
          </cell>
          <cell r="Z57">
            <v>0</v>
          </cell>
          <cell r="AA57">
            <v>0</v>
          </cell>
          <cell r="AB57">
            <v>0</v>
          </cell>
          <cell r="AD57">
            <v>0</v>
          </cell>
          <cell r="AE57">
            <v>0</v>
          </cell>
          <cell r="AI57" t="e">
            <v>#VALUE!</v>
          </cell>
          <cell r="AK57">
            <v>0</v>
          </cell>
          <cell r="AM57">
            <v>0</v>
          </cell>
          <cell r="AR57">
            <v>0</v>
          </cell>
          <cell r="AS57">
            <v>0</v>
          </cell>
          <cell r="AT57">
            <v>0</v>
          </cell>
          <cell r="AU57">
            <v>0</v>
          </cell>
          <cell r="AV57">
            <v>0</v>
          </cell>
          <cell r="AW57">
            <v>0</v>
          </cell>
          <cell r="AX57">
            <v>0</v>
          </cell>
          <cell r="AY57">
            <v>0</v>
          </cell>
          <cell r="AZ57">
            <v>0</v>
          </cell>
          <cell r="BA57">
            <v>0</v>
          </cell>
          <cell r="BB57">
            <v>0</v>
          </cell>
          <cell r="BE57">
            <v>0</v>
          </cell>
          <cell r="BP57">
            <v>0</v>
          </cell>
          <cell r="BR57" t="e">
            <v>#VALUE!</v>
          </cell>
        </row>
        <row r="58">
          <cell r="B58" t="str">
            <v>GateValve40</v>
          </cell>
          <cell r="G58">
            <v>0</v>
          </cell>
          <cell r="H58">
            <v>0</v>
          </cell>
          <cell r="K58">
            <v>0</v>
          </cell>
          <cell r="L58">
            <v>0</v>
          </cell>
          <cell r="N58" t="e">
            <v>#VALUE!</v>
          </cell>
          <cell r="P58" t="e">
            <v>#VALUE!</v>
          </cell>
          <cell r="R58">
            <v>0</v>
          </cell>
          <cell r="S58">
            <v>0</v>
          </cell>
          <cell r="W58">
            <v>0</v>
          </cell>
          <cell r="Y58">
            <v>0</v>
          </cell>
          <cell r="Z58">
            <v>0</v>
          </cell>
          <cell r="AA58">
            <v>0</v>
          </cell>
          <cell r="AB58">
            <v>0</v>
          </cell>
          <cell r="AD58">
            <v>0</v>
          </cell>
          <cell r="AE58">
            <v>0</v>
          </cell>
          <cell r="AI58" t="e">
            <v>#VALUE!</v>
          </cell>
          <cell r="AK58">
            <v>0</v>
          </cell>
          <cell r="AM58">
            <v>0</v>
          </cell>
          <cell r="AR58">
            <v>0</v>
          </cell>
          <cell r="AS58">
            <v>0</v>
          </cell>
          <cell r="AT58">
            <v>0</v>
          </cell>
          <cell r="AU58">
            <v>0</v>
          </cell>
          <cell r="AV58">
            <v>0</v>
          </cell>
          <cell r="AW58">
            <v>0</v>
          </cell>
          <cell r="AX58">
            <v>0</v>
          </cell>
          <cell r="AY58">
            <v>0</v>
          </cell>
          <cell r="AZ58">
            <v>0</v>
          </cell>
          <cell r="BA58">
            <v>0</v>
          </cell>
          <cell r="BB58">
            <v>0</v>
          </cell>
          <cell r="BE58">
            <v>0</v>
          </cell>
          <cell r="BP58">
            <v>0</v>
          </cell>
          <cell r="BR58" t="e">
            <v>#VALUE!</v>
          </cell>
        </row>
        <row r="59">
          <cell r="B59" t="str">
            <v>GateValve50</v>
          </cell>
          <cell r="F59">
            <v>1</v>
          </cell>
          <cell r="G59">
            <v>1</v>
          </cell>
          <cell r="H59">
            <v>2</v>
          </cell>
          <cell r="J59">
            <v>1</v>
          </cell>
          <cell r="K59">
            <v>0</v>
          </cell>
          <cell r="L59">
            <v>0</v>
          </cell>
          <cell r="N59" t="e">
            <v>#VALUE!</v>
          </cell>
          <cell r="P59" t="e">
            <v>#VALUE!</v>
          </cell>
          <cell r="R59">
            <v>0</v>
          </cell>
          <cell r="S59">
            <v>0</v>
          </cell>
          <cell r="W59">
            <v>0</v>
          </cell>
          <cell r="X59">
            <v>2</v>
          </cell>
          <cell r="Y59">
            <v>0</v>
          </cell>
          <cell r="Z59">
            <v>0</v>
          </cell>
          <cell r="AA59">
            <v>0</v>
          </cell>
          <cell r="AB59">
            <v>0</v>
          </cell>
          <cell r="AD59">
            <v>0</v>
          </cell>
          <cell r="AE59">
            <v>0</v>
          </cell>
          <cell r="AI59" t="e">
            <v>#VALUE!</v>
          </cell>
          <cell r="AK59">
            <v>0</v>
          </cell>
          <cell r="AM59">
            <v>0</v>
          </cell>
          <cell r="AR59">
            <v>0</v>
          </cell>
          <cell r="AS59">
            <v>0</v>
          </cell>
          <cell r="AT59">
            <v>0</v>
          </cell>
          <cell r="AU59">
            <v>0</v>
          </cell>
          <cell r="AV59">
            <v>0</v>
          </cell>
          <cell r="AW59">
            <v>0</v>
          </cell>
          <cell r="AX59">
            <v>0</v>
          </cell>
          <cell r="AY59">
            <v>1</v>
          </cell>
          <cell r="AZ59">
            <v>0</v>
          </cell>
          <cell r="BA59">
            <v>1</v>
          </cell>
          <cell r="BB59">
            <v>2</v>
          </cell>
          <cell r="BE59">
            <v>0</v>
          </cell>
          <cell r="BP59">
            <v>0</v>
          </cell>
          <cell r="BR59" t="e">
            <v>#VALUE!</v>
          </cell>
        </row>
        <row r="60">
          <cell r="B60" t="str">
            <v>GateValve65</v>
          </cell>
          <cell r="G60">
            <v>0</v>
          </cell>
          <cell r="H60">
            <v>0</v>
          </cell>
          <cell r="K60">
            <v>0</v>
          </cell>
          <cell r="L60">
            <v>0</v>
          </cell>
          <cell r="N60" t="e">
            <v>#VALUE!</v>
          </cell>
          <cell r="P60" t="e">
            <v>#VALUE!</v>
          </cell>
          <cell r="R60">
            <v>0</v>
          </cell>
          <cell r="S60">
            <v>0</v>
          </cell>
          <cell r="W60">
            <v>0</v>
          </cell>
          <cell r="Y60">
            <v>0</v>
          </cell>
          <cell r="Z60">
            <v>0</v>
          </cell>
          <cell r="AA60">
            <v>0</v>
          </cell>
          <cell r="AB60">
            <v>0</v>
          </cell>
          <cell r="AD60">
            <v>0</v>
          </cell>
          <cell r="AE60">
            <v>0</v>
          </cell>
          <cell r="AI60" t="e">
            <v>#VALUE!</v>
          </cell>
          <cell r="AK60">
            <v>0</v>
          </cell>
          <cell r="AM60">
            <v>0</v>
          </cell>
          <cell r="AR60">
            <v>0</v>
          </cell>
          <cell r="AS60">
            <v>0</v>
          </cell>
          <cell r="AT60">
            <v>0</v>
          </cell>
          <cell r="AU60">
            <v>0</v>
          </cell>
          <cell r="AV60">
            <v>0</v>
          </cell>
          <cell r="AW60">
            <v>1</v>
          </cell>
          <cell r="AX60">
            <v>1</v>
          </cell>
          <cell r="AY60">
            <v>0</v>
          </cell>
          <cell r="AZ60">
            <v>1</v>
          </cell>
          <cell r="BA60">
            <v>0</v>
          </cell>
          <cell r="BB60">
            <v>3</v>
          </cell>
          <cell r="BE60">
            <v>0</v>
          </cell>
          <cell r="BP60">
            <v>0</v>
          </cell>
          <cell r="BR60" t="e">
            <v>#VALUE!</v>
          </cell>
        </row>
        <row r="61">
          <cell r="B61" t="str">
            <v>GateValve80</v>
          </cell>
          <cell r="F61">
            <v>0</v>
          </cell>
          <cell r="G61">
            <v>0</v>
          </cell>
          <cell r="H61">
            <v>0</v>
          </cell>
          <cell r="J61">
            <v>0</v>
          </cell>
          <cell r="K61">
            <v>0</v>
          </cell>
          <cell r="L61">
            <v>0</v>
          </cell>
          <cell r="N61" t="e">
            <v>#VALUE!</v>
          </cell>
          <cell r="P61" t="e">
            <v>#VALUE!</v>
          </cell>
          <cell r="R61">
            <v>0</v>
          </cell>
          <cell r="S61">
            <v>0</v>
          </cell>
          <cell r="W61">
            <v>0</v>
          </cell>
          <cell r="Y61">
            <v>0</v>
          </cell>
          <cell r="Z61">
            <v>0</v>
          </cell>
          <cell r="AA61">
            <v>0</v>
          </cell>
          <cell r="AB61">
            <v>0</v>
          </cell>
          <cell r="AD61">
            <v>0</v>
          </cell>
          <cell r="AE61">
            <v>0</v>
          </cell>
          <cell r="AI61" t="e">
            <v>#VALUE!</v>
          </cell>
          <cell r="AK61">
            <v>0</v>
          </cell>
          <cell r="AM61">
            <v>0</v>
          </cell>
          <cell r="AR61">
            <v>0</v>
          </cell>
          <cell r="AS61">
            <v>0</v>
          </cell>
          <cell r="AT61">
            <v>1</v>
          </cell>
          <cell r="AU61">
            <v>1</v>
          </cell>
          <cell r="AV61">
            <v>1</v>
          </cell>
          <cell r="AW61">
            <v>0</v>
          </cell>
          <cell r="AX61">
            <v>0</v>
          </cell>
          <cell r="AY61">
            <v>0</v>
          </cell>
          <cell r="AZ61">
            <v>0</v>
          </cell>
          <cell r="BA61">
            <v>0</v>
          </cell>
          <cell r="BB61">
            <v>3</v>
          </cell>
          <cell r="BE61">
            <v>0</v>
          </cell>
          <cell r="BP61">
            <v>0</v>
          </cell>
          <cell r="BR61" t="e">
            <v>#VALUE!</v>
          </cell>
        </row>
        <row r="62">
          <cell r="B62" t="str">
            <v>GateValve100</v>
          </cell>
          <cell r="G62">
            <v>0</v>
          </cell>
          <cell r="H62">
            <v>0</v>
          </cell>
          <cell r="K62">
            <v>0</v>
          </cell>
          <cell r="L62">
            <v>0</v>
          </cell>
          <cell r="N62" t="e">
            <v>#VALUE!</v>
          </cell>
          <cell r="P62" t="e">
            <v>#VALUE!</v>
          </cell>
          <cell r="R62">
            <v>0</v>
          </cell>
          <cell r="S62">
            <v>0</v>
          </cell>
          <cell r="W62">
            <v>0</v>
          </cell>
          <cell r="Y62">
            <v>0</v>
          </cell>
          <cell r="Z62">
            <v>0</v>
          </cell>
          <cell r="AA62">
            <v>0</v>
          </cell>
          <cell r="AB62">
            <v>0</v>
          </cell>
          <cell r="AD62">
            <v>0</v>
          </cell>
          <cell r="AE62">
            <v>0</v>
          </cell>
          <cell r="AI62" t="e">
            <v>#VALUE!</v>
          </cell>
          <cell r="AK62">
            <v>0</v>
          </cell>
          <cell r="AM62">
            <v>0</v>
          </cell>
          <cell r="AR62">
            <v>1</v>
          </cell>
          <cell r="AS62">
            <v>1</v>
          </cell>
          <cell r="AT62">
            <v>0</v>
          </cell>
          <cell r="AU62">
            <v>0</v>
          </cell>
          <cell r="AV62">
            <v>0</v>
          </cell>
          <cell r="AW62">
            <v>0</v>
          </cell>
          <cell r="AX62">
            <v>0</v>
          </cell>
          <cell r="AY62">
            <v>0</v>
          </cell>
          <cell r="AZ62">
            <v>0</v>
          </cell>
          <cell r="BA62">
            <v>0</v>
          </cell>
          <cell r="BB62">
            <v>2</v>
          </cell>
          <cell r="BE62">
            <v>0</v>
          </cell>
          <cell r="BP62">
            <v>0</v>
          </cell>
          <cell r="BR62" t="e">
            <v>#VALUE!</v>
          </cell>
        </row>
        <row r="63">
          <cell r="B63" t="str">
            <v>Nipple15</v>
          </cell>
          <cell r="G63">
            <v>0</v>
          </cell>
          <cell r="H63">
            <v>0</v>
          </cell>
          <cell r="K63">
            <v>0</v>
          </cell>
          <cell r="L63">
            <v>0</v>
          </cell>
          <cell r="N63" t="e">
            <v>#VALUE!</v>
          </cell>
          <cell r="P63" t="e">
            <v>#VALUE!</v>
          </cell>
          <cell r="S63">
            <v>0</v>
          </cell>
          <cell r="U63">
            <v>0</v>
          </cell>
          <cell r="W63">
            <v>0</v>
          </cell>
          <cell r="Y63">
            <v>0</v>
          </cell>
          <cell r="Z63">
            <v>2</v>
          </cell>
          <cell r="AA63">
            <v>0</v>
          </cell>
          <cell r="AB63">
            <v>0</v>
          </cell>
          <cell r="AD63">
            <v>1</v>
          </cell>
          <cell r="AE63">
            <v>0</v>
          </cell>
          <cell r="AF63">
            <v>0</v>
          </cell>
          <cell r="AI63" t="e">
            <v>#VALUE!</v>
          </cell>
          <cell r="AK63">
            <v>1</v>
          </cell>
          <cell r="AM63">
            <v>0</v>
          </cell>
          <cell r="AN63">
            <v>0</v>
          </cell>
          <cell r="AQ63">
            <v>0</v>
          </cell>
          <cell r="AR63">
            <v>0</v>
          </cell>
          <cell r="AS63">
            <v>0</v>
          </cell>
          <cell r="AT63">
            <v>0</v>
          </cell>
          <cell r="AU63">
            <v>0</v>
          </cell>
          <cell r="AV63">
            <v>0</v>
          </cell>
          <cell r="AW63">
            <v>0</v>
          </cell>
          <cell r="AX63">
            <v>0</v>
          </cell>
          <cell r="AY63">
            <v>0</v>
          </cell>
          <cell r="AZ63">
            <v>0</v>
          </cell>
          <cell r="BA63">
            <v>0</v>
          </cell>
          <cell r="BB63">
            <v>0</v>
          </cell>
          <cell r="BC63">
            <v>0</v>
          </cell>
          <cell r="BE63">
            <v>0</v>
          </cell>
          <cell r="BP63">
            <v>0</v>
          </cell>
          <cell r="BR63" t="e">
            <v>#VALUE!</v>
          </cell>
        </row>
        <row r="64">
          <cell r="B64" t="str">
            <v>Nipple20</v>
          </cell>
          <cell r="G64">
            <v>0</v>
          </cell>
          <cell r="H64">
            <v>0</v>
          </cell>
          <cell r="K64">
            <v>0</v>
          </cell>
          <cell r="L64">
            <v>0</v>
          </cell>
          <cell r="N64" t="e">
            <v>#VALUE!</v>
          </cell>
          <cell r="P64" t="e">
            <v>#VALUE!</v>
          </cell>
          <cell r="R64">
            <v>0</v>
          </cell>
          <cell r="S64">
            <v>0</v>
          </cell>
          <cell r="U64">
            <v>0</v>
          </cell>
          <cell r="W64">
            <v>0</v>
          </cell>
          <cell r="Y64">
            <v>0</v>
          </cell>
          <cell r="Z64">
            <v>0</v>
          </cell>
          <cell r="AA64">
            <v>0</v>
          </cell>
          <cell r="AB64">
            <v>0</v>
          </cell>
          <cell r="AD64">
            <v>0</v>
          </cell>
          <cell r="AE64">
            <v>0</v>
          </cell>
          <cell r="AF64">
            <v>0</v>
          </cell>
          <cell r="AI64" t="e">
            <v>#VALUE!</v>
          </cell>
          <cell r="AK64">
            <v>0</v>
          </cell>
          <cell r="AM64">
            <v>0</v>
          </cell>
          <cell r="AN64">
            <v>0</v>
          </cell>
          <cell r="AQ64">
            <v>0</v>
          </cell>
          <cell r="AR64">
            <v>0</v>
          </cell>
          <cell r="AS64">
            <v>0</v>
          </cell>
          <cell r="AT64">
            <v>0</v>
          </cell>
          <cell r="AU64">
            <v>0</v>
          </cell>
          <cell r="AV64">
            <v>0</v>
          </cell>
          <cell r="AW64">
            <v>0</v>
          </cell>
          <cell r="AX64">
            <v>0</v>
          </cell>
          <cell r="AY64">
            <v>0</v>
          </cell>
          <cell r="AZ64">
            <v>0</v>
          </cell>
          <cell r="BA64">
            <v>0</v>
          </cell>
          <cell r="BB64">
            <v>0</v>
          </cell>
          <cell r="BC64">
            <v>0</v>
          </cell>
          <cell r="BE64">
            <v>0</v>
          </cell>
          <cell r="BP64">
            <v>0</v>
          </cell>
          <cell r="BR64" t="e">
            <v>#VALUE!</v>
          </cell>
        </row>
        <row r="65">
          <cell r="B65" t="str">
            <v>Nipple25</v>
          </cell>
          <cell r="G65">
            <v>0</v>
          </cell>
          <cell r="H65">
            <v>0</v>
          </cell>
          <cell r="K65">
            <v>0</v>
          </cell>
          <cell r="L65">
            <v>0</v>
          </cell>
          <cell r="N65" t="e">
            <v>#VALUE!</v>
          </cell>
          <cell r="P65" t="e">
            <v>#VALUE!</v>
          </cell>
          <cell r="R65">
            <v>0</v>
          </cell>
          <cell r="S65">
            <v>0</v>
          </cell>
          <cell r="U65">
            <v>0</v>
          </cell>
          <cell r="W65">
            <v>0</v>
          </cell>
          <cell r="Y65">
            <v>0</v>
          </cell>
          <cell r="Z65">
            <v>0</v>
          </cell>
          <cell r="AA65">
            <v>0</v>
          </cell>
          <cell r="AB65">
            <v>0</v>
          </cell>
          <cell r="AD65">
            <v>0</v>
          </cell>
          <cell r="AE65">
            <v>0</v>
          </cell>
          <cell r="AF65">
            <v>0</v>
          </cell>
          <cell r="AI65" t="e">
            <v>#VALUE!</v>
          </cell>
          <cell r="AK65">
            <v>0</v>
          </cell>
          <cell r="AM65">
            <v>0</v>
          </cell>
          <cell r="AN65">
            <v>0</v>
          </cell>
          <cell r="AQ65">
            <v>0</v>
          </cell>
          <cell r="AR65">
            <v>0</v>
          </cell>
          <cell r="AS65">
            <v>0</v>
          </cell>
          <cell r="AT65">
            <v>0</v>
          </cell>
          <cell r="AU65">
            <v>0</v>
          </cell>
          <cell r="AV65">
            <v>0</v>
          </cell>
          <cell r="AW65">
            <v>0</v>
          </cell>
          <cell r="AX65">
            <v>0</v>
          </cell>
          <cell r="AY65">
            <v>0</v>
          </cell>
          <cell r="AZ65">
            <v>0</v>
          </cell>
          <cell r="BA65">
            <v>0</v>
          </cell>
          <cell r="BB65">
            <v>0</v>
          </cell>
          <cell r="BC65">
            <v>0</v>
          </cell>
          <cell r="BE65">
            <v>0</v>
          </cell>
          <cell r="BP65">
            <v>0</v>
          </cell>
          <cell r="BR65" t="e">
            <v>#VALUE!</v>
          </cell>
        </row>
        <row r="66">
          <cell r="B66" t="str">
            <v>Nipple32</v>
          </cell>
          <cell r="G66">
            <v>0</v>
          </cell>
          <cell r="H66">
            <v>0</v>
          </cell>
          <cell r="K66">
            <v>0</v>
          </cell>
          <cell r="L66">
            <v>0</v>
          </cell>
          <cell r="N66" t="e">
            <v>#VALUE!</v>
          </cell>
          <cell r="P66" t="e">
            <v>#VALUE!</v>
          </cell>
          <cell r="R66">
            <v>0</v>
          </cell>
          <cell r="S66">
            <v>0</v>
          </cell>
          <cell r="U66">
            <v>1</v>
          </cell>
          <cell r="W66">
            <v>1</v>
          </cell>
          <cell r="Y66">
            <v>0</v>
          </cell>
          <cell r="Z66">
            <v>0</v>
          </cell>
          <cell r="AA66">
            <v>0</v>
          </cell>
          <cell r="AB66">
            <v>0</v>
          </cell>
          <cell r="AD66">
            <v>0</v>
          </cell>
          <cell r="AE66">
            <v>0</v>
          </cell>
          <cell r="AF66">
            <v>0</v>
          </cell>
          <cell r="AI66" t="e">
            <v>#VALUE!</v>
          </cell>
          <cell r="AK66">
            <v>0</v>
          </cell>
          <cell r="AM66">
            <v>0</v>
          </cell>
          <cell r="AN66">
            <v>0</v>
          </cell>
          <cell r="AQ66">
            <v>0</v>
          </cell>
          <cell r="AR66">
            <v>0</v>
          </cell>
          <cell r="AS66">
            <v>0</v>
          </cell>
          <cell r="AT66">
            <v>0</v>
          </cell>
          <cell r="AU66">
            <v>0</v>
          </cell>
          <cell r="AV66">
            <v>0</v>
          </cell>
          <cell r="AW66">
            <v>0</v>
          </cell>
          <cell r="AX66">
            <v>0</v>
          </cell>
          <cell r="AY66">
            <v>0</v>
          </cell>
          <cell r="AZ66">
            <v>0</v>
          </cell>
          <cell r="BA66">
            <v>0</v>
          </cell>
          <cell r="BB66">
            <v>0</v>
          </cell>
          <cell r="BC66">
            <v>0</v>
          </cell>
          <cell r="BE66">
            <v>0</v>
          </cell>
          <cell r="BP66">
            <v>0</v>
          </cell>
          <cell r="BR66" t="e">
            <v>#VALUE!</v>
          </cell>
        </row>
        <row r="67">
          <cell r="B67" t="str">
            <v>Nipple40</v>
          </cell>
          <cell r="G67">
            <v>0</v>
          </cell>
          <cell r="H67">
            <v>0</v>
          </cell>
          <cell r="K67">
            <v>0</v>
          </cell>
          <cell r="L67">
            <v>0</v>
          </cell>
          <cell r="N67" t="e">
            <v>#VALUE!</v>
          </cell>
          <cell r="P67" t="e">
            <v>#VALUE!</v>
          </cell>
          <cell r="R67">
            <v>0</v>
          </cell>
          <cell r="S67">
            <v>0</v>
          </cell>
          <cell r="U67">
            <v>0</v>
          </cell>
          <cell r="W67">
            <v>0</v>
          </cell>
          <cell r="Y67">
            <v>0</v>
          </cell>
          <cell r="Z67">
            <v>0</v>
          </cell>
          <cell r="AA67">
            <v>0</v>
          </cell>
          <cell r="AB67">
            <v>0</v>
          </cell>
          <cell r="AD67">
            <v>0</v>
          </cell>
          <cell r="AE67">
            <v>0</v>
          </cell>
          <cell r="AF67">
            <v>0</v>
          </cell>
          <cell r="AI67" t="e">
            <v>#VALUE!</v>
          </cell>
          <cell r="AK67">
            <v>0</v>
          </cell>
          <cell r="AM67">
            <v>0</v>
          </cell>
          <cell r="AN67">
            <v>0</v>
          </cell>
          <cell r="AQ67">
            <v>0</v>
          </cell>
          <cell r="AR67">
            <v>0</v>
          </cell>
          <cell r="AS67">
            <v>0</v>
          </cell>
          <cell r="AT67">
            <v>0</v>
          </cell>
          <cell r="AU67">
            <v>0</v>
          </cell>
          <cell r="AV67">
            <v>0</v>
          </cell>
          <cell r="AW67">
            <v>0</v>
          </cell>
          <cell r="AX67">
            <v>0</v>
          </cell>
          <cell r="AY67">
            <v>0</v>
          </cell>
          <cell r="AZ67">
            <v>0</v>
          </cell>
          <cell r="BA67">
            <v>0</v>
          </cell>
          <cell r="BB67">
            <v>0</v>
          </cell>
          <cell r="BC67">
            <v>2</v>
          </cell>
          <cell r="BE67">
            <v>2</v>
          </cell>
          <cell r="BP67">
            <v>0</v>
          </cell>
          <cell r="BR67" t="e">
            <v>#VALUE!</v>
          </cell>
        </row>
        <row r="68">
          <cell r="B68" t="str">
            <v>Nipple50</v>
          </cell>
          <cell r="E68">
            <v>2</v>
          </cell>
          <cell r="F68">
            <v>1</v>
          </cell>
          <cell r="G68">
            <v>2</v>
          </cell>
          <cell r="H68">
            <v>5</v>
          </cell>
          <cell r="I68">
            <v>2</v>
          </cell>
          <cell r="J68">
            <v>1</v>
          </cell>
          <cell r="K68">
            <v>0</v>
          </cell>
          <cell r="L68">
            <v>0</v>
          </cell>
          <cell r="N68" t="e">
            <v>#VALUE!</v>
          </cell>
          <cell r="P68" t="e">
            <v>#VALUE!</v>
          </cell>
          <cell r="R68">
            <v>0</v>
          </cell>
          <cell r="S68">
            <v>0</v>
          </cell>
          <cell r="U68">
            <v>0</v>
          </cell>
          <cell r="W68">
            <v>0</v>
          </cell>
          <cell r="X68">
            <v>8</v>
          </cell>
          <cell r="Y68">
            <v>0</v>
          </cell>
          <cell r="Z68">
            <v>0</v>
          </cell>
          <cell r="AA68">
            <v>0</v>
          </cell>
          <cell r="AB68">
            <v>0</v>
          </cell>
          <cell r="AD68">
            <v>0</v>
          </cell>
          <cell r="AE68">
            <v>0</v>
          </cell>
          <cell r="AF68">
            <v>0</v>
          </cell>
          <cell r="AI68" t="e">
            <v>#VALUE!</v>
          </cell>
          <cell r="AK68">
            <v>0</v>
          </cell>
          <cell r="AM68">
            <v>0</v>
          </cell>
          <cell r="AN68">
            <v>0</v>
          </cell>
          <cell r="AQ68">
            <v>0</v>
          </cell>
          <cell r="AR68">
            <v>0</v>
          </cell>
          <cell r="AS68">
            <v>0</v>
          </cell>
          <cell r="AT68">
            <v>0</v>
          </cell>
          <cell r="AU68">
            <v>0</v>
          </cell>
          <cell r="AV68">
            <v>0</v>
          </cell>
          <cell r="AW68">
            <v>0</v>
          </cell>
          <cell r="AX68">
            <v>0</v>
          </cell>
          <cell r="AY68">
            <v>2</v>
          </cell>
          <cell r="AZ68">
            <v>0</v>
          </cell>
          <cell r="BA68">
            <v>2</v>
          </cell>
          <cell r="BB68">
            <v>4</v>
          </cell>
          <cell r="BC68">
            <v>0</v>
          </cell>
          <cell r="BE68">
            <v>0</v>
          </cell>
          <cell r="BP68">
            <v>0</v>
          </cell>
          <cell r="BR68" t="e">
            <v>#VALUE!</v>
          </cell>
        </row>
        <row r="69">
          <cell r="B69" t="str">
            <v>Nipple65</v>
          </cell>
          <cell r="G69">
            <v>0</v>
          </cell>
          <cell r="H69">
            <v>0</v>
          </cell>
          <cell r="K69">
            <v>0</v>
          </cell>
          <cell r="L69">
            <v>0</v>
          </cell>
          <cell r="N69" t="e">
            <v>#VALUE!</v>
          </cell>
          <cell r="P69" t="e">
            <v>#VALUE!</v>
          </cell>
          <cell r="R69">
            <v>0</v>
          </cell>
          <cell r="S69">
            <v>0</v>
          </cell>
          <cell r="U69">
            <v>0</v>
          </cell>
          <cell r="W69">
            <v>0</v>
          </cell>
          <cell r="Y69">
            <v>0</v>
          </cell>
          <cell r="Z69">
            <v>0</v>
          </cell>
          <cell r="AA69">
            <v>0</v>
          </cell>
          <cell r="AB69">
            <v>0</v>
          </cell>
          <cell r="AD69">
            <v>0</v>
          </cell>
          <cell r="AE69">
            <v>0</v>
          </cell>
          <cell r="AF69">
            <v>0</v>
          </cell>
          <cell r="AI69" t="e">
            <v>#VALUE!</v>
          </cell>
          <cell r="AK69">
            <v>0</v>
          </cell>
          <cell r="AM69">
            <v>0</v>
          </cell>
          <cell r="AN69">
            <v>0</v>
          </cell>
          <cell r="AQ69">
            <v>0</v>
          </cell>
          <cell r="AR69">
            <v>0</v>
          </cell>
          <cell r="AS69">
            <v>0</v>
          </cell>
          <cell r="AT69">
            <v>0</v>
          </cell>
          <cell r="AU69">
            <v>0</v>
          </cell>
          <cell r="AV69">
            <v>0</v>
          </cell>
          <cell r="AW69">
            <v>2</v>
          </cell>
          <cell r="AX69">
            <v>2</v>
          </cell>
          <cell r="AY69">
            <v>0</v>
          </cell>
          <cell r="AZ69">
            <v>2</v>
          </cell>
          <cell r="BA69">
            <v>0</v>
          </cell>
          <cell r="BB69">
            <v>6</v>
          </cell>
          <cell r="BC69">
            <v>0</v>
          </cell>
          <cell r="BE69">
            <v>0</v>
          </cell>
          <cell r="BP69">
            <v>0</v>
          </cell>
          <cell r="BR69" t="e">
            <v>#VALUE!</v>
          </cell>
        </row>
        <row r="70">
          <cell r="B70" t="str">
            <v>Nipple80</v>
          </cell>
          <cell r="E70">
            <v>0</v>
          </cell>
          <cell r="F70">
            <v>0</v>
          </cell>
          <cell r="G70">
            <v>0</v>
          </cell>
          <cell r="H70">
            <v>0</v>
          </cell>
          <cell r="I70">
            <v>0</v>
          </cell>
          <cell r="J70">
            <v>0</v>
          </cell>
          <cell r="K70">
            <v>0</v>
          </cell>
          <cell r="L70">
            <v>0</v>
          </cell>
          <cell r="N70" t="e">
            <v>#VALUE!</v>
          </cell>
          <cell r="P70" t="e">
            <v>#VALUE!</v>
          </cell>
          <cell r="R70">
            <v>0</v>
          </cell>
          <cell r="S70">
            <v>0</v>
          </cell>
          <cell r="U70">
            <v>0</v>
          </cell>
          <cell r="W70">
            <v>0</v>
          </cell>
          <cell r="Y70">
            <v>0</v>
          </cell>
          <cell r="Z70">
            <v>0</v>
          </cell>
          <cell r="AA70">
            <v>0</v>
          </cell>
          <cell r="AB70">
            <v>0</v>
          </cell>
          <cell r="AD70">
            <v>0</v>
          </cell>
          <cell r="AE70">
            <v>0</v>
          </cell>
          <cell r="AF70">
            <v>0</v>
          </cell>
          <cell r="AI70" t="e">
            <v>#VALUE!</v>
          </cell>
          <cell r="AK70">
            <v>0</v>
          </cell>
          <cell r="AM70">
            <v>0</v>
          </cell>
          <cell r="AN70">
            <v>0</v>
          </cell>
          <cell r="AQ70">
            <v>0</v>
          </cell>
          <cell r="AR70">
            <v>0</v>
          </cell>
          <cell r="AS70">
            <v>0</v>
          </cell>
          <cell r="AT70">
            <v>2</v>
          </cell>
          <cell r="AU70">
            <v>2</v>
          </cell>
          <cell r="AV70">
            <v>2</v>
          </cell>
          <cell r="AW70">
            <v>0</v>
          </cell>
          <cell r="AX70">
            <v>0</v>
          </cell>
          <cell r="AY70">
            <v>0</v>
          </cell>
          <cell r="AZ70">
            <v>0</v>
          </cell>
          <cell r="BA70">
            <v>0</v>
          </cell>
          <cell r="BB70">
            <v>6</v>
          </cell>
          <cell r="BC70">
            <v>0</v>
          </cell>
          <cell r="BE70">
            <v>0</v>
          </cell>
          <cell r="BP70">
            <v>0</v>
          </cell>
          <cell r="BR70" t="e">
            <v>#VALUE!</v>
          </cell>
        </row>
        <row r="71">
          <cell r="B71" t="str">
            <v>Nipple100</v>
          </cell>
          <cell r="G71">
            <v>0</v>
          </cell>
          <cell r="H71">
            <v>0</v>
          </cell>
          <cell r="K71">
            <v>0</v>
          </cell>
          <cell r="L71">
            <v>0</v>
          </cell>
          <cell r="N71" t="e">
            <v>#VALUE!</v>
          </cell>
          <cell r="P71" t="e">
            <v>#VALUE!</v>
          </cell>
          <cell r="R71">
            <v>0</v>
          </cell>
          <cell r="S71">
            <v>0</v>
          </cell>
          <cell r="U71">
            <v>0</v>
          </cell>
          <cell r="W71">
            <v>0</v>
          </cell>
          <cell r="Y71">
            <v>0</v>
          </cell>
          <cell r="Z71">
            <v>0</v>
          </cell>
          <cell r="AA71">
            <v>0</v>
          </cell>
          <cell r="AB71">
            <v>0</v>
          </cell>
          <cell r="AD71">
            <v>0</v>
          </cell>
          <cell r="AE71">
            <v>0</v>
          </cell>
          <cell r="AF71">
            <v>0</v>
          </cell>
          <cell r="AI71" t="e">
            <v>#VALUE!</v>
          </cell>
          <cell r="AK71">
            <v>0</v>
          </cell>
          <cell r="AM71">
            <v>0</v>
          </cell>
          <cell r="AN71">
            <v>0</v>
          </cell>
          <cell r="AQ71">
            <v>0</v>
          </cell>
          <cell r="AR71">
            <v>2</v>
          </cell>
          <cell r="AS71">
            <v>2</v>
          </cell>
          <cell r="AT71">
            <v>0</v>
          </cell>
          <cell r="AU71">
            <v>0</v>
          </cell>
          <cell r="AV71">
            <v>0</v>
          </cell>
          <cell r="AW71">
            <v>0</v>
          </cell>
          <cell r="AX71">
            <v>0</v>
          </cell>
          <cell r="AY71">
            <v>0</v>
          </cell>
          <cell r="AZ71">
            <v>0</v>
          </cell>
          <cell r="BA71">
            <v>0</v>
          </cell>
          <cell r="BB71">
            <v>4</v>
          </cell>
          <cell r="BC71">
            <v>0</v>
          </cell>
          <cell r="BE71">
            <v>0</v>
          </cell>
          <cell r="BP71">
            <v>0</v>
          </cell>
          <cell r="BR71" t="e">
            <v>#VALUE!</v>
          </cell>
        </row>
        <row r="72">
          <cell r="B72" t="str">
            <v>GIPipe15</v>
          </cell>
          <cell r="G72">
            <v>0.6</v>
          </cell>
          <cell r="H72">
            <v>0.6</v>
          </cell>
          <cell r="K72">
            <v>0</v>
          </cell>
          <cell r="L72">
            <v>0</v>
          </cell>
          <cell r="M72">
            <v>0</v>
          </cell>
          <cell r="N72">
            <v>0</v>
          </cell>
          <cell r="O72">
            <v>0</v>
          </cell>
          <cell r="P72">
            <v>0</v>
          </cell>
          <cell r="S72">
            <v>0</v>
          </cell>
          <cell r="U72">
            <v>0</v>
          </cell>
          <cell r="V72">
            <v>0</v>
          </cell>
          <cell r="W72">
            <v>0</v>
          </cell>
          <cell r="Y72">
            <v>0</v>
          </cell>
          <cell r="Z72">
            <v>0.55000000000000004</v>
          </cell>
          <cell r="AA72">
            <v>0</v>
          </cell>
          <cell r="AB72">
            <v>0</v>
          </cell>
          <cell r="AC72">
            <v>0</v>
          </cell>
          <cell r="AD72">
            <v>1.55</v>
          </cell>
          <cell r="AE72">
            <v>0</v>
          </cell>
          <cell r="AF72">
            <v>0</v>
          </cell>
          <cell r="AH72">
            <v>0</v>
          </cell>
          <cell r="AI72">
            <v>0.6</v>
          </cell>
          <cell r="AJ72">
            <v>0</v>
          </cell>
          <cell r="AK72">
            <v>2</v>
          </cell>
          <cell r="AL72">
            <v>0</v>
          </cell>
          <cell r="AM72">
            <v>0</v>
          </cell>
          <cell r="AN72">
            <v>0</v>
          </cell>
          <cell r="AP72">
            <v>0</v>
          </cell>
          <cell r="AQ72">
            <v>0</v>
          </cell>
          <cell r="AR72">
            <v>0</v>
          </cell>
          <cell r="AS72">
            <v>0</v>
          </cell>
          <cell r="AT72">
            <v>0</v>
          </cell>
          <cell r="AU72">
            <v>0</v>
          </cell>
          <cell r="AV72">
            <v>0</v>
          </cell>
          <cell r="AW72">
            <v>0</v>
          </cell>
          <cell r="AX72">
            <v>0</v>
          </cell>
          <cell r="AY72">
            <v>0</v>
          </cell>
          <cell r="AZ72">
            <v>0</v>
          </cell>
          <cell r="BA72">
            <v>0</v>
          </cell>
          <cell r="BB72">
            <v>0</v>
          </cell>
          <cell r="BD72">
            <v>0</v>
          </cell>
          <cell r="BE72">
            <v>0</v>
          </cell>
          <cell r="BF72">
            <v>0</v>
          </cell>
          <cell r="BG72" t="e">
            <v>#VALUE!</v>
          </cell>
          <cell r="BH72">
            <v>0</v>
          </cell>
          <cell r="BI72">
            <v>0</v>
          </cell>
          <cell r="BJ72">
            <v>0</v>
          </cell>
          <cell r="BK72">
            <v>0</v>
          </cell>
          <cell r="BL72">
            <v>0</v>
          </cell>
          <cell r="BM72">
            <v>0</v>
          </cell>
          <cell r="BN72">
            <v>0</v>
          </cell>
          <cell r="BO72">
            <v>0</v>
          </cell>
          <cell r="BP72">
            <v>0</v>
          </cell>
          <cell r="BR72" t="e">
            <v>#VALUE!</v>
          </cell>
          <cell r="BS72">
            <v>0</v>
          </cell>
        </row>
        <row r="73">
          <cell r="B73" t="str">
            <v>GIPipe20</v>
          </cell>
          <cell r="G73">
            <v>0</v>
          </cell>
          <cell r="H73">
            <v>0</v>
          </cell>
          <cell r="K73">
            <v>0</v>
          </cell>
          <cell r="L73">
            <v>0</v>
          </cell>
          <cell r="M73">
            <v>0</v>
          </cell>
          <cell r="N73">
            <v>0</v>
          </cell>
          <cell r="O73">
            <v>0</v>
          </cell>
          <cell r="P73">
            <v>0</v>
          </cell>
          <cell r="R73">
            <v>0</v>
          </cell>
          <cell r="S73">
            <v>0</v>
          </cell>
          <cell r="U73">
            <v>0</v>
          </cell>
          <cell r="V73">
            <v>0</v>
          </cell>
          <cell r="W73">
            <v>0</v>
          </cell>
          <cell r="Y73">
            <v>0</v>
          </cell>
          <cell r="Z73">
            <v>0</v>
          </cell>
          <cell r="AA73">
            <v>0</v>
          </cell>
          <cell r="AB73">
            <v>0</v>
          </cell>
          <cell r="AC73">
            <v>0</v>
          </cell>
          <cell r="AD73">
            <v>0</v>
          </cell>
          <cell r="AE73">
            <v>0</v>
          </cell>
          <cell r="AF73">
            <v>0</v>
          </cell>
          <cell r="AH73">
            <v>0</v>
          </cell>
          <cell r="AI73">
            <v>0</v>
          </cell>
          <cell r="AJ73">
            <v>0</v>
          </cell>
          <cell r="AK73">
            <v>0</v>
          </cell>
          <cell r="AL73">
            <v>0</v>
          </cell>
          <cell r="AM73">
            <v>0</v>
          </cell>
          <cell r="AN73">
            <v>0</v>
          </cell>
          <cell r="AP73">
            <v>0</v>
          </cell>
          <cell r="AQ73">
            <v>0</v>
          </cell>
          <cell r="AR73">
            <v>0</v>
          </cell>
          <cell r="AS73">
            <v>0</v>
          </cell>
          <cell r="AT73">
            <v>0</v>
          </cell>
          <cell r="AU73">
            <v>0</v>
          </cell>
          <cell r="AV73">
            <v>0</v>
          </cell>
          <cell r="AW73">
            <v>0</v>
          </cell>
          <cell r="AX73">
            <v>0</v>
          </cell>
          <cell r="AY73">
            <v>0</v>
          </cell>
          <cell r="AZ73">
            <v>0</v>
          </cell>
          <cell r="BA73">
            <v>0</v>
          </cell>
          <cell r="BB73">
            <v>0</v>
          </cell>
          <cell r="BD73">
            <v>0</v>
          </cell>
          <cell r="BE73">
            <v>0</v>
          </cell>
          <cell r="BF73">
            <v>0</v>
          </cell>
          <cell r="BG73" t="e">
            <v>#VALUE!</v>
          </cell>
          <cell r="BH73">
            <v>0</v>
          </cell>
          <cell r="BI73">
            <v>0</v>
          </cell>
          <cell r="BJ73">
            <v>0</v>
          </cell>
          <cell r="BK73">
            <v>0</v>
          </cell>
          <cell r="BL73">
            <v>0</v>
          </cell>
          <cell r="BM73">
            <v>0</v>
          </cell>
          <cell r="BN73">
            <v>0</v>
          </cell>
          <cell r="BO73">
            <v>0</v>
          </cell>
          <cell r="BP73">
            <v>0</v>
          </cell>
          <cell r="BR73" t="e">
            <v>#VALUE!</v>
          </cell>
          <cell r="BS73">
            <v>0</v>
          </cell>
        </row>
        <row r="74">
          <cell r="B74" t="str">
            <v>GIPipe25</v>
          </cell>
          <cell r="G74">
            <v>0</v>
          </cell>
          <cell r="H74">
            <v>0</v>
          </cell>
          <cell r="K74">
            <v>0</v>
          </cell>
          <cell r="L74">
            <v>0</v>
          </cell>
          <cell r="M74">
            <v>0</v>
          </cell>
          <cell r="N74">
            <v>0</v>
          </cell>
          <cell r="O74">
            <v>0</v>
          </cell>
          <cell r="P74">
            <v>0</v>
          </cell>
          <cell r="R74">
            <v>0</v>
          </cell>
          <cell r="S74">
            <v>0</v>
          </cell>
          <cell r="U74">
            <v>0</v>
          </cell>
          <cell r="V74">
            <v>0</v>
          </cell>
          <cell r="W74">
            <v>0</v>
          </cell>
          <cell r="Y74">
            <v>0</v>
          </cell>
          <cell r="Z74">
            <v>0</v>
          </cell>
          <cell r="AA74">
            <v>0</v>
          </cell>
          <cell r="AB74">
            <v>0</v>
          </cell>
          <cell r="AC74">
            <v>0</v>
          </cell>
          <cell r="AD74">
            <v>0</v>
          </cell>
          <cell r="AE74">
            <v>0</v>
          </cell>
          <cell r="AF74">
            <v>0</v>
          </cell>
          <cell r="AH74">
            <v>0</v>
          </cell>
          <cell r="AI74">
            <v>0</v>
          </cell>
          <cell r="AJ74">
            <v>0</v>
          </cell>
          <cell r="AK74">
            <v>0</v>
          </cell>
          <cell r="AL74">
            <v>0</v>
          </cell>
          <cell r="AM74">
            <v>0</v>
          </cell>
          <cell r="AN74">
            <v>0</v>
          </cell>
          <cell r="AP74">
            <v>0</v>
          </cell>
          <cell r="AQ74">
            <v>0</v>
          </cell>
          <cell r="AR74">
            <v>0</v>
          </cell>
          <cell r="AS74">
            <v>0</v>
          </cell>
          <cell r="AT74">
            <v>0</v>
          </cell>
          <cell r="AU74">
            <v>0</v>
          </cell>
          <cell r="AV74">
            <v>0</v>
          </cell>
          <cell r="AW74">
            <v>0</v>
          </cell>
          <cell r="AX74">
            <v>0</v>
          </cell>
          <cell r="AY74">
            <v>0</v>
          </cell>
          <cell r="AZ74">
            <v>0</v>
          </cell>
          <cell r="BA74">
            <v>0</v>
          </cell>
          <cell r="BB74">
            <v>0</v>
          </cell>
          <cell r="BD74">
            <v>0</v>
          </cell>
          <cell r="BE74">
            <v>0</v>
          </cell>
          <cell r="BF74">
            <v>0</v>
          </cell>
          <cell r="BG74" t="e">
            <v>#VALUE!</v>
          </cell>
          <cell r="BH74">
            <v>0</v>
          </cell>
          <cell r="BI74">
            <v>0</v>
          </cell>
          <cell r="BJ74">
            <v>0</v>
          </cell>
          <cell r="BK74">
            <v>0</v>
          </cell>
          <cell r="BL74">
            <v>0</v>
          </cell>
          <cell r="BM74">
            <v>0</v>
          </cell>
          <cell r="BN74">
            <v>0</v>
          </cell>
          <cell r="BO74">
            <v>0</v>
          </cell>
          <cell r="BP74">
            <v>0</v>
          </cell>
          <cell r="BR74" t="e">
            <v>#VALUE!</v>
          </cell>
          <cell r="BS74">
            <v>0</v>
          </cell>
        </row>
        <row r="75">
          <cell r="B75" t="str">
            <v>GIPipe32</v>
          </cell>
          <cell r="G75">
            <v>0</v>
          </cell>
          <cell r="H75">
            <v>0</v>
          </cell>
          <cell r="K75">
            <v>0</v>
          </cell>
          <cell r="L75">
            <v>0</v>
          </cell>
          <cell r="M75">
            <v>0</v>
          </cell>
          <cell r="N75">
            <v>0</v>
          </cell>
          <cell r="O75">
            <v>0</v>
          </cell>
          <cell r="P75">
            <v>0</v>
          </cell>
          <cell r="R75">
            <v>0</v>
          </cell>
          <cell r="S75">
            <v>0</v>
          </cell>
          <cell r="U75">
            <v>2.25</v>
          </cell>
          <cell r="V75">
            <v>2</v>
          </cell>
          <cell r="W75">
            <v>4.25</v>
          </cell>
          <cell r="Y75">
            <v>0</v>
          </cell>
          <cell r="Z75">
            <v>0</v>
          </cell>
          <cell r="AA75">
            <v>0</v>
          </cell>
          <cell r="AB75">
            <v>0</v>
          </cell>
          <cell r="AC75">
            <v>0</v>
          </cell>
          <cell r="AD75">
            <v>0</v>
          </cell>
          <cell r="AE75">
            <v>0</v>
          </cell>
          <cell r="AF75">
            <v>0</v>
          </cell>
          <cell r="AH75">
            <v>0</v>
          </cell>
          <cell r="AI75">
            <v>4.25</v>
          </cell>
          <cell r="AJ75">
            <v>0</v>
          </cell>
          <cell r="AK75">
            <v>0</v>
          </cell>
          <cell r="AL75">
            <v>0</v>
          </cell>
          <cell r="AM75">
            <v>0</v>
          </cell>
          <cell r="AN75">
            <v>0</v>
          </cell>
          <cell r="AP75">
            <v>0</v>
          </cell>
          <cell r="AQ75">
            <v>0</v>
          </cell>
          <cell r="AR75">
            <v>0</v>
          </cell>
          <cell r="AS75">
            <v>0</v>
          </cell>
          <cell r="AT75">
            <v>0</v>
          </cell>
          <cell r="AU75">
            <v>0</v>
          </cell>
          <cell r="AV75">
            <v>0</v>
          </cell>
          <cell r="AW75">
            <v>0</v>
          </cell>
          <cell r="AX75">
            <v>0</v>
          </cell>
          <cell r="AY75">
            <v>0</v>
          </cell>
          <cell r="AZ75">
            <v>0</v>
          </cell>
          <cell r="BA75">
            <v>0</v>
          </cell>
          <cell r="BB75">
            <v>0</v>
          </cell>
          <cell r="BE75">
            <v>0</v>
          </cell>
          <cell r="BF75">
            <v>0</v>
          </cell>
          <cell r="BG75" t="e">
            <v>#VALUE!</v>
          </cell>
          <cell r="BH75">
            <v>0</v>
          </cell>
          <cell r="BI75">
            <v>3</v>
          </cell>
          <cell r="BJ75">
            <v>3</v>
          </cell>
          <cell r="BK75">
            <v>0</v>
          </cell>
          <cell r="BL75">
            <v>0</v>
          </cell>
          <cell r="BM75">
            <v>0</v>
          </cell>
          <cell r="BN75">
            <v>0</v>
          </cell>
          <cell r="BO75">
            <v>0</v>
          </cell>
          <cell r="BP75">
            <v>6</v>
          </cell>
          <cell r="BR75" t="e">
            <v>#VALUE!</v>
          </cell>
          <cell r="BS75">
            <v>0</v>
          </cell>
        </row>
        <row r="76">
          <cell r="B76" t="str">
            <v>GIPipe40</v>
          </cell>
          <cell r="G76">
            <v>0</v>
          </cell>
          <cell r="H76">
            <v>0</v>
          </cell>
          <cell r="K76">
            <v>0</v>
          </cell>
          <cell r="L76">
            <v>0</v>
          </cell>
          <cell r="M76">
            <v>0</v>
          </cell>
          <cell r="N76">
            <v>0</v>
          </cell>
          <cell r="O76">
            <v>0</v>
          </cell>
          <cell r="P76">
            <v>0</v>
          </cell>
          <cell r="R76">
            <v>0</v>
          </cell>
          <cell r="S76">
            <v>0</v>
          </cell>
          <cell r="U76">
            <v>0</v>
          </cell>
          <cell r="V76">
            <v>0</v>
          </cell>
          <cell r="W76">
            <v>0</v>
          </cell>
          <cell r="Y76">
            <v>0</v>
          </cell>
          <cell r="Z76">
            <v>0</v>
          </cell>
          <cell r="AA76">
            <v>0</v>
          </cell>
          <cell r="AB76">
            <v>0</v>
          </cell>
          <cell r="AC76">
            <v>0</v>
          </cell>
          <cell r="AD76">
            <v>0</v>
          </cell>
          <cell r="AE76">
            <v>0</v>
          </cell>
          <cell r="AF76">
            <v>0</v>
          </cell>
          <cell r="AH76">
            <v>0</v>
          </cell>
          <cell r="AI76">
            <v>0</v>
          </cell>
          <cell r="AJ76">
            <v>0</v>
          </cell>
          <cell r="AK76">
            <v>0</v>
          </cell>
          <cell r="AL76">
            <v>0</v>
          </cell>
          <cell r="AM76">
            <v>0</v>
          </cell>
          <cell r="AN76">
            <v>0</v>
          </cell>
          <cell r="AP76">
            <v>0</v>
          </cell>
          <cell r="AQ76">
            <v>0</v>
          </cell>
          <cell r="AR76">
            <v>0</v>
          </cell>
          <cell r="AS76">
            <v>0</v>
          </cell>
          <cell r="AT76">
            <v>0</v>
          </cell>
          <cell r="AU76">
            <v>0</v>
          </cell>
          <cell r="AV76">
            <v>0</v>
          </cell>
          <cell r="AW76">
            <v>0</v>
          </cell>
          <cell r="AX76">
            <v>0</v>
          </cell>
          <cell r="AY76">
            <v>0</v>
          </cell>
          <cell r="AZ76">
            <v>0</v>
          </cell>
          <cell r="BA76">
            <v>0</v>
          </cell>
          <cell r="BB76">
            <v>0</v>
          </cell>
          <cell r="BE76">
            <v>0</v>
          </cell>
          <cell r="BF76">
            <v>0</v>
          </cell>
          <cell r="BG76" t="e">
            <v>#VALUE!</v>
          </cell>
          <cell r="BH76">
            <v>3</v>
          </cell>
          <cell r="BI76">
            <v>0</v>
          </cell>
          <cell r="BJ76">
            <v>0</v>
          </cell>
          <cell r="BK76">
            <v>3</v>
          </cell>
          <cell r="BL76">
            <v>0</v>
          </cell>
          <cell r="BM76">
            <v>3</v>
          </cell>
          <cell r="BN76">
            <v>0</v>
          </cell>
          <cell r="BO76">
            <v>3</v>
          </cell>
          <cell r="BP76">
            <v>12</v>
          </cell>
          <cell r="BR76" t="e">
            <v>#VALUE!</v>
          </cell>
          <cell r="BS76">
            <v>0</v>
          </cell>
        </row>
        <row r="77">
          <cell r="B77" t="str">
            <v>GIPipe50</v>
          </cell>
          <cell r="E77">
            <v>1.75</v>
          </cell>
          <cell r="F77">
            <v>1.8</v>
          </cell>
          <cell r="G77">
            <v>2</v>
          </cell>
          <cell r="H77">
            <v>5.55</v>
          </cell>
          <cell r="I77">
            <v>1.75</v>
          </cell>
          <cell r="J77">
            <v>1.8</v>
          </cell>
          <cell r="K77">
            <v>0</v>
          </cell>
          <cell r="L77">
            <v>0</v>
          </cell>
          <cell r="M77">
            <v>2</v>
          </cell>
          <cell r="N77">
            <v>2</v>
          </cell>
          <cell r="O77">
            <v>0</v>
          </cell>
          <cell r="P77">
            <v>0</v>
          </cell>
          <cell r="R77">
            <v>0</v>
          </cell>
          <cell r="S77">
            <v>0</v>
          </cell>
          <cell r="T77">
            <v>0</v>
          </cell>
          <cell r="U77">
            <v>0</v>
          </cell>
          <cell r="V77">
            <v>0</v>
          </cell>
          <cell r="W77">
            <v>0</v>
          </cell>
          <cell r="X77">
            <v>2.65</v>
          </cell>
          <cell r="Y77">
            <v>0</v>
          </cell>
          <cell r="Z77">
            <v>0</v>
          </cell>
          <cell r="AA77">
            <v>0</v>
          </cell>
          <cell r="AB77">
            <v>0</v>
          </cell>
          <cell r="AC77">
            <v>0</v>
          </cell>
          <cell r="AD77">
            <v>0</v>
          </cell>
          <cell r="AE77">
            <v>0</v>
          </cell>
          <cell r="AF77">
            <v>0</v>
          </cell>
          <cell r="AG77">
            <v>0.6</v>
          </cell>
          <cell r="AH77">
            <v>0</v>
          </cell>
          <cell r="AI77">
            <v>7.55</v>
          </cell>
          <cell r="AJ77">
            <v>0</v>
          </cell>
          <cell r="AK77">
            <v>0</v>
          </cell>
          <cell r="AL77">
            <v>0</v>
          </cell>
          <cell r="AM77">
            <v>0</v>
          </cell>
          <cell r="AN77">
            <v>0</v>
          </cell>
          <cell r="AO77">
            <v>0.6</v>
          </cell>
          <cell r="AP77">
            <v>0</v>
          </cell>
          <cell r="AQ77">
            <v>0</v>
          </cell>
          <cell r="AR77">
            <v>0</v>
          </cell>
          <cell r="AS77">
            <v>0</v>
          </cell>
          <cell r="AT77">
            <v>0</v>
          </cell>
          <cell r="AU77">
            <v>0</v>
          </cell>
          <cell r="AV77">
            <v>0</v>
          </cell>
          <cell r="AW77">
            <v>0</v>
          </cell>
          <cell r="AX77">
            <v>0</v>
          </cell>
          <cell r="AY77">
            <v>0.7</v>
          </cell>
          <cell r="AZ77">
            <v>0</v>
          </cell>
          <cell r="BA77">
            <v>0.7</v>
          </cell>
          <cell r="BB77">
            <v>1.4</v>
          </cell>
          <cell r="BE77">
            <v>0</v>
          </cell>
          <cell r="BF77">
            <v>0</v>
          </cell>
          <cell r="BG77" t="e">
            <v>#VALUE!</v>
          </cell>
          <cell r="BH77">
            <v>0</v>
          </cell>
          <cell r="BI77">
            <v>0</v>
          </cell>
          <cell r="BJ77">
            <v>0</v>
          </cell>
          <cell r="BK77">
            <v>0</v>
          </cell>
          <cell r="BL77">
            <v>0</v>
          </cell>
          <cell r="BM77">
            <v>0</v>
          </cell>
          <cell r="BN77">
            <v>3</v>
          </cell>
          <cell r="BO77">
            <v>0</v>
          </cell>
          <cell r="BP77">
            <v>3</v>
          </cell>
          <cell r="BR77" t="e">
            <v>#VALUE!</v>
          </cell>
          <cell r="BS77">
            <v>0</v>
          </cell>
        </row>
        <row r="78">
          <cell r="B78" t="str">
            <v>GIPipe65</v>
          </cell>
          <cell r="G78">
            <v>0</v>
          </cell>
          <cell r="H78">
            <v>0</v>
          </cell>
          <cell r="K78">
            <v>0</v>
          </cell>
          <cell r="L78">
            <v>0</v>
          </cell>
          <cell r="M78">
            <v>0</v>
          </cell>
          <cell r="N78">
            <v>0</v>
          </cell>
          <cell r="O78">
            <v>0</v>
          </cell>
          <cell r="P78">
            <v>0</v>
          </cell>
          <cell r="R78">
            <v>0</v>
          </cell>
          <cell r="S78">
            <v>0</v>
          </cell>
          <cell r="U78">
            <v>0</v>
          </cell>
          <cell r="V78">
            <v>0</v>
          </cell>
          <cell r="W78">
            <v>0</v>
          </cell>
          <cell r="Y78">
            <v>0</v>
          </cell>
          <cell r="Z78">
            <v>0</v>
          </cell>
          <cell r="AA78">
            <v>0</v>
          </cell>
          <cell r="AB78">
            <v>0</v>
          </cell>
          <cell r="AC78">
            <v>0</v>
          </cell>
          <cell r="AD78">
            <v>0</v>
          </cell>
          <cell r="AE78">
            <v>0</v>
          </cell>
          <cell r="AF78">
            <v>0</v>
          </cell>
          <cell r="AH78">
            <v>0</v>
          </cell>
          <cell r="AI78">
            <v>0</v>
          </cell>
          <cell r="AJ78">
            <v>0</v>
          </cell>
          <cell r="AK78">
            <v>0</v>
          </cell>
          <cell r="AL78">
            <v>0</v>
          </cell>
          <cell r="AM78">
            <v>0</v>
          </cell>
          <cell r="AN78">
            <v>0</v>
          </cell>
          <cell r="AP78">
            <v>0</v>
          </cell>
          <cell r="AQ78">
            <v>0</v>
          </cell>
          <cell r="AR78">
            <v>0</v>
          </cell>
          <cell r="AS78">
            <v>0</v>
          </cell>
          <cell r="AT78">
            <v>0</v>
          </cell>
          <cell r="AU78">
            <v>0</v>
          </cell>
          <cell r="AV78">
            <v>0</v>
          </cell>
          <cell r="AW78">
            <v>0.7</v>
          </cell>
          <cell r="AX78">
            <v>1.4</v>
          </cell>
          <cell r="AY78">
            <v>0</v>
          </cell>
          <cell r="AZ78">
            <v>1.4</v>
          </cell>
          <cell r="BA78">
            <v>0</v>
          </cell>
          <cell r="BB78">
            <v>3.4999999999999996</v>
          </cell>
          <cell r="BE78">
            <v>0</v>
          </cell>
          <cell r="BF78">
            <v>0</v>
          </cell>
          <cell r="BG78" t="e">
            <v>#VALUE!</v>
          </cell>
          <cell r="BH78">
            <v>0</v>
          </cell>
          <cell r="BI78">
            <v>0</v>
          </cell>
          <cell r="BJ78">
            <v>0</v>
          </cell>
          <cell r="BK78">
            <v>0</v>
          </cell>
          <cell r="BL78">
            <v>0</v>
          </cell>
          <cell r="BM78">
            <v>0</v>
          </cell>
          <cell r="BN78">
            <v>0</v>
          </cell>
          <cell r="BO78">
            <v>0</v>
          </cell>
          <cell r="BP78">
            <v>0</v>
          </cell>
          <cell r="BR78" t="e">
            <v>#VALUE!</v>
          </cell>
          <cell r="BS78">
            <v>0</v>
          </cell>
        </row>
        <row r="79">
          <cell r="B79" t="str">
            <v>GIPipe80</v>
          </cell>
          <cell r="E79">
            <v>0</v>
          </cell>
          <cell r="F79">
            <v>0</v>
          </cell>
          <cell r="G79">
            <v>0</v>
          </cell>
          <cell r="H79">
            <v>0</v>
          </cell>
          <cell r="I79">
            <v>0</v>
          </cell>
          <cell r="J79">
            <v>0</v>
          </cell>
          <cell r="K79">
            <v>0</v>
          </cell>
          <cell r="L79">
            <v>0</v>
          </cell>
          <cell r="M79">
            <v>0</v>
          </cell>
          <cell r="N79">
            <v>0</v>
          </cell>
          <cell r="O79">
            <v>0</v>
          </cell>
          <cell r="P79">
            <v>0</v>
          </cell>
          <cell r="R79">
            <v>0</v>
          </cell>
          <cell r="S79">
            <v>0</v>
          </cell>
          <cell r="T79">
            <v>0</v>
          </cell>
          <cell r="U79">
            <v>0</v>
          </cell>
          <cell r="V79">
            <v>0</v>
          </cell>
          <cell r="W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1.4</v>
          </cell>
          <cell r="AU79">
            <v>0.7</v>
          </cell>
          <cell r="AV79">
            <v>1.4</v>
          </cell>
          <cell r="AW79">
            <v>0</v>
          </cell>
          <cell r="AX79">
            <v>0</v>
          </cell>
          <cell r="AY79">
            <v>0</v>
          </cell>
          <cell r="AZ79">
            <v>0</v>
          </cell>
          <cell r="BA79">
            <v>0</v>
          </cell>
          <cell r="BB79">
            <v>3.4999999999999996</v>
          </cell>
          <cell r="BE79">
            <v>0</v>
          </cell>
          <cell r="BF79">
            <v>0</v>
          </cell>
          <cell r="BG79" t="e">
            <v>#VALUE!</v>
          </cell>
          <cell r="BH79">
            <v>0</v>
          </cell>
          <cell r="BI79">
            <v>0</v>
          </cell>
          <cell r="BJ79">
            <v>0</v>
          </cell>
          <cell r="BK79">
            <v>0</v>
          </cell>
          <cell r="BL79">
            <v>0</v>
          </cell>
          <cell r="BM79">
            <v>0</v>
          </cell>
          <cell r="BN79">
            <v>0</v>
          </cell>
          <cell r="BO79">
            <v>0</v>
          </cell>
          <cell r="BP79">
            <v>0</v>
          </cell>
          <cell r="BR79" t="e">
            <v>#VALUE!</v>
          </cell>
          <cell r="BS79">
            <v>0</v>
          </cell>
        </row>
        <row r="80">
          <cell r="B80" t="str">
            <v>GIPipe100</v>
          </cell>
          <cell r="G80">
            <v>0</v>
          </cell>
          <cell r="H80">
            <v>0</v>
          </cell>
          <cell r="K80">
            <v>0</v>
          </cell>
          <cell r="L80">
            <v>0</v>
          </cell>
          <cell r="M80">
            <v>0</v>
          </cell>
          <cell r="N80">
            <v>0</v>
          </cell>
          <cell r="O80">
            <v>0</v>
          </cell>
          <cell r="P80">
            <v>0</v>
          </cell>
          <cell r="Q80">
            <v>0.85</v>
          </cell>
          <cell r="R80">
            <v>0</v>
          </cell>
          <cell r="S80">
            <v>0</v>
          </cell>
          <cell r="U80">
            <v>0</v>
          </cell>
          <cell r="V80">
            <v>0</v>
          </cell>
          <cell r="W80">
            <v>0</v>
          </cell>
          <cell r="Y80">
            <v>0</v>
          </cell>
          <cell r="Z80">
            <v>0</v>
          </cell>
          <cell r="AA80">
            <v>0</v>
          </cell>
          <cell r="AB80">
            <v>0</v>
          </cell>
          <cell r="AC80">
            <v>0</v>
          </cell>
          <cell r="AD80">
            <v>0</v>
          </cell>
          <cell r="AE80">
            <v>0</v>
          </cell>
          <cell r="AF80">
            <v>0</v>
          </cell>
          <cell r="AH80">
            <v>0</v>
          </cell>
          <cell r="AI80">
            <v>0</v>
          </cell>
          <cell r="AJ80">
            <v>0</v>
          </cell>
          <cell r="AK80">
            <v>0</v>
          </cell>
          <cell r="AL80">
            <v>0</v>
          </cell>
          <cell r="AM80">
            <v>0</v>
          </cell>
          <cell r="AN80">
            <v>0</v>
          </cell>
          <cell r="AP80">
            <v>0</v>
          </cell>
          <cell r="AQ80">
            <v>0</v>
          </cell>
          <cell r="AR80">
            <v>1.4</v>
          </cell>
          <cell r="AS80">
            <v>0.7</v>
          </cell>
          <cell r="AT80">
            <v>0</v>
          </cell>
          <cell r="AU80">
            <v>0</v>
          </cell>
          <cell r="AV80">
            <v>0</v>
          </cell>
          <cell r="AW80">
            <v>0</v>
          </cell>
          <cell r="AX80">
            <v>0</v>
          </cell>
          <cell r="AY80">
            <v>0</v>
          </cell>
          <cell r="AZ80">
            <v>0</v>
          </cell>
          <cell r="BA80">
            <v>0</v>
          </cell>
          <cell r="BB80">
            <v>2.0999999999999996</v>
          </cell>
          <cell r="BE80">
            <v>0</v>
          </cell>
          <cell r="BF80">
            <v>0</v>
          </cell>
          <cell r="BG80" t="e">
            <v>#VALUE!</v>
          </cell>
          <cell r="BH80">
            <v>0</v>
          </cell>
          <cell r="BI80">
            <v>0</v>
          </cell>
          <cell r="BJ80">
            <v>0</v>
          </cell>
          <cell r="BK80">
            <v>0</v>
          </cell>
          <cell r="BL80">
            <v>3</v>
          </cell>
          <cell r="BM80">
            <v>0</v>
          </cell>
          <cell r="BN80">
            <v>0</v>
          </cell>
          <cell r="BO80">
            <v>0</v>
          </cell>
          <cell r="BP80">
            <v>3</v>
          </cell>
          <cell r="BR80" t="e">
            <v>#VALUE!</v>
          </cell>
          <cell r="BS80">
            <v>0</v>
          </cell>
        </row>
        <row r="81">
          <cell r="B81" t="str">
            <v>Reducer20</v>
          </cell>
          <cell r="H81">
            <v>0</v>
          </cell>
          <cell r="K81">
            <v>0</v>
          </cell>
          <cell r="L81">
            <v>0</v>
          </cell>
          <cell r="N81" t="e">
            <v>#VALUE!</v>
          </cell>
          <cell r="P81" t="e">
            <v>#VALUE!</v>
          </cell>
          <cell r="S81">
            <v>0</v>
          </cell>
          <cell r="W81">
            <v>0</v>
          </cell>
          <cell r="Z81">
            <v>0</v>
          </cell>
          <cell r="AA81">
            <v>0</v>
          </cell>
          <cell r="AE81">
            <v>0</v>
          </cell>
          <cell r="AI81" t="e">
            <v>#VALUE!</v>
          </cell>
          <cell r="AK81">
            <v>0</v>
          </cell>
          <cell r="AM81">
            <v>0</v>
          </cell>
          <cell r="BB81">
            <v>0</v>
          </cell>
          <cell r="BE81">
            <v>0</v>
          </cell>
          <cell r="BP81">
            <v>0</v>
          </cell>
          <cell r="BR81" t="e">
            <v>#VALUE!</v>
          </cell>
        </row>
        <row r="82">
          <cell r="B82" t="str">
            <v>Reducer25</v>
          </cell>
          <cell r="H82">
            <v>0</v>
          </cell>
          <cell r="K82">
            <v>0</v>
          </cell>
          <cell r="L82">
            <v>0</v>
          </cell>
          <cell r="N82" t="e">
            <v>#VALUE!</v>
          </cell>
          <cell r="P82" t="e">
            <v>#VALUE!</v>
          </cell>
          <cell r="S82">
            <v>0</v>
          </cell>
          <cell r="W82">
            <v>0</v>
          </cell>
          <cell r="Z82">
            <v>0</v>
          </cell>
          <cell r="AA82">
            <v>0</v>
          </cell>
          <cell r="AE82">
            <v>0</v>
          </cell>
          <cell r="AI82" t="e">
            <v>#VALUE!</v>
          </cell>
          <cell r="AK82">
            <v>0</v>
          </cell>
          <cell r="AM82">
            <v>0</v>
          </cell>
          <cell r="BB82">
            <v>0</v>
          </cell>
          <cell r="BE82">
            <v>0</v>
          </cell>
          <cell r="BP82">
            <v>0</v>
          </cell>
          <cell r="BR82" t="e">
            <v>#VALUE!</v>
          </cell>
        </row>
        <row r="83">
          <cell r="B83" t="str">
            <v>Reducer32</v>
          </cell>
          <cell r="H83">
            <v>0</v>
          </cell>
          <cell r="K83">
            <v>0</v>
          </cell>
          <cell r="L83">
            <v>0</v>
          </cell>
          <cell r="N83" t="e">
            <v>#VALUE!</v>
          </cell>
          <cell r="P83" t="e">
            <v>#VALUE!</v>
          </cell>
          <cell r="S83">
            <v>0</v>
          </cell>
          <cell r="W83">
            <v>0</v>
          </cell>
          <cell r="Z83">
            <v>0</v>
          </cell>
          <cell r="AA83">
            <v>0</v>
          </cell>
          <cell r="AE83">
            <v>0</v>
          </cell>
          <cell r="AI83" t="e">
            <v>#VALUE!</v>
          </cell>
          <cell r="AK83">
            <v>0</v>
          </cell>
          <cell r="AM83">
            <v>0</v>
          </cell>
          <cell r="BB83">
            <v>0</v>
          </cell>
          <cell r="BE83">
            <v>0</v>
          </cell>
          <cell r="BP83">
            <v>0</v>
          </cell>
          <cell r="BR83" t="e">
            <v>#VALUE!</v>
          </cell>
        </row>
        <row r="84">
          <cell r="B84" t="str">
            <v>Reducer40</v>
          </cell>
          <cell r="H84">
            <v>0</v>
          </cell>
          <cell r="K84">
            <v>0</v>
          </cell>
          <cell r="L84">
            <v>0</v>
          </cell>
          <cell r="N84" t="e">
            <v>#VALUE!</v>
          </cell>
          <cell r="P84" t="e">
            <v>#VALUE!</v>
          </cell>
          <cell r="S84">
            <v>0</v>
          </cell>
          <cell r="W84">
            <v>0</v>
          </cell>
          <cell r="Z84">
            <v>0</v>
          </cell>
          <cell r="AA84">
            <v>0</v>
          </cell>
          <cell r="AE84">
            <v>0</v>
          </cell>
          <cell r="AI84" t="e">
            <v>#VALUE!</v>
          </cell>
          <cell r="AK84">
            <v>0</v>
          </cell>
          <cell r="AM84">
            <v>0</v>
          </cell>
          <cell r="BB84">
            <v>0</v>
          </cell>
          <cell r="BE84">
            <v>0</v>
          </cell>
          <cell r="BP84">
            <v>0</v>
          </cell>
          <cell r="BR84" t="e">
            <v>#VALUE!</v>
          </cell>
        </row>
        <row r="85">
          <cell r="B85" t="str">
            <v>Reducer50</v>
          </cell>
          <cell r="H85">
            <v>0</v>
          </cell>
          <cell r="K85">
            <v>0</v>
          </cell>
          <cell r="L85">
            <v>0</v>
          </cell>
          <cell r="N85" t="e">
            <v>#VALUE!</v>
          </cell>
          <cell r="P85" t="e">
            <v>#VALUE!</v>
          </cell>
          <cell r="S85">
            <v>0</v>
          </cell>
          <cell r="W85">
            <v>0</v>
          </cell>
          <cell r="Z85">
            <v>0</v>
          </cell>
          <cell r="AA85">
            <v>0</v>
          </cell>
          <cell r="AE85">
            <v>0</v>
          </cell>
          <cell r="AI85" t="e">
            <v>#VALUE!</v>
          </cell>
          <cell r="AK85">
            <v>0</v>
          </cell>
          <cell r="AM85">
            <v>0</v>
          </cell>
          <cell r="BB85">
            <v>0</v>
          </cell>
          <cell r="BE85">
            <v>0</v>
          </cell>
          <cell r="BP85">
            <v>0</v>
          </cell>
          <cell r="BR85" t="e">
            <v>#VALUE!</v>
          </cell>
        </row>
        <row r="86">
          <cell r="B86" t="str">
            <v>Reducer65</v>
          </cell>
          <cell r="E86">
            <v>2</v>
          </cell>
          <cell r="H86">
            <v>2</v>
          </cell>
          <cell r="I86">
            <v>2</v>
          </cell>
          <cell r="K86">
            <v>0</v>
          </cell>
          <cell r="L86">
            <v>0</v>
          </cell>
          <cell r="N86" t="e">
            <v>#VALUE!</v>
          </cell>
          <cell r="P86" t="e">
            <v>#VALUE!</v>
          </cell>
          <cell r="S86">
            <v>0</v>
          </cell>
          <cell r="W86">
            <v>0</v>
          </cell>
          <cell r="Z86">
            <v>0</v>
          </cell>
          <cell r="AA86">
            <v>0</v>
          </cell>
          <cell r="AE86">
            <v>0</v>
          </cell>
          <cell r="AI86" t="e">
            <v>#VALUE!</v>
          </cell>
          <cell r="AK86">
            <v>0</v>
          </cell>
          <cell r="AM86">
            <v>0</v>
          </cell>
          <cell r="BB86">
            <v>0</v>
          </cell>
          <cell r="BE86">
            <v>0</v>
          </cell>
          <cell r="BP86">
            <v>0</v>
          </cell>
          <cell r="BR86" t="e">
            <v>#VALUE!</v>
          </cell>
        </row>
        <row r="87">
          <cell r="B87" t="str">
            <v>Reducer80</v>
          </cell>
          <cell r="H87">
            <v>0</v>
          </cell>
          <cell r="K87">
            <v>0</v>
          </cell>
          <cell r="L87">
            <v>0</v>
          </cell>
          <cell r="N87" t="e">
            <v>#VALUE!</v>
          </cell>
          <cell r="P87" t="e">
            <v>#VALUE!</v>
          </cell>
          <cell r="S87">
            <v>0</v>
          </cell>
          <cell r="W87">
            <v>0</v>
          </cell>
          <cell r="Z87">
            <v>0</v>
          </cell>
          <cell r="AA87">
            <v>0</v>
          </cell>
          <cell r="AE87">
            <v>0</v>
          </cell>
          <cell r="AI87" t="e">
            <v>#VALUE!</v>
          </cell>
          <cell r="AK87">
            <v>0</v>
          </cell>
          <cell r="AM87">
            <v>0</v>
          </cell>
          <cell r="BB87">
            <v>0</v>
          </cell>
          <cell r="BE87">
            <v>0</v>
          </cell>
          <cell r="BP87">
            <v>0</v>
          </cell>
          <cell r="BR87" t="e">
            <v>#VALUE!</v>
          </cell>
        </row>
        <row r="88">
          <cell r="B88" t="str">
            <v>Reducer100</v>
          </cell>
          <cell r="E88">
            <v>0</v>
          </cell>
          <cell r="H88">
            <v>0</v>
          </cell>
          <cell r="I88">
            <v>0</v>
          </cell>
          <cell r="K88">
            <v>0</v>
          </cell>
          <cell r="L88">
            <v>0</v>
          </cell>
          <cell r="N88" t="e">
            <v>#VALUE!</v>
          </cell>
          <cell r="P88" t="e">
            <v>#VALUE!</v>
          </cell>
          <cell r="S88">
            <v>0</v>
          </cell>
          <cell r="W88">
            <v>0</v>
          </cell>
          <cell r="Z88">
            <v>0</v>
          </cell>
          <cell r="AA88">
            <v>0</v>
          </cell>
          <cell r="AE88">
            <v>0</v>
          </cell>
          <cell r="AI88" t="e">
            <v>#VALUE!</v>
          </cell>
          <cell r="AK88">
            <v>0</v>
          </cell>
          <cell r="AM88">
            <v>0</v>
          </cell>
          <cell r="BB88">
            <v>0</v>
          </cell>
          <cell r="BE88">
            <v>0</v>
          </cell>
          <cell r="BP88">
            <v>0</v>
          </cell>
          <cell r="BR88" t="e">
            <v>#VALUE!</v>
          </cell>
        </row>
        <row r="89">
          <cell r="B89" t="str">
            <v>Socket15</v>
          </cell>
          <cell r="H89">
            <v>0</v>
          </cell>
          <cell r="L89">
            <v>0</v>
          </cell>
          <cell r="N89" t="e">
            <v>#VALUE!</v>
          </cell>
          <cell r="P89" t="e">
            <v>#VALUE!</v>
          </cell>
          <cell r="S89">
            <v>0</v>
          </cell>
          <cell r="W89">
            <v>0</v>
          </cell>
          <cell r="AA89">
            <v>0</v>
          </cell>
          <cell r="AB89">
            <v>1</v>
          </cell>
          <cell r="AD89">
            <v>1</v>
          </cell>
          <cell r="AE89">
            <v>0</v>
          </cell>
          <cell r="AI89" t="e">
            <v>#VALUE!</v>
          </cell>
          <cell r="AN89">
            <v>0</v>
          </cell>
          <cell r="AQ89">
            <v>0</v>
          </cell>
          <cell r="BB89">
            <v>0</v>
          </cell>
          <cell r="BE89">
            <v>0</v>
          </cell>
          <cell r="BP89">
            <v>0</v>
          </cell>
          <cell r="BR89" t="e">
            <v>#VALUE!</v>
          </cell>
        </row>
        <row r="90">
          <cell r="B90" t="str">
            <v>Socket20</v>
          </cell>
          <cell r="H90">
            <v>0</v>
          </cell>
          <cell r="L90">
            <v>0</v>
          </cell>
          <cell r="N90" t="e">
            <v>#VALUE!</v>
          </cell>
          <cell r="P90" t="e">
            <v>#VALUE!</v>
          </cell>
          <cell r="S90">
            <v>0</v>
          </cell>
          <cell r="W90">
            <v>0</v>
          </cell>
          <cell r="AA90">
            <v>0</v>
          </cell>
          <cell r="AB90">
            <v>0</v>
          </cell>
          <cell r="AD90">
            <v>0</v>
          </cell>
          <cell r="AE90">
            <v>0</v>
          </cell>
          <cell r="AI90" t="e">
            <v>#VALUE!</v>
          </cell>
          <cell r="AN90">
            <v>0</v>
          </cell>
          <cell r="AQ90">
            <v>0</v>
          </cell>
          <cell r="BB90">
            <v>0</v>
          </cell>
          <cell r="BE90">
            <v>0</v>
          </cell>
          <cell r="BP90">
            <v>0</v>
          </cell>
          <cell r="BR90" t="e">
            <v>#VALUE!</v>
          </cell>
        </row>
        <row r="91">
          <cell r="B91" t="str">
            <v>Socket25</v>
          </cell>
          <cell r="H91">
            <v>0</v>
          </cell>
          <cell r="L91">
            <v>0</v>
          </cell>
          <cell r="N91" t="e">
            <v>#VALUE!</v>
          </cell>
          <cell r="P91" t="e">
            <v>#VALUE!</v>
          </cell>
          <cell r="S91">
            <v>0</v>
          </cell>
          <cell r="W91">
            <v>0</v>
          </cell>
          <cell r="AA91">
            <v>0</v>
          </cell>
          <cell r="AB91">
            <v>0</v>
          </cell>
          <cell r="AD91">
            <v>0</v>
          </cell>
          <cell r="AE91">
            <v>0</v>
          </cell>
          <cell r="AI91" t="e">
            <v>#VALUE!</v>
          </cell>
          <cell r="AN91">
            <v>0</v>
          </cell>
          <cell r="AQ91">
            <v>0</v>
          </cell>
          <cell r="BB91">
            <v>0</v>
          </cell>
          <cell r="BE91">
            <v>0</v>
          </cell>
          <cell r="BP91">
            <v>0</v>
          </cell>
          <cell r="BR91" t="e">
            <v>#VALUE!</v>
          </cell>
        </row>
        <row r="92">
          <cell r="B92" t="str">
            <v>Socket32</v>
          </cell>
          <cell r="H92">
            <v>0</v>
          </cell>
          <cell r="L92">
            <v>0</v>
          </cell>
          <cell r="N92" t="e">
            <v>#VALUE!</v>
          </cell>
          <cell r="P92" t="e">
            <v>#VALUE!</v>
          </cell>
          <cell r="S92">
            <v>0</v>
          </cell>
          <cell r="W92">
            <v>0</v>
          </cell>
          <cell r="AA92">
            <v>0</v>
          </cell>
          <cell r="AB92">
            <v>0</v>
          </cell>
          <cell r="AD92">
            <v>0</v>
          </cell>
          <cell r="AE92">
            <v>0</v>
          </cell>
          <cell r="AI92" t="e">
            <v>#VALUE!</v>
          </cell>
          <cell r="AN92">
            <v>0</v>
          </cell>
          <cell r="AQ92">
            <v>0</v>
          </cell>
          <cell r="BB92">
            <v>0</v>
          </cell>
          <cell r="BE92">
            <v>0</v>
          </cell>
          <cell r="BP92">
            <v>0</v>
          </cell>
          <cell r="BR92" t="e">
            <v>#VALUE!</v>
          </cell>
        </row>
        <row r="93">
          <cell r="B93" t="str">
            <v>Socket40</v>
          </cell>
          <cell r="H93">
            <v>0</v>
          </cell>
          <cell r="L93">
            <v>0</v>
          </cell>
          <cell r="N93" t="e">
            <v>#VALUE!</v>
          </cell>
          <cell r="P93" t="e">
            <v>#VALUE!</v>
          </cell>
          <cell r="S93">
            <v>0</v>
          </cell>
          <cell r="W93">
            <v>0</v>
          </cell>
          <cell r="AA93">
            <v>0</v>
          </cell>
          <cell r="AB93">
            <v>0</v>
          </cell>
          <cell r="AD93">
            <v>0</v>
          </cell>
          <cell r="AE93">
            <v>0</v>
          </cell>
          <cell r="AI93" t="e">
            <v>#VALUE!</v>
          </cell>
          <cell r="AN93">
            <v>0</v>
          </cell>
          <cell r="AQ93">
            <v>0</v>
          </cell>
          <cell r="BB93">
            <v>0</v>
          </cell>
          <cell r="BE93">
            <v>0</v>
          </cell>
          <cell r="BP93">
            <v>0</v>
          </cell>
          <cell r="BR93" t="e">
            <v>#VALUE!</v>
          </cell>
        </row>
        <row r="94">
          <cell r="B94" t="str">
            <v>Socket50</v>
          </cell>
          <cell r="H94">
            <v>0</v>
          </cell>
          <cell r="L94">
            <v>0</v>
          </cell>
          <cell r="N94" t="e">
            <v>#VALUE!</v>
          </cell>
          <cell r="P94" t="e">
            <v>#VALUE!</v>
          </cell>
          <cell r="S94">
            <v>0</v>
          </cell>
          <cell r="W94">
            <v>0</v>
          </cell>
          <cell r="X94">
            <v>1</v>
          </cell>
          <cell r="AA94">
            <v>0</v>
          </cell>
          <cell r="AB94">
            <v>0</v>
          </cell>
          <cell r="AD94">
            <v>0</v>
          </cell>
          <cell r="AE94">
            <v>0</v>
          </cell>
          <cell r="AI94" t="e">
            <v>#VALUE!</v>
          </cell>
          <cell r="AN94">
            <v>0</v>
          </cell>
          <cell r="AQ94">
            <v>0</v>
          </cell>
          <cell r="BB94">
            <v>0</v>
          </cell>
          <cell r="BE94">
            <v>0</v>
          </cell>
          <cell r="BP94">
            <v>0</v>
          </cell>
          <cell r="BR94" t="e">
            <v>#VALUE!</v>
          </cell>
        </row>
        <row r="95">
          <cell r="B95" t="str">
            <v>Socket65</v>
          </cell>
          <cell r="H95">
            <v>0</v>
          </cell>
          <cell r="L95">
            <v>0</v>
          </cell>
          <cell r="N95" t="e">
            <v>#VALUE!</v>
          </cell>
          <cell r="P95" t="e">
            <v>#VALUE!</v>
          </cell>
          <cell r="S95">
            <v>0</v>
          </cell>
          <cell r="W95">
            <v>0</v>
          </cell>
          <cell r="AA95">
            <v>0</v>
          </cell>
          <cell r="AB95">
            <v>0</v>
          </cell>
          <cell r="AD95">
            <v>0</v>
          </cell>
          <cell r="AE95">
            <v>0</v>
          </cell>
          <cell r="AI95" t="e">
            <v>#VALUE!</v>
          </cell>
          <cell r="AN95">
            <v>0</v>
          </cell>
          <cell r="AQ95">
            <v>0</v>
          </cell>
          <cell r="BB95">
            <v>0</v>
          </cell>
          <cell r="BE95">
            <v>0</v>
          </cell>
          <cell r="BP95">
            <v>0</v>
          </cell>
          <cell r="BR95" t="e">
            <v>#VALUE!</v>
          </cell>
        </row>
        <row r="96">
          <cell r="B96" t="str">
            <v>Socket80</v>
          </cell>
          <cell r="H96">
            <v>0</v>
          </cell>
          <cell r="L96">
            <v>0</v>
          </cell>
          <cell r="N96" t="e">
            <v>#VALUE!</v>
          </cell>
          <cell r="P96" t="e">
            <v>#VALUE!</v>
          </cell>
          <cell r="S96">
            <v>0</v>
          </cell>
          <cell r="W96">
            <v>0</v>
          </cell>
          <cell r="X96">
            <v>0</v>
          </cell>
          <cell r="AA96">
            <v>0</v>
          </cell>
          <cell r="AB96">
            <v>0</v>
          </cell>
          <cell r="AD96">
            <v>0</v>
          </cell>
          <cell r="AE96">
            <v>0</v>
          </cell>
          <cell r="AI96" t="e">
            <v>#VALUE!</v>
          </cell>
          <cell r="AN96">
            <v>0</v>
          </cell>
          <cell r="AQ96">
            <v>0</v>
          </cell>
          <cell r="BB96">
            <v>0</v>
          </cell>
          <cell r="BE96">
            <v>0</v>
          </cell>
          <cell r="BP96">
            <v>0</v>
          </cell>
          <cell r="BR96" t="e">
            <v>#VALUE!</v>
          </cell>
        </row>
        <row r="97">
          <cell r="B97" t="str">
            <v>Socket100</v>
          </cell>
          <cell r="H97">
            <v>0</v>
          </cell>
          <cell r="L97">
            <v>0</v>
          </cell>
          <cell r="N97" t="e">
            <v>#VALUE!</v>
          </cell>
          <cell r="P97" t="e">
            <v>#VALUE!</v>
          </cell>
          <cell r="S97">
            <v>0</v>
          </cell>
          <cell r="W97">
            <v>0</v>
          </cell>
          <cell r="AA97">
            <v>0</v>
          </cell>
          <cell r="AB97">
            <v>0</v>
          </cell>
          <cell r="AD97">
            <v>0</v>
          </cell>
          <cell r="AE97">
            <v>0</v>
          </cell>
          <cell r="AI97" t="e">
            <v>#VALUE!</v>
          </cell>
          <cell r="AN97">
            <v>0</v>
          </cell>
          <cell r="AQ97">
            <v>0</v>
          </cell>
          <cell r="BB97">
            <v>0</v>
          </cell>
          <cell r="BE97">
            <v>0</v>
          </cell>
          <cell r="BP97">
            <v>0</v>
          </cell>
          <cell r="BR97" t="e">
            <v>#VALUE!</v>
          </cell>
        </row>
        <row r="98">
          <cell r="B98" t="str">
            <v>UnequalTee20</v>
          </cell>
          <cell r="G98">
            <v>0</v>
          </cell>
          <cell r="H98">
            <v>0</v>
          </cell>
          <cell r="K98">
            <v>0</v>
          </cell>
          <cell r="L98">
            <v>0</v>
          </cell>
          <cell r="N98" t="e">
            <v>#VALUE!</v>
          </cell>
          <cell r="P98" t="e">
            <v>#VALUE!</v>
          </cell>
          <cell r="S98">
            <v>0</v>
          </cell>
          <cell r="W98">
            <v>0</v>
          </cell>
          <cell r="AA98">
            <v>0</v>
          </cell>
          <cell r="AD98">
            <v>0</v>
          </cell>
          <cell r="AE98">
            <v>0</v>
          </cell>
          <cell r="AI98" t="e">
            <v>#VALUE!</v>
          </cell>
          <cell r="AR98">
            <v>0</v>
          </cell>
          <cell r="AT98">
            <v>0</v>
          </cell>
          <cell r="AV98">
            <v>0</v>
          </cell>
          <cell r="AX98">
            <v>0</v>
          </cell>
          <cell r="AZ98">
            <v>0</v>
          </cell>
          <cell r="BB98">
            <v>0</v>
          </cell>
          <cell r="BC98">
            <v>0</v>
          </cell>
          <cell r="BE98">
            <v>0</v>
          </cell>
          <cell r="BP98">
            <v>0</v>
          </cell>
          <cell r="BR98" t="e">
            <v>#VALUE!</v>
          </cell>
        </row>
        <row r="99">
          <cell r="B99" t="str">
            <v>UnequalTee25</v>
          </cell>
          <cell r="G99">
            <v>0</v>
          </cell>
          <cell r="H99">
            <v>0</v>
          </cell>
          <cell r="K99">
            <v>0</v>
          </cell>
          <cell r="L99">
            <v>0</v>
          </cell>
          <cell r="N99" t="e">
            <v>#VALUE!</v>
          </cell>
          <cell r="P99" t="e">
            <v>#VALUE!</v>
          </cell>
          <cell r="S99">
            <v>0</v>
          </cell>
          <cell r="W99">
            <v>0</v>
          </cell>
          <cell r="AA99">
            <v>0</v>
          </cell>
          <cell r="AD99">
            <v>0</v>
          </cell>
          <cell r="AE99">
            <v>0</v>
          </cell>
          <cell r="AI99" t="e">
            <v>#VALUE!</v>
          </cell>
          <cell r="AK99">
            <v>0</v>
          </cell>
          <cell r="AM99">
            <v>0</v>
          </cell>
          <cell r="AR99">
            <v>0</v>
          </cell>
          <cell r="AT99">
            <v>0</v>
          </cell>
          <cell r="AV99">
            <v>0</v>
          </cell>
          <cell r="AX99">
            <v>0</v>
          </cell>
          <cell r="AZ99">
            <v>0</v>
          </cell>
          <cell r="BB99">
            <v>0</v>
          </cell>
          <cell r="BC99">
            <v>0</v>
          </cell>
          <cell r="BE99">
            <v>0</v>
          </cell>
          <cell r="BP99">
            <v>0</v>
          </cell>
          <cell r="BR99" t="e">
            <v>#VALUE!</v>
          </cell>
        </row>
        <row r="100">
          <cell r="B100" t="str">
            <v>UnequalTee32</v>
          </cell>
          <cell r="G100">
            <v>0</v>
          </cell>
          <cell r="H100">
            <v>0</v>
          </cell>
          <cell r="K100">
            <v>0</v>
          </cell>
          <cell r="L100">
            <v>0</v>
          </cell>
          <cell r="N100" t="e">
            <v>#VALUE!</v>
          </cell>
          <cell r="P100" t="e">
            <v>#VALUE!</v>
          </cell>
          <cell r="S100">
            <v>0</v>
          </cell>
          <cell r="W100">
            <v>0</v>
          </cell>
          <cell r="AA100">
            <v>0</v>
          </cell>
          <cell r="AD100">
            <v>0</v>
          </cell>
          <cell r="AE100">
            <v>0</v>
          </cell>
          <cell r="AI100" t="e">
            <v>#VALUE!</v>
          </cell>
          <cell r="AK100">
            <v>0</v>
          </cell>
          <cell r="AM100">
            <v>0</v>
          </cell>
          <cell r="AR100">
            <v>0</v>
          </cell>
          <cell r="AT100">
            <v>0</v>
          </cell>
          <cell r="AV100">
            <v>0</v>
          </cell>
          <cell r="AX100">
            <v>0</v>
          </cell>
          <cell r="AZ100">
            <v>0</v>
          </cell>
          <cell r="BB100">
            <v>0</v>
          </cell>
          <cell r="BC100">
            <v>0</v>
          </cell>
          <cell r="BE100">
            <v>0</v>
          </cell>
          <cell r="BP100">
            <v>0</v>
          </cell>
          <cell r="BR100" t="e">
            <v>#VALUE!</v>
          </cell>
        </row>
        <row r="101">
          <cell r="B101" t="str">
            <v>UnequalTee40</v>
          </cell>
          <cell r="G101">
            <v>0</v>
          </cell>
          <cell r="H101">
            <v>0</v>
          </cell>
          <cell r="K101">
            <v>0</v>
          </cell>
          <cell r="L101">
            <v>0</v>
          </cell>
          <cell r="N101" t="e">
            <v>#VALUE!</v>
          </cell>
          <cell r="P101" t="e">
            <v>#VALUE!</v>
          </cell>
          <cell r="S101">
            <v>0</v>
          </cell>
          <cell r="W101">
            <v>0</v>
          </cell>
          <cell r="AA101">
            <v>0</v>
          </cell>
          <cell r="AD101">
            <v>0</v>
          </cell>
          <cell r="AE101">
            <v>0</v>
          </cell>
          <cell r="AI101" t="e">
            <v>#VALUE!</v>
          </cell>
          <cell r="AK101">
            <v>0</v>
          </cell>
          <cell r="AM101">
            <v>0</v>
          </cell>
          <cell r="AR101">
            <v>0</v>
          </cell>
          <cell r="AT101">
            <v>0</v>
          </cell>
          <cell r="AV101">
            <v>0</v>
          </cell>
          <cell r="AX101">
            <v>0</v>
          </cell>
          <cell r="AZ101">
            <v>0</v>
          </cell>
          <cell r="BB101">
            <v>0</v>
          </cell>
          <cell r="BC101">
            <v>1</v>
          </cell>
          <cell r="BE101">
            <v>1</v>
          </cell>
          <cell r="BP101">
            <v>0</v>
          </cell>
          <cell r="BR101" t="e">
            <v>#VALUE!</v>
          </cell>
        </row>
        <row r="102">
          <cell r="B102" t="str">
            <v>UnequalTee50</v>
          </cell>
          <cell r="G102">
            <v>1</v>
          </cell>
          <cell r="H102">
            <v>1</v>
          </cell>
          <cell r="K102">
            <v>0</v>
          </cell>
          <cell r="L102">
            <v>0</v>
          </cell>
          <cell r="N102" t="e">
            <v>#VALUE!</v>
          </cell>
          <cell r="P102" t="e">
            <v>#VALUE!</v>
          </cell>
          <cell r="S102">
            <v>0</v>
          </cell>
          <cell r="W102">
            <v>0</v>
          </cell>
          <cell r="AA102">
            <v>0</v>
          </cell>
          <cell r="AD102">
            <v>0</v>
          </cell>
          <cell r="AE102">
            <v>0</v>
          </cell>
          <cell r="AI102" t="e">
            <v>#VALUE!</v>
          </cell>
          <cell r="AK102">
            <v>0</v>
          </cell>
          <cell r="AM102">
            <v>0</v>
          </cell>
          <cell r="AR102">
            <v>0</v>
          </cell>
          <cell r="AT102">
            <v>0</v>
          </cell>
          <cell r="AV102">
            <v>0</v>
          </cell>
          <cell r="AX102">
            <v>0</v>
          </cell>
          <cell r="AZ102">
            <v>0</v>
          </cell>
          <cell r="BB102">
            <v>0</v>
          </cell>
          <cell r="BC102">
            <v>0</v>
          </cell>
          <cell r="BE102">
            <v>0</v>
          </cell>
          <cell r="BP102">
            <v>0</v>
          </cell>
          <cell r="BR102" t="e">
            <v>#VALUE!</v>
          </cell>
        </row>
        <row r="103">
          <cell r="B103" t="str">
            <v>UnequalTee65</v>
          </cell>
          <cell r="G103">
            <v>0</v>
          </cell>
          <cell r="H103">
            <v>0</v>
          </cell>
          <cell r="K103">
            <v>0</v>
          </cell>
          <cell r="L103">
            <v>0</v>
          </cell>
          <cell r="N103" t="e">
            <v>#VALUE!</v>
          </cell>
          <cell r="P103" t="e">
            <v>#VALUE!</v>
          </cell>
          <cell r="S103">
            <v>0</v>
          </cell>
          <cell r="W103">
            <v>0</v>
          </cell>
          <cell r="AA103">
            <v>0</v>
          </cell>
          <cell r="AD103">
            <v>0</v>
          </cell>
          <cell r="AE103">
            <v>0</v>
          </cell>
          <cell r="AI103" t="e">
            <v>#VALUE!</v>
          </cell>
          <cell r="AK103">
            <v>0</v>
          </cell>
          <cell r="AM103">
            <v>0</v>
          </cell>
          <cell r="AR103">
            <v>0</v>
          </cell>
          <cell r="AT103">
            <v>0</v>
          </cell>
          <cell r="AV103">
            <v>0</v>
          </cell>
          <cell r="AX103">
            <v>1</v>
          </cell>
          <cell r="AZ103">
            <v>1</v>
          </cell>
          <cell r="BB103">
            <v>2</v>
          </cell>
          <cell r="BC103">
            <v>0</v>
          </cell>
          <cell r="BE103">
            <v>0</v>
          </cell>
          <cell r="BP103">
            <v>0</v>
          </cell>
          <cell r="BR103" t="e">
            <v>#VALUE!</v>
          </cell>
        </row>
        <row r="104">
          <cell r="B104" t="str">
            <v>UnequalTee80</v>
          </cell>
          <cell r="G104">
            <v>0</v>
          </cell>
          <cell r="H104">
            <v>0</v>
          </cell>
          <cell r="K104">
            <v>0</v>
          </cell>
          <cell r="L104">
            <v>0</v>
          </cell>
          <cell r="N104" t="e">
            <v>#VALUE!</v>
          </cell>
          <cell r="P104" t="e">
            <v>#VALUE!</v>
          </cell>
          <cell r="S104">
            <v>0</v>
          </cell>
          <cell r="W104">
            <v>0</v>
          </cell>
          <cell r="AA104">
            <v>0</v>
          </cell>
          <cell r="AD104">
            <v>0</v>
          </cell>
          <cell r="AE104">
            <v>0</v>
          </cell>
          <cell r="AI104" t="e">
            <v>#VALUE!</v>
          </cell>
          <cell r="AK104">
            <v>0</v>
          </cell>
          <cell r="AM104">
            <v>0</v>
          </cell>
          <cell r="AR104">
            <v>0</v>
          </cell>
          <cell r="AT104">
            <v>1</v>
          </cell>
          <cell r="AV104">
            <v>1</v>
          </cell>
          <cell r="AX104">
            <v>0</v>
          </cell>
          <cell r="AZ104">
            <v>0</v>
          </cell>
          <cell r="BB104">
            <v>2</v>
          </cell>
          <cell r="BC104">
            <v>0</v>
          </cell>
          <cell r="BE104">
            <v>0</v>
          </cell>
          <cell r="BP104">
            <v>0</v>
          </cell>
          <cell r="BR104" t="e">
            <v>#VALUE!</v>
          </cell>
        </row>
        <row r="105">
          <cell r="B105" t="str">
            <v>UnequalTee100</v>
          </cell>
          <cell r="G105">
            <v>0</v>
          </cell>
          <cell r="H105">
            <v>0</v>
          </cell>
          <cell r="K105">
            <v>0</v>
          </cell>
          <cell r="L105">
            <v>0</v>
          </cell>
          <cell r="N105" t="e">
            <v>#VALUE!</v>
          </cell>
          <cell r="P105" t="e">
            <v>#VALUE!</v>
          </cell>
          <cell r="S105">
            <v>0</v>
          </cell>
          <cell r="W105">
            <v>0</v>
          </cell>
          <cell r="AA105">
            <v>0</v>
          </cell>
          <cell r="AD105">
            <v>0</v>
          </cell>
          <cell r="AE105">
            <v>0</v>
          </cell>
          <cell r="AI105" t="e">
            <v>#VALUE!</v>
          </cell>
          <cell r="AK105">
            <v>0</v>
          </cell>
          <cell r="AM105">
            <v>0</v>
          </cell>
          <cell r="AR105">
            <v>1</v>
          </cell>
          <cell r="AT105">
            <v>0</v>
          </cell>
          <cell r="AV105">
            <v>0</v>
          </cell>
          <cell r="AX105">
            <v>0</v>
          </cell>
          <cell r="AZ105">
            <v>0</v>
          </cell>
          <cell r="BB105">
            <v>1</v>
          </cell>
          <cell r="BC105">
            <v>0</v>
          </cell>
          <cell r="BE105">
            <v>0</v>
          </cell>
          <cell r="BP105">
            <v>0</v>
          </cell>
          <cell r="BR105" t="e">
            <v>#VALUE!</v>
          </cell>
        </row>
        <row r="106">
          <cell r="B106" t="str">
            <v>Union15</v>
          </cell>
          <cell r="G106">
            <v>0</v>
          </cell>
          <cell r="H106">
            <v>0</v>
          </cell>
          <cell r="K106">
            <v>0</v>
          </cell>
          <cell r="L106">
            <v>0</v>
          </cell>
          <cell r="N106" t="e">
            <v>#VALUE!</v>
          </cell>
          <cell r="O106">
            <v>0</v>
          </cell>
          <cell r="P106">
            <v>0</v>
          </cell>
          <cell r="S106">
            <v>0</v>
          </cell>
          <cell r="W106">
            <v>0</v>
          </cell>
          <cell r="Y106">
            <v>0</v>
          </cell>
          <cell r="Z106">
            <v>1</v>
          </cell>
          <cell r="AA106">
            <v>0</v>
          </cell>
          <cell r="AB106">
            <v>0</v>
          </cell>
          <cell r="AD106">
            <v>1</v>
          </cell>
          <cell r="AE106">
            <v>0</v>
          </cell>
          <cell r="AI106" t="e">
            <v>#VALUE!</v>
          </cell>
          <cell r="AR106">
            <v>0</v>
          </cell>
          <cell r="AS106">
            <v>0</v>
          </cell>
          <cell r="AT106">
            <v>0</v>
          </cell>
          <cell r="AU106">
            <v>0</v>
          </cell>
          <cell r="AV106">
            <v>0</v>
          </cell>
          <cell r="AW106">
            <v>0</v>
          </cell>
          <cell r="AX106">
            <v>0</v>
          </cell>
          <cell r="AY106">
            <v>0</v>
          </cell>
          <cell r="AZ106">
            <v>0</v>
          </cell>
          <cell r="BA106">
            <v>0</v>
          </cell>
          <cell r="BB106">
            <v>0</v>
          </cell>
          <cell r="BE106">
            <v>0</v>
          </cell>
          <cell r="BF106">
            <v>0</v>
          </cell>
          <cell r="BG106" t="e">
            <v>#VALUE!</v>
          </cell>
          <cell r="BP106">
            <v>0</v>
          </cell>
          <cell r="BR106" t="e">
            <v>#VALUE!</v>
          </cell>
        </row>
        <row r="107">
          <cell r="B107" t="str">
            <v>Union20</v>
          </cell>
          <cell r="G107">
            <v>0</v>
          </cell>
          <cell r="H107">
            <v>0</v>
          </cell>
          <cell r="K107">
            <v>0</v>
          </cell>
          <cell r="L107">
            <v>0</v>
          </cell>
          <cell r="N107" t="e">
            <v>#VALUE!</v>
          </cell>
          <cell r="O107">
            <v>0</v>
          </cell>
          <cell r="P107">
            <v>0</v>
          </cell>
          <cell r="R107">
            <v>0</v>
          </cell>
          <cell r="S107">
            <v>0</v>
          </cell>
          <cell r="W107">
            <v>0</v>
          </cell>
          <cell r="Y107">
            <v>0</v>
          </cell>
          <cell r="Z107">
            <v>0</v>
          </cell>
          <cell r="AA107">
            <v>0</v>
          </cell>
          <cell r="AB107">
            <v>0</v>
          </cell>
          <cell r="AD107">
            <v>0</v>
          </cell>
          <cell r="AE107">
            <v>0</v>
          </cell>
          <cell r="AI107" t="e">
            <v>#VALUE!</v>
          </cell>
          <cell r="AR107">
            <v>0</v>
          </cell>
          <cell r="AS107">
            <v>0</v>
          </cell>
          <cell r="AT107">
            <v>0</v>
          </cell>
          <cell r="AU107">
            <v>0</v>
          </cell>
          <cell r="AV107">
            <v>0</v>
          </cell>
          <cell r="AW107">
            <v>0</v>
          </cell>
          <cell r="AX107">
            <v>0</v>
          </cell>
          <cell r="AY107">
            <v>0</v>
          </cell>
          <cell r="AZ107">
            <v>0</v>
          </cell>
          <cell r="BA107">
            <v>0</v>
          </cell>
          <cell r="BB107">
            <v>0</v>
          </cell>
          <cell r="BE107">
            <v>0</v>
          </cell>
          <cell r="BF107">
            <v>0</v>
          </cell>
          <cell r="BG107" t="e">
            <v>#VALUE!</v>
          </cell>
          <cell r="BP107">
            <v>0</v>
          </cell>
          <cell r="BR107" t="e">
            <v>#VALUE!</v>
          </cell>
        </row>
        <row r="108">
          <cell r="B108" t="str">
            <v>Union25</v>
          </cell>
          <cell r="G108">
            <v>0</v>
          </cell>
          <cell r="H108">
            <v>0</v>
          </cell>
          <cell r="K108">
            <v>0</v>
          </cell>
          <cell r="L108">
            <v>0</v>
          </cell>
          <cell r="N108" t="e">
            <v>#VALUE!</v>
          </cell>
          <cell r="O108">
            <v>0</v>
          </cell>
          <cell r="P108">
            <v>0</v>
          </cell>
          <cell r="R108">
            <v>0</v>
          </cell>
          <cell r="S108">
            <v>0</v>
          </cell>
          <cell r="W108">
            <v>0</v>
          </cell>
          <cell r="Y108">
            <v>0</v>
          </cell>
          <cell r="Z108">
            <v>0</v>
          </cell>
          <cell r="AA108">
            <v>0</v>
          </cell>
          <cell r="AB108">
            <v>0</v>
          </cell>
          <cell r="AD108">
            <v>0</v>
          </cell>
          <cell r="AE108">
            <v>0</v>
          </cell>
          <cell r="AI108" t="e">
            <v>#VALUE!</v>
          </cell>
          <cell r="AR108">
            <v>0</v>
          </cell>
          <cell r="AS108">
            <v>0</v>
          </cell>
          <cell r="AT108">
            <v>0</v>
          </cell>
          <cell r="AU108">
            <v>0</v>
          </cell>
          <cell r="AV108">
            <v>0</v>
          </cell>
          <cell r="AW108">
            <v>0</v>
          </cell>
          <cell r="AX108">
            <v>0</v>
          </cell>
          <cell r="AY108">
            <v>0</v>
          </cell>
          <cell r="AZ108">
            <v>0</v>
          </cell>
          <cell r="BA108">
            <v>0</v>
          </cell>
          <cell r="BB108">
            <v>0</v>
          </cell>
          <cell r="BE108">
            <v>0</v>
          </cell>
          <cell r="BF108">
            <v>0</v>
          </cell>
          <cell r="BG108" t="e">
            <v>#VALUE!</v>
          </cell>
          <cell r="BP108">
            <v>0</v>
          </cell>
          <cell r="BR108" t="e">
            <v>#VALUE!</v>
          </cell>
        </row>
        <row r="109">
          <cell r="B109" t="str">
            <v>Union32</v>
          </cell>
          <cell r="G109">
            <v>0</v>
          </cell>
          <cell r="H109">
            <v>0</v>
          </cell>
          <cell r="K109">
            <v>0</v>
          </cell>
          <cell r="L109">
            <v>0</v>
          </cell>
          <cell r="N109" t="e">
            <v>#VALUE!</v>
          </cell>
          <cell r="O109">
            <v>0</v>
          </cell>
          <cell r="P109">
            <v>0</v>
          </cell>
          <cell r="R109">
            <v>0</v>
          </cell>
          <cell r="S109">
            <v>0</v>
          </cell>
          <cell r="W109">
            <v>0</v>
          </cell>
          <cell r="Y109">
            <v>0</v>
          </cell>
          <cell r="Z109">
            <v>0</v>
          </cell>
          <cell r="AA109">
            <v>0</v>
          </cell>
          <cell r="AB109">
            <v>0</v>
          </cell>
          <cell r="AD109">
            <v>0</v>
          </cell>
          <cell r="AE109">
            <v>0</v>
          </cell>
          <cell r="AI109" t="e">
            <v>#VALUE!</v>
          </cell>
          <cell r="AR109">
            <v>0</v>
          </cell>
          <cell r="AS109">
            <v>0</v>
          </cell>
          <cell r="AT109">
            <v>0</v>
          </cell>
          <cell r="AU109">
            <v>0</v>
          </cell>
          <cell r="AV109">
            <v>0</v>
          </cell>
          <cell r="AW109">
            <v>0</v>
          </cell>
          <cell r="AX109">
            <v>0</v>
          </cell>
          <cell r="AY109">
            <v>0</v>
          </cell>
          <cell r="AZ109">
            <v>0</v>
          </cell>
          <cell r="BA109">
            <v>0</v>
          </cell>
          <cell r="BB109">
            <v>0</v>
          </cell>
          <cell r="BE109">
            <v>0</v>
          </cell>
          <cell r="BF109">
            <v>0</v>
          </cell>
          <cell r="BG109" t="e">
            <v>#VALUE!</v>
          </cell>
          <cell r="BP109">
            <v>0</v>
          </cell>
          <cell r="BR109" t="e">
            <v>#VALUE!</v>
          </cell>
        </row>
        <row r="110">
          <cell r="B110" t="str">
            <v>Union40</v>
          </cell>
          <cell r="G110">
            <v>0</v>
          </cell>
          <cell r="H110">
            <v>0</v>
          </cell>
          <cell r="K110">
            <v>0</v>
          </cell>
          <cell r="L110">
            <v>0</v>
          </cell>
          <cell r="N110" t="e">
            <v>#VALUE!</v>
          </cell>
          <cell r="O110">
            <v>0</v>
          </cell>
          <cell r="P110">
            <v>0</v>
          </cell>
          <cell r="R110">
            <v>0</v>
          </cell>
          <cell r="S110">
            <v>0</v>
          </cell>
          <cell r="W110">
            <v>0</v>
          </cell>
          <cell r="Y110">
            <v>0</v>
          </cell>
          <cell r="Z110">
            <v>0</v>
          </cell>
          <cell r="AA110">
            <v>0</v>
          </cell>
          <cell r="AB110">
            <v>0</v>
          </cell>
          <cell r="AD110">
            <v>0</v>
          </cell>
          <cell r="AE110">
            <v>0</v>
          </cell>
          <cell r="AI110" t="e">
            <v>#VALUE!</v>
          </cell>
          <cell r="AR110">
            <v>0</v>
          </cell>
          <cell r="AS110">
            <v>0</v>
          </cell>
          <cell r="AT110">
            <v>0</v>
          </cell>
          <cell r="AU110">
            <v>0</v>
          </cell>
          <cell r="AV110">
            <v>0</v>
          </cell>
          <cell r="AW110">
            <v>0</v>
          </cell>
          <cell r="AX110">
            <v>0</v>
          </cell>
          <cell r="AY110">
            <v>0</v>
          </cell>
          <cell r="AZ110">
            <v>0</v>
          </cell>
          <cell r="BA110">
            <v>0</v>
          </cell>
          <cell r="BB110">
            <v>0</v>
          </cell>
          <cell r="BE110">
            <v>0</v>
          </cell>
          <cell r="BF110">
            <v>0</v>
          </cell>
          <cell r="BG110" t="e">
            <v>#VALUE!</v>
          </cell>
          <cell r="BP110">
            <v>0</v>
          </cell>
          <cell r="BR110" t="e">
            <v>#VALUE!</v>
          </cell>
        </row>
        <row r="111">
          <cell r="B111" t="str">
            <v>Union50</v>
          </cell>
          <cell r="F111">
            <v>0</v>
          </cell>
          <cell r="G111">
            <v>1</v>
          </cell>
          <cell r="H111">
            <v>1</v>
          </cell>
          <cell r="J111">
            <v>1</v>
          </cell>
          <cell r="K111">
            <v>0</v>
          </cell>
          <cell r="L111">
            <v>0</v>
          </cell>
          <cell r="N111" t="e">
            <v>#VALUE!</v>
          </cell>
          <cell r="O111">
            <v>0</v>
          </cell>
          <cell r="P111">
            <v>0</v>
          </cell>
          <cell r="R111">
            <v>0</v>
          </cell>
          <cell r="S111">
            <v>0</v>
          </cell>
          <cell r="W111">
            <v>0</v>
          </cell>
          <cell r="X111">
            <v>3</v>
          </cell>
          <cell r="Y111">
            <v>0</v>
          </cell>
          <cell r="Z111">
            <v>0</v>
          </cell>
          <cell r="AA111">
            <v>0</v>
          </cell>
          <cell r="AB111">
            <v>0</v>
          </cell>
          <cell r="AD111">
            <v>0</v>
          </cell>
          <cell r="AE111">
            <v>0</v>
          </cell>
          <cell r="AI111" t="e">
            <v>#VALUE!</v>
          </cell>
          <cell r="AR111">
            <v>0</v>
          </cell>
          <cell r="AS111">
            <v>0</v>
          </cell>
          <cell r="AT111">
            <v>0</v>
          </cell>
          <cell r="AU111">
            <v>0</v>
          </cell>
          <cell r="AV111">
            <v>0</v>
          </cell>
          <cell r="AW111">
            <v>0</v>
          </cell>
          <cell r="AX111">
            <v>0</v>
          </cell>
          <cell r="AY111">
            <v>1</v>
          </cell>
          <cell r="AZ111">
            <v>0</v>
          </cell>
          <cell r="BA111">
            <v>1</v>
          </cell>
          <cell r="BB111">
            <v>2</v>
          </cell>
          <cell r="BE111">
            <v>0</v>
          </cell>
          <cell r="BF111">
            <v>0</v>
          </cell>
          <cell r="BG111" t="e">
            <v>#VALUE!</v>
          </cell>
          <cell r="BP111">
            <v>0</v>
          </cell>
          <cell r="BR111" t="e">
            <v>#VALUE!</v>
          </cell>
        </row>
        <row r="112">
          <cell r="B112" t="str">
            <v>Union65</v>
          </cell>
          <cell r="G112">
            <v>0</v>
          </cell>
          <cell r="H112">
            <v>0</v>
          </cell>
          <cell r="K112">
            <v>0</v>
          </cell>
          <cell r="L112">
            <v>0</v>
          </cell>
          <cell r="N112" t="e">
            <v>#VALUE!</v>
          </cell>
          <cell r="O112">
            <v>0</v>
          </cell>
          <cell r="P112">
            <v>0</v>
          </cell>
          <cell r="R112">
            <v>0</v>
          </cell>
          <cell r="S112">
            <v>0</v>
          </cell>
          <cell r="W112">
            <v>0</v>
          </cell>
          <cell r="Y112">
            <v>0</v>
          </cell>
          <cell r="Z112">
            <v>0</v>
          </cell>
          <cell r="AA112">
            <v>0</v>
          </cell>
          <cell r="AB112">
            <v>0</v>
          </cell>
          <cell r="AD112">
            <v>0</v>
          </cell>
          <cell r="AE112">
            <v>0</v>
          </cell>
          <cell r="AI112" t="e">
            <v>#VALUE!</v>
          </cell>
          <cell r="AR112">
            <v>0</v>
          </cell>
          <cell r="AS112">
            <v>0</v>
          </cell>
          <cell r="AT112">
            <v>0</v>
          </cell>
          <cell r="AU112">
            <v>0</v>
          </cell>
          <cell r="AV112">
            <v>0</v>
          </cell>
          <cell r="AW112">
            <v>1</v>
          </cell>
          <cell r="AX112">
            <v>1</v>
          </cell>
          <cell r="AY112">
            <v>0</v>
          </cell>
          <cell r="AZ112">
            <v>1</v>
          </cell>
          <cell r="BA112">
            <v>0</v>
          </cell>
          <cell r="BB112">
            <v>3</v>
          </cell>
          <cell r="BE112">
            <v>0</v>
          </cell>
          <cell r="BF112">
            <v>0</v>
          </cell>
          <cell r="BG112" t="e">
            <v>#VALUE!</v>
          </cell>
          <cell r="BP112">
            <v>0</v>
          </cell>
          <cell r="BR112" t="e">
            <v>#VALUE!</v>
          </cell>
        </row>
        <row r="113">
          <cell r="B113" t="str">
            <v>Union80</v>
          </cell>
          <cell r="F113">
            <v>1</v>
          </cell>
          <cell r="G113">
            <v>0</v>
          </cell>
          <cell r="H113">
            <v>1</v>
          </cell>
          <cell r="J113">
            <v>0</v>
          </cell>
          <cell r="K113">
            <v>0</v>
          </cell>
          <cell r="L113">
            <v>0</v>
          </cell>
          <cell r="N113" t="e">
            <v>#VALUE!</v>
          </cell>
          <cell r="O113">
            <v>0</v>
          </cell>
          <cell r="P113">
            <v>0</v>
          </cell>
          <cell r="R113">
            <v>0</v>
          </cell>
          <cell r="S113">
            <v>0</v>
          </cell>
          <cell r="W113">
            <v>0</v>
          </cell>
          <cell r="Y113">
            <v>0</v>
          </cell>
          <cell r="Z113">
            <v>0</v>
          </cell>
          <cell r="AA113">
            <v>0</v>
          </cell>
          <cell r="AB113">
            <v>0</v>
          </cell>
          <cell r="AD113">
            <v>0</v>
          </cell>
          <cell r="AE113">
            <v>0</v>
          </cell>
          <cell r="AI113" t="e">
            <v>#VALUE!</v>
          </cell>
          <cell r="AZ113">
            <v>0</v>
          </cell>
          <cell r="BA113">
            <v>0</v>
          </cell>
          <cell r="BB113">
            <v>0</v>
          </cell>
          <cell r="BE113">
            <v>0</v>
          </cell>
          <cell r="BF113">
            <v>0</v>
          </cell>
          <cell r="BG113" t="e">
            <v>#VALUE!</v>
          </cell>
          <cell r="BP113">
            <v>0</v>
          </cell>
          <cell r="BR113" t="e">
            <v>#VALUE!</v>
          </cell>
        </row>
        <row r="114">
          <cell r="B114" t="str">
            <v>Union100</v>
          </cell>
          <cell r="G114">
            <v>0</v>
          </cell>
          <cell r="H114">
            <v>0</v>
          </cell>
          <cell r="K114">
            <v>0</v>
          </cell>
          <cell r="L114">
            <v>0</v>
          </cell>
          <cell r="N114" t="e">
            <v>#VALUE!</v>
          </cell>
          <cell r="O114">
            <v>0</v>
          </cell>
          <cell r="P114">
            <v>0</v>
          </cell>
          <cell r="R114">
            <v>0</v>
          </cell>
          <cell r="S114">
            <v>0</v>
          </cell>
          <cell r="Y114">
            <v>0</v>
          </cell>
          <cell r="Z114">
            <v>0</v>
          </cell>
          <cell r="AA114">
            <v>0</v>
          </cell>
          <cell r="AB114">
            <v>0</v>
          </cell>
          <cell r="AD114">
            <v>0</v>
          </cell>
          <cell r="AE114">
            <v>0</v>
          </cell>
          <cell r="AZ114">
            <v>0</v>
          </cell>
          <cell r="BA114">
            <v>0</v>
          </cell>
          <cell r="BB114">
            <v>0</v>
          </cell>
          <cell r="BE114">
            <v>0</v>
          </cell>
          <cell r="BF114">
            <v>0</v>
          </cell>
          <cell r="BG114" t="e">
            <v>#VALUE!</v>
          </cell>
          <cell r="BP114">
            <v>0</v>
          </cell>
        </row>
      </sheetData>
      <sheetData sheetId="13">
        <row r="162">
          <cell r="U162">
            <v>91.711500000000015</v>
          </cell>
        </row>
      </sheetData>
      <sheetData sheetId="14"/>
      <sheetData sheetId="1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sheetName val="Project cost"/>
      <sheetName val="Summary "/>
      <sheetName val="insurance"/>
      <sheetName val="lab+drawing analysis"/>
      <sheetName val="Sheet1"/>
      <sheetName val="Sanitary3"/>
      <sheetName val="Sanitary2"/>
      <sheetName val="TIE SHEET"/>
      <sheetName val="abs of main bldg"/>
      <sheetName val="main buldg detail"/>
      <sheetName val="Abs Site Dev"/>
      <sheetName val="Detl site Dev"/>
      <sheetName val="Abs Gaurd"/>
      <sheetName val="De Gaurd"/>
      <sheetName val="miss.items"/>
      <sheetName val="Electrical"/>
      <sheetName val="Sanitary1"/>
      <sheetName val="BOQ"/>
      <sheetName val="Compare"/>
      <sheetName val="Contract's Bill"/>
      <sheetName val="SAMPANNA"/>
      <sheetName val="V.O Format"/>
      <sheetName val="Abstract1"/>
      <sheetName val="Summary Sheet"/>
      <sheetName val="Sheet2"/>
      <sheetName val="Sheet3"/>
      <sheetName val="Sheet4"/>
      <sheetName val="ABSTRACT OF COST"/>
      <sheetName val="Abstra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for agreement"/>
      <sheetName val="Recurrent Estimate"/>
      <sheetName val="Data Input Sheet "/>
      <sheetName val="Rate analysis"/>
      <sheetName val="Summary Rate_new"/>
      <sheetName val="Material Collection"/>
      <sheetName val="Transport"/>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built"/>
      <sheetName val="summary"/>
      <sheetName val="Basic1"/>
      <sheetName val="Basic 2"/>
      <sheetName val="Summary "/>
      <sheetName val="insurance"/>
      <sheetName val="lab+drawing analysis"/>
      <sheetName val="abstract"/>
      <sheetName val="Details"/>
      <sheetName val="misce"/>
      <sheetName val="septik "/>
      <sheetName val="electrical and sanatary"/>
      <sheetName val="mis"/>
      <sheetName val="soak pit"/>
      <sheetName val="water tank"/>
      <sheetName val="manhole"/>
      <sheetName val="pump house"/>
      <sheetName val="waiting shed"/>
      <sheetName val="site dev"/>
      <sheetName val="SHUTTER"/>
      <sheetName val="point wire"/>
      <sheetName val="updated des"/>
      <sheetName val="lead for phc"/>
      <sheetName val="Analysis for PhC"/>
      <sheetName val="Sheet3"/>
      <sheetName val="Sheet2"/>
      <sheetName val="SHEDULE"/>
      <sheetName val="Sheet1"/>
      <sheetName val="SANITARY RATE"/>
      <sheetName val="ELECTRICAL RATE"/>
      <sheetName val="Rate analysis"/>
    </sheetNames>
    <sheetDataSet>
      <sheetData sheetId="0"/>
      <sheetData sheetId="1"/>
      <sheetData sheetId="2">
        <row r="6">
          <cell r="A6" t="str">
            <v>S.N.</v>
          </cell>
        </row>
      </sheetData>
      <sheetData sheetId="3"/>
      <sheetData sheetId="4"/>
      <sheetData sheetId="5"/>
      <sheetData sheetId="6"/>
      <sheetData sheetId="7"/>
      <sheetData sheetId="8">
        <row r="9">
          <cell r="B9" t="str">
            <v xml:space="preserve">Description of items </v>
          </cell>
          <cell r="C9" t="str">
            <v>Nos.</v>
          </cell>
          <cell r="D9" t="str">
            <v>Measurement</v>
          </cell>
          <cell r="H9" t="str">
            <v>Quantity</v>
          </cell>
          <cell r="I9" t="str">
            <v>Remarks</v>
          </cell>
        </row>
        <row r="10">
          <cell r="D10" t="str">
            <v>L</v>
          </cell>
          <cell r="E10" t="str">
            <v>T.L.</v>
          </cell>
          <cell r="F10" t="str">
            <v>B</v>
          </cell>
          <cell r="G10" t="str">
            <v>H</v>
          </cell>
        </row>
        <row r="11">
          <cell r="B11" t="str">
            <v xml:space="preserve">A.Civil Works </v>
          </cell>
        </row>
        <row r="12">
          <cell r="B12" t="str">
            <v xml:space="preserve">Earthworks Exacavation </v>
          </cell>
        </row>
        <row r="13">
          <cell r="B13" t="str">
            <v xml:space="preserve"> Surface Dressing/site preparation in different types of soil by using hydraulic excavator </v>
          </cell>
          <cell r="C13">
            <v>1</v>
          </cell>
          <cell r="D13">
            <v>20</v>
          </cell>
          <cell r="E13">
            <v>24.67</v>
          </cell>
          <cell r="F13">
            <v>12</v>
          </cell>
          <cell r="G13">
            <v>1.4</v>
          </cell>
          <cell r="H13">
            <v>414.46</v>
          </cell>
          <cell r="I13" t="str">
            <v>Cum</v>
          </cell>
        </row>
        <row r="14">
          <cell r="B14" t="str">
            <v xml:space="preserve"> Surface Dressing/site preparation in ordinary soft soil by hydraulic excavator</v>
          </cell>
          <cell r="C14" t="str">
            <v>70% of excavation</v>
          </cell>
          <cell r="H14">
            <v>290.12199999999996</v>
          </cell>
          <cell r="I14" t="str">
            <v>Cum</v>
          </cell>
        </row>
        <row r="15">
          <cell r="B15" t="str">
            <v xml:space="preserve"> Surface Dressing/site preparation in boulder mix soil by hydraulic excavator </v>
          </cell>
          <cell r="C15" t="str">
            <v>30% of excavation</v>
          </cell>
          <cell r="H15">
            <v>124.33799999999999</v>
          </cell>
          <cell r="I15" t="str">
            <v>Cum</v>
          </cell>
        </row>
        <row r="17">
          <cell r="B17" t="str">
            <v>Excavation of foundation</v>
          </cell>
        </row>
        <row r="18">
          <cell r="B18" t="str">
            <v>F1</v>
          </cell>
          <cell r="C18">
            <v>2</v>
          </cell>
          <cell r="D18">
            <v>2.7</v>
          </cell>
          <cell r="E18">
            <v>5.4</v>
          </cell>
          <cell r="F18">
            <v>2.7</v>
          </cell>
          <cell r="G18">
            <v>1.7249999999999999</v>
          </cell>
          <cell r="H18">
            <v>25.15</v>
          </cell>
        </row>
        <row r="19">
          <cell r="B19" t="str">
            <v>F2</v>
          </cell>
          <cell r="C19">
            <v>5</v>
          </cell>
          <cell r="D19">
            <v>2.4</v>
          </cell>
          <cell r="E19">
            <v>12</v>
          </cell>
          <cell r="F19">
            <v>2.4</v>
          </cell>
          <cell r="G19">
            <v>1.7249999999999999</v>
          </cell>
          <cell r="H19">
            <v>49.68</v>
          </cell>
        </row>
        <row r="20">
          <cell r="B20" t="str">
            <v>F3</v>
          </cell>
          <cell r="C20">
            <v>4</v>
          </cell>
          <cell r="D20">
            <v>2.2000000000000002</v>
          </cell>
          <cell r="E20">
            <v>8.8000000000000007</v>
          </cell>
          <cell r="F20">
            <v>2.2000000000000002</v>
          </cell>
          <cell r="G20">
            <v>1.7249999999999999</v>
          </cell>
          <cell r="H20">
            <v>33.4</v>
          </cell>
        </row>
        <row r="21">
          <cell r="B21" t="str">
            <v>F4</v>
          </cell>
          <cell r="C21">
            <v>4</v>
          </cell>
          <cell r="D21">
            <v>1.8</v>
          </cell>
          <cell r="E21">
            <v>7.2</v>
          </cell>
          <cell r="F21">
            <v>1.8</v>
          </cell>
          <cell r="G21">
            <v>1.7249999999999999</v>
          </cell>
          <cell r="H21">
            <v>22.36</v>
          </cell>
        </row>
        <row r="22">
          <cell r="B22" t="str">
            <v>F5</v>
          </cell>
          <cell r="C22">
            <v>6</v>
          </cell>
          <cell r="D22">
            <v>1.5</v>
          </cell>
          <cell r="E22">
            <v>9</v>
          </cell>
          <cell r="F22">
            <v>1.5</v>
          </cell>
          <cell r="G22">
            <v>1.7249999999999999</v>
          </cell>
          <cell r="H22">
            <v>23.29</v>
          </cell>
        </row>
        <row r="23">
          <cell r="B23" t="str">
            <v>Gr.4-4</v>
          </cell>
          <cell r="C23">
            <v>1</v>
          </cell>
          <cell r="D23">
            <v>4.8499999999999988</v>
          </cell>
          <cell r="E23">
            <v>4.8499999999999996</v>
          </cell>
          <cell r="F23">
            <v>0.45</v>
          </cell>
          <cell r="G23">
            <v>1.2749999999999999</v>
          </cell>
          <cell r="H23">
            <v>2.78</v>
          </cell>
        </row>
        <row r="24">
          <cell r="B24" t="str">
            <v>Gr.3-3</v>
          </cell>
          <cell r="C24">
            <v>1</v>
          </cell>
          <cell r="D24">
            <v>3.6999999999999997</v>
          </cell>
          <cell r="E24">
            <v>3.7</v>
          </cell>
          <cell r="F24">
            <v>0.45</v>
          </cell>
          <cell r="G24">
            <v>1.2749999999999999</v>
          </cell>
          <cell r="H24">
            <v>2.12</v>
          </cell>
        </row>
        <row r="25">
          <cell r="B25" t="str">
            <v>Gr.2-2</v>
          </cell>
          <cell r="C25">
            <v>1</v>
          </cell>
          <cell r="D25">
            <v>5.5999999999999988</v>
          </cell>
          <cell r="E25">
            <v>5.6</v>
          </cell>
          <cell r="F25">
            <v>0.45</v>
          </cell>
          <cell r="G25">
            <v>1.2749999999999999</v>
          </cell>
          <cell r="H25">
            <v>3.21</v>
          </cell>
        </row>
        <row r="26">
          <cell r="B26" t="str">
            <v>Gr.1-1</v>
          </cell>
          <cell r="C26">
            <v>1</v>
          </cell>
          <cell r="D26">
            <v>5.5</v>
          </cell>
          <cell r="E26">
            <v>5.5</v>
          </cell>
          <cell r="F26">
            <v>0.45</v>
          </cell>
          <cell r="G26">
            <v>1.2749999999999999</v>
          </cell>
          <cell r="H26">
            <v>3.16</v>
          </cell>
        </row>
        <row r="27">
          <cell r="B27" t="str">
            <v>Gr 1'-1'</v>
          </cell>
          <cell r="C27">
            <v>1</v>
          </cell>
          <cell r="D27">
            <v>2.25</v>
          </cell>
          <cell r="E27">
            <v>2.25</v>
          </cell>
          <cell r="F27">
            <v>0.45</v>
          </cell>
          <cell r="G27">
            <v>1.2749999999999999</v>
          </cell>
          <cell r="H27">
            <v>1.29</v>
          </cell>
        </row>
        <row r="28">
          <cell r="B28" t="str">
            <v>Gr.A-A</v>
          </cell>
          <cell r="C28">
            <v>1</v>
          </cell>
          <cell r="D28">
            <v>4.8999999999999995</v>
          </cell>
          <cell r="E28">
            <v>4.9000000000000004</v>
          </cell>
          <cell r="F28">
            <v>0.45</v>
          </cell>
          <cell r="G28">
            <v>1.2749999999999999</v>
          </cell>
          <cell r="H28">
            <v>2.81</v>
          </cell>
        </row>
        <row r="29">
          <cell r="B29" t="str">
            <v>Gr.B-B</v>
          </cell>
          <cell r="C29">
            <v>1</v>
          </cell>
          <cell r="D29">
            <v>4.1499999999999986</v>
          </cell>
          <cell r="E29">
            <v>4.1500000000000004</v>
          </cell>
          <cell r="F29">
            <v>0.45</v>
          </cell>
          <cell r="G29">
            <v>1.2749999999999999</v>
          </cell>
          <cell r="H29">
            <v>2.38</v>
          </cell>
        </row>
        <row r="30">
          <cell r="B30" t="str">
            <v>Gr.C-C</v>
          </cell>
          <cell r="C30">
            <v>1</v>
          </cell>
          <cell r="D30">
            <v>5</v>
          </cell>
          <cell r="E30">
            <v>5</v>
          </cell>
          <cell r="F30">
            <v>0.45</v>
          </cell>
          <cell r="G30">
            <v>1.2749999999999999</v>
          </cell>
          <cell r="H30">
            <v>2.87</v>
          </cell>
        </row>
        <row r="31">
          <cell r="B31" t="str">
            <v>Gr.D-D</v>
          </cell>
          <cell r="C31">
            <v>1</v>
          </cell>
          <cell r="D31">
            <v>3.7499999999999991</v>
          </cell>
          <cell r="E31">
            <v>3.75</v>
          </cell>
          <cell r="F31">
            <v>0.45</v>
          </cell>
          <cell r="G31">
            <v>1.2749999999999999</v>
          </cell>
          <cell r="H31">
            <v>2.15</v>
          </cell>
        </row>
        <row r="32">
          <cell r="B32" t="str">
            <v>Gr.E-E</v>
          </cell>
          <cell r="C32">
            <v>1</v>
          </cell>
          <cell r="D32">
            <v>6.1999999999999993</v>
          </cell>
          <cell r="E32">
            <v>6.2</v>
          </cell>
          <cell r="F32">
            <v>0.45</v>
          </cell>
          <cell r="G32">
            <v>1.2749999999999999</v>
          </cell>
          <cell r="H32">
            <v>3.56</v>
          </cell>
        </row>
        <row r="33">
          <cell r="B33" t="str">
            <v>Gr.F-F</v>
          </cell>
          <cell r="C33">
            <v>1</v>
          </cell>
          <cell r="D33">
            <v>7.1499999999999986</v>
          </cell>
          <cell r="E33">
            <v>7.15</v>
          </cell>
          <cell r="F33">
            <v>0.45</v>
          </cell>
          <cell r="G33">
            <v>1.2749999999999999</v>
          </cell>
          <cell r="H33">
            <v>4.0999999999999996</v>
          </cell>
        </row>
        <row r="34">
          <cell r="B34" t="str">
            <v xml:space="preserve">Inclined portion at 1'-1' </v>
          </cell>
          <cell r="C34">
            <v>2</v>
          </cell>
          <cell r="D34">
            <v>1.4100000000000001</v>
          </cell>
          <cell r="E34">
            <v>2.82</v>
          </cell>
          <cell r="F34">
            <v>0.45</v>
          </cell>
          <cell r="G34">
            <v>1.2749999999999999</v>
          </cell>
          <cell r="H34">
            <v>1.62</v>
          </cell>
        </row>
        <row r="36">
          <cell r="B36" t="str">
            <v>Partation wall</v>
          </cell>
          <cell r="C36">
            <v>1</v>
          </cell>
          <cell r="D36">
            <v>9.91</v>
          </cell>
          <cell r="E36">
            <v>9.91</v>
          </cell>
          <cell r="F36">
            <v>0.3</v>
          </cell>
          <cell r="G36">
            <v>0.6</v>
          </cell>
          <cell r="H36">
            <v>1.78</v>
          </cell>
        </row>
        <row r="37">
          <cell r="B37" t="str">
            <v>Toilet partation</v>
          </cell>
          <cell r="C37">
            <v>2</v>
          </cell>
          <cell r="D37">
            <v>1.46</v>
          </cell>
          <cell r="E37">
            <v>2.92</v>
          </cell>
          <cell r="F37">
            <v>0.3</v>
          </cell>
          <cell r="G37">
            <v>0.6</v>
          </cell>
          <cell r="H37">
            <v>0.53</v>
          </cell>
        </row>
        <row r="38">
          <cell r="C38">
            <v>2</v>
          </cell>
          <cell r="D38">
            <v>1.95</v>
          </cell>
          <cell r="E38">
            <v>3.9</v>
          </cell>
          <cell r="F38">
            <v>0.3</v>
          </cell>
          <cell r="G38">
            <v>0.6</v>
          </cell>
          <cell r="H38">
            <v>0.7</v>
          </cell>
        </row>
        <row r="39">
          <cell r="B39" t="str">
            <v>Appron</v>
          </cell>
          <cell r="C39">
            <v>1</v>
          </cell>
          <cell r="D39">
            <v>50.6</v>
          </cell>
          <cell r="E39">
            <v>50.6</v>
          </cell>
          <cell r="F39">
            <v>0.3</v>
          </cell>
          <cell r="G39">
            <v>0.45</v>
          </cell>
          <cell r="H39">
            <v>6.83</v>
          </cell>
        </row>
        <row r="40">
          <cell r="B40" t="str">
            <v xml:space="preserve"> big steps outside</v>
          </cell>
          <cell r="C40">
            <v>1</v>
          </cell>
          <cell r="D40">
            <v>3.8</v>
          </cell>
          <cell r="E40">
            <v>3.8</v>
          </cell>
          <cell r="F40">
            <v>0.6</v>
          </cell>
          <cell r="G40">
            <v>0.45</v>
          </cell>
          <cell r="H40">
            <v>1.03</v>
          </cell>
        </row>
        <row r="41">
          <cell r="B41" t="str">
            <v xml:space="preserve"> small steps outside</v>
          </cell>
          <cell r="C41">
            <v>1</v>
          </cell>
          <cell r="D41">
            <v>1.655</v>
          </cell>
          <cell r="E41">
            <v>1.66</v>
          </cell>
          <cell r="F41">
            <v>0.6</v>
          </cell>
          <cell r="G41">
            <v>0.45</v>
          </cell>
          <cell r="H41">
            <v>0.45</v>
          </cell>
        </row>
        <row r="42">
          <cell r="B42" t="str">
            <v>Ramp Area</v>
          </cell>
          <cell r="C42">
            <v>1</v>
          </cell>
          <cell r="D42">
            <v>1.256</v>
          </cell>
          <cell r="E42">
            <v>1.26</v>
          </cell>
          <cell r="F42">
            <v>1.35</v>
          </cell>
          <cell r="G42">
            <v>0.45</v>
          </cell>
          <cell r="H42">
            <v>0.77</v>
          </cell>
        </row>
        <row r="43">
          <cell r="D43" t="str">
            <v>Grand Total Exacavation</v>
          </cell>
          <cell r="H43">
            <v>198.01999999999998</v>
          </cell>
          <cell r="I43" t="str">
            <v>Cum</v>
          </cell>
        </row>
        <row r="44">
          <cell r="B44" t="str">
            <v>Earthwork in excavation in ordinary soils mannually in foundation including 10m hauling distance and 1.5 m. lift all complete.</v>
          </cell>
          <cell r="D44" t="str">
            <v>60% of total exacation</v>
          </cell>
          <cell r="H44">
            <v>118.81</v>
          </cell>
          <cell r="I44" t="str">
            <v>Cum</v>
          </cell>
        </row>
        <row r="45">
          <cell r="B45" t="str">
            <v>Earthwork in excavation in hard/boulder mix soils mannually in foundation including 10m hauling distance and 1.5 m. lift all complete.</v>
          </cell>
          <cell r="D45" t="str">
            <v>30% of total exacation</v>
          </cell>
          <cell r="H45">
            <v>59.41</v>
          </cell>
          <cell r="I45" t="str">
            <v>Cum</v>
          </cell>
        </row>
        <row r="46">
          <cell r="B46" t="str">
            <v>Earthwork in excavation in Hard Rock  Cutting by machine      in foundation including 10m hauling distance and 1.5 m. lift all complete.</v>
          </cell>
          <cell r="D46" t="str">
            <v>10% of total exacation</v>
          </cell>
          <cell r="H46">
            <v>19.8</v>
          </cell>
          <cell r="I46" t="str">
            <v>Cum</v>
          </cell>
        </row>
        <row r="47">
          <cell r="B47" t="str">
            <v>Earth Back filling works  - 30% of Earth work excavation</v>
          </cell>
          <cell r="D47" t="str">
            <v>30% of total exacation</v>
          </cell>
          <cell r="H47">
            <v>183.744</v>
          </cell>
          <cell r="I47" t="str">
            <v>Cum</v>
          </cell>
        </row>
        <row r="48">
          <cell r="B48" t="str">
            <v>Earth filling in 150 mm thick layer in floor, watering, ramming including supply of filling materials within 10 m distance all complete.</v>
          </cell>
        </row>
        <row r="49">
          <cell r="B49" t="str">
            <v>For Floor of Room</v>
          </cell>
        </row>
        <row r="50">
          <cell r="B50" t="str">
            <v>Surveyor,s room</v>
          </cell>
          <cell r="C50">
            <v>3</v>
          </cell>
          <cell r="D50">
            <v>3.27</v>
          </cell>
          <cell r="E50">
            <v>9.81</v>
          </cell>
          <cell r="F50">
            <v>3.0249999999999999</v>
          </cell>
          <cell r="G50">
            <v>0.15000000000000002</v>
          </cell>
          <cell r="H50">
            <v>4.45</v>
          </cell>
        </row>
        <row r="51">
          <cell r="B51" t="str">
            <v>Lobby</v>
          </cell>
          <cell r="C51">
            <v>1</v>
          </cell>
          <cell r="D51">
            <v>2.97</v>
          </cell>
          <cell r="E51">
            <v>2.97</v>
          </cell>
          <cell r="F51">
            <v>2.97</v>
          </cell>
          <cell r="G51">
            <v>0.15000000000000002</v>
          </cell>
          <cell r="H51">
            <v>1.32</v>
          </cell>
        </row>
        <row r="52">
          <cell r="B52" t="str">
            <v>Waiting room</v>
          </cell>
          <cell r="C52">
            <v>1</v>
          </cell>
          <cell r="D52">
            <v>3.27</v>
          </cell>
          <cell r="E52">
            <v>3.27</v>
          </cell>
          <cell r="F52">
            <v>2.97</v>
          </cell>
          <cell r="G52">
            <v>0.15000000000000002</v>
          </cell>
          <cell r="H52">
            <v>1.46</v>
          </cell>
        </row>
        <row r="53">
          <cell r="B53" t="str">
            <v>Reception</v>
          </cell>
          <cell r="C53">
            <v>1</v>
          </cell>
          <cell r="D53">
            <v>3.27</v>
          </cell>
          <cell r="E53">
            <v>3.27</v>
          </cell>
          <cell r="F53">
            <v>2.97</v>
          </cell>
          <cell r="G53">
            <v>0.15000000000000002</v>
          </cell>
          <cell r="H53">
            <v>1.46</v>
          </cell>
        </row>
        <row r="54">
          <cell r="B54" t="str">
            <v>Store room</v>
          </cell>
          <cell r="C54">
            <v>1</v>
          </cell>
          <cell r="D54">
            <v>3.27</v>
          </cell>
          <cell r="E54">
            <v>3.27</v>
          </cell>
          <cell r="F54">
            <v>2.97</v>
          </cell>
          <cell r="G54">
            <v>0.15000000000000002</v>
          </cell>
          <cell r="H54">
            <v>1.46</v>
          </cell>
        </row>
        <row r="55">
          <cell r="B55" t="str">
            <v>Toilet room 1</v>
          </cell>
          <cell r="C55">
            <v>1</v>
          </cell>
          <cell r="D55">
            <v>4.7699999999999996</v>
          </cell>
          <cell r="E55">
            <v>4.7699999999999996</v>
          </cell>
          <cell r="F55">
            <v>1.77</v>
          </cell>
          <cell r="G55">
            <v>0.15000000000000002</v>
          </cell>
          <cell r="H55">
            <v>1.27</v>
          </cell>
        </row>
        <row r="56">
          <cell r="B56" t="str">
            <v>Toilet room 2</v>
          </cell>
          <cell r="C56">
            <v>1</v>
          </cell>
          <cell r="D56">
            <v>2.97</v>
          </cell>
          <cell r="E56">
            <v>2.97</v>
          </cell>
          <cell r="F56">
            <v>1.77</v>
          </cell>
          <cell r="G56">
            <v>0.15000000000000002</v>
          </cell>
          <cell r="H56">
            <v>0.79</v>
          </cell>
        </row>
        <row r="57">
          <cell r="B57" t="str">
            <v>Amin Room</v>
          </cell>
          <cell r="C57">
            <v>1</v>
          </cell>
          <cell r="D57">
            <v>20.180889999999998</v>
          </cell>
          <cell r="G57">
            <v>0.15000000000000002</v>
          </cell>
          <cell r="H57">
            <v>0</v>
          </cell>
        </row>
        <row r="58">
          <cell r="B58" t="str">
            <v>Passage</v>
          </cell>
          <cell r="C58">
            <v>1</v>
          </cell>
          <cell r="D58">
            <v>9.81</v>
          </cell>
          <cell r="E58">
            <v>9.81</v>
          </cell>
          <cell r="F58">
            <v>1.6</v>
          </cell>
          <cell r="G58">
            <v>0.15000000000000002</v>
          </cell>
          <cell r="H58">
            <v>2.35</v>
          </cell>
        </row>
        <row r="59">
          <cell r="B59" t="str">
            <v>Staircase Area</v>
          </cell>
          <cell r="C59">
            <v>1</v>
          </cell>
          <cell r="D59">
            <v>2.97</v>
          </cell>
          <cell r="E59">
            <v>2.97</v>
          </cell>
          <cell r="F59">
            <v>4.7699999999999996</v>
          </cell>
          <cell r="G59">
            <v>0.15000000000000002</v>
          </cell>
          <cell r="H59">
            <v>2.13</v>
          </cell>
        </row>
        <row r="60">
          <cell r="D60" t="str">
            <v>Grand Total Filling works</v>
          </cell>
          <cell r="H60">
            <v>16.690000000000001</v>
          </cell>
          <cell r="I60" t="str">
            <v>Cum</v>
          </cell>
        </row>
        <row r="61">
          <cell r="B61" t="str">
            <v>Sand filling in floor including supply of filling materials, watering, consolidation in layers of 15 cm and ramming as per instruction of site engineer.</v>
          </cell>
          <cell r="I61" t="str">
            <v>cu.m.</v>
          </cell>
        </row>
        <row r="62">
          <cell r="B62" t="str">
            <v xml:space="preserve">Floor of Rooms </v>
          </cell>
        </row>
        <row r="63">
          <cell r="B63" t="str">
            <v>Delivery Room</v>
          </cell>
          <cell r="C63">
            <v>1</v>
          </cell>
          <cell r="D63">
            <v>6.75</v>
          </cell>
          <cell r="E63">
            <v>6.75</v>
          </cell>
          <cell r="F63">
            <v>4.1500000000000004</v>
          </cell>
          <cell r="G63">
            <v>0</v>
          </cell>
          <cell r="H63">
            <v>0</v>
          </cell>
        </row>
        <row r="64">
          <cell r="B64" t="str">
            <v>Sluice Room</v>
          </cell>
          <cell r="C64">
            <v>1</v>
          </cell>
          <cell r="D64">
            <v>2.4500000000000002</v>
          </cell>
          <cell r="E64">
            <v>2.4500000000000002</v>
          </cell>
          <cell r="F64">
            <v>1.84</v>
          </cell>
          <cell r="G64">
            <v>0</v>
          </cell>
          <cell r="H64">
            <v>0</v>
          </cell>
        </row>
        <row r="65">
          <cell r="B65" t="str">
            <v>Clean Utility Room</v>
          </cell>
          <cell r="C65">
            <v>1</v>
          </cell>
          <cell r="D65">
            <v>2.81</v>
          </cell>
          <cell r="E65">
            <v>2.81</v>
          </cell>
          <cell r="F65">
            <v>2.4500000000000002</v>
          </cell>
          <cell r="G65">
            <v>0</v>
          </cell>
          <cell r="H65">
            <v>0</v>
          </cell>
        </row>
        <row r="66">
          <cell r="B66" t="str">
            <v>Labour Room</v>
          </cell>
          <cell r="C66">
            <v>1</v>
          </cell>
          <cell r="D66">
            <v>6.75</v>
          </cell>
          <cell r="E66">
            <v>6.75</v>
          </cell>
          <cell r="F66">
            <v>4.1500000000000004</v>
          </cell>
          <cell r="G66">
            <v>0</v>
          </cell>
          <cell r="H66">
            <v>0</v>
          </cell>
        </row>
        <row r="67">
          <cell r="B67" t="str">
            <v>Stair Case Room</v>
          </cell>
          <cell r="C67">
            <v>1</v>
          </cell>
          <cell r="D67">
            <v>4.1500000000000004</v>
          </cell>
          <cell r="E67">
            <v>4.1500000000000004</v>
          </cell>
          <cell r="F67">
            <v>3.15</v>
          </cell>
          <cell r="G67">
            <v>0</v>
          </cell>
          <cell r="H67">
            <v>0</v>
          </cell>
        </row>
        <row r="68">
          <cell r="B68" t="str">
            <v>Adm. Room</v>
          </cell>
          <cell r="C68">
            <v>1</v>
          </cell>
          <cell r="D68">
            <v>4.1500000000000004</v>
          </cell>
          <cell r="E68">
            <v>4.1500000000000004</v>
          </cell>
          <cell r="F68">
            <v>3.15</v>
          </cell>
          <cell r="G68">
            <v>0</v>
          </cell>
          <cell r="H68">
            <v>0</v>
          </cell>
        </row>
        <row r="69">
          <cell r="B69" t="str">
            <v>MCH Room</v>
          </cell>
          <cell r="C69">
            <v>1</v>
          </cell>
          <cell r="D69">
            <v>4.1500000000000004</v>
          </cell>
          <cell r="E69">
            <v>4.1500000000000004</v>
          </cell>
          <cell r="F69">
            <v>2.15</v>
          </cell>
          <cell r="G69">
            <v>0</v>
          </cell>
          <cell r="H69">
            <v>0</v>
          </cell>
        </row>
        <row r="70">
          <cell r="B70" t="str">
            <v>Dressing Room</v>
          </cell>
          <cell r="C70">
            <v>1</v>
          </cell>
          <cell r="D70">
            <v>4.1500000000000004</v>
          </cell>
          <cell r="E70">
            <v>4.1500000000000004</v>
          </cell>
          <cell r="F70">
            <v>2.15</v>
          </cell>
          <cell r="G70">
            <v>0</v>
          </cell>
          <cell r="H70">
            <v>0</v>
          </cell>
        </row>
        <row r="71">
          <cell r="B71" t="str">
            <v>Dispencry Room</v>
          </cell>
          <cell r="C71">
            <v>1</v>
          </cell>
          <cell r="D71">
            <v>4.1500000000000004</v>
          </cell>
          <cell r="E71">
            <v>4.1500000000000004</v>
          </cell>
          <cell r="F71">
            <v>3.15</v>
          </cell>
          <cell r="G71">
            <v>0</v>
          </cell>
          <cell r="H71">
            <v>0</v>
          </cell>
        </row>
        <row r="72">
          <cell r="B72" t="str">
            <v>Dental Clinic Room</v>
          </cell>
          <cell r="C72">
            <v>1</v>
          </cell>
          <cell r="D72">
            <v>4.1500000000000004</v>
          </cell>
          <cell r="E72">
            <v>4.1500000000000004</v>
          </cell>
          <cell r="F72">
            <v>3.15</v>
          </cell>
          <cell r="G72">
            <v>0</v>
          </cell>
          <cell r="H72">
            <v>0</v>
          </cell>
        </row>
        <row r="73">
          <cell r="B73" t="str">
            <v>Pathology Lab</v>
          </cell>
          <cell r="C73">
            <v>1</v>
          </cell>
          <cell r="D73">
            <v>4.1500000000000004</v>
          </cell>
          <cell r="E73">
            <v>4.1500000000000004</v>
          </cell>
          <cell r="F73">
            <v>2.15</v>
          </cell>
          <cell r="G73">
            <v>0</v>
          </cell>
          <cell r="H73">
            <v>0</v>
          </cell>
        </row>
        <row r="74">
          <cell r="B74" t="str">
            <v xml:space="preserve">Cabine </v>
          </cell>
          <cell r="C74">
            <v>3</v>
          </cell>
          <cell r="D74">
            <v>1.95</v>
          </cell>
          <cell r="E74">
            <v>5.85</v>
          </cell>
          <cell r="F74">
            <v>1.35</v>
          </cell>
          <cell r="G74">
            <v>0</v>
          </cell>
          <cell r="H74">
            <v>0</v>
          </cell>
        </row>
        <row r="75">
          <cell r="B75" t="str">
            <v>T/B Room</v>
          </cell>
          <cell r="C75">
            <v>4</v>
          </cell>
          <cell r="D75">
            <v>2.1</v>
          </cell>
          <cell r="E75">
            <v>8.4</v>
          </cell>
          <cell r="F75">
            <v>1.35</v>
          </cell>
          <cell r="G75">
            <v>0</v>
          </cell>
          <cell r="H75">
            <v>0</v>
          </cell>
        </row>
        <row r="76">
          <cell r="B76" t="str">
            <v>Side Verandah</v>
          </cell>
          <cell r="C76">
            <v>1</v>
          </cell>
          <cell r="D76">
            <v>8</v>
          </cell>
          <cell r="E76">
            <v>8</v>
          </cell>
          <cell r="F76">
            <v>2.25</v>
          </cell>
          <cell r="G76">
            <v>0</v>
          </cell>
          <cell r="H76">
            <v>0</v>
          </cell>
        </row>
        <row r="77">
          <cell r="B77" t="str">
            <v>Male &amp; Female Public T/B Room</v>
          </cell>
          <cell r="C77">
            <v>1</v>
          </cell>
          <cell r="D77">
            <v>3.03</v>
          </cell>
          <cell r="E77">
            <v>3.03</v>
          </cell>
          <cell r="F77">
            <v>1.7749999999999999</v>
          </cell>
          <cell r="G77">
            <v>0</v>
          </cell>
          <cell r="H77">
            <v>0</v>
          </cell>
        </row>
        <row r="78">
          <cell r="B78" t="str">
            <v>Male &amp; Female Public T/B Room</v>
          </cell>
          <cell r="C78">
            <v>1</v>
          </cell>
          <cell r="D78">
            <v>3.03</v>
          </cell>
          <cell r="E78">
            <v>3.03</v>
          </cell>
          <cell r="F78">
            <v>1.7749999999999999</v>
          </cell>
          <cell r="G78">
            <v>0</v>
          </cell>
          <cell r="H78">
            <v>0</v>
          </cell>
        </row>
        <row r="79">
          <cell r="B79" t="str">
            <v>Examination Room</v>
          </cell>
          <cell r="C79">
            <v>1</v>
          </cell>
          <cell r="D79">
            <v>4.25</v>
          </cell>
          <cell r="E79">
            <v>4.25</v>
          </cell>
          <cell r="F79">
            <v>3.15</v>
          </cell>
          <cell r="G79">
            <v>0</v>
          </cell>
          <cell r="H79">
            <v>0</v>
          </cell>
        </row>
        <row r="80">
          <cell r="B80" t="str">
            <v>Corridar</v>
          </cell>
          <cell r="C80">
            <v>1</v>
          </cell>
          <cell r="D80">
            <v>35.75</v>
          </cell>
          <cell r="E80">
            <v>35.75</v>
          </cell>
          <cell r="F80">
            <v>2.4500000000000002</v>
          </cell>
          <cell r="G80">
            <v>0</v>
          </cell>
          <cell r="H80">
            <v>0</v>
          </cell>
        </row>
        <row r="81">
          <cell r="B81" t="str">
            <v>Entrance</v>
          </cell>
          <cell r="C81">
            <v>1</v>
          </cell>
          <cell r="D81">
            <v>4.6500000000000004</v>
          </cell>
          <cell r="E81">
            <v>4.6500000000000004</v>
          </cell>
          <cell r="F81">
            <v>2.25</v>
          </cell>
          <cell r="G81">
            <v>0</v>
          </cell>
          <cell r="H81">
            <v>0</v>
          </cell>
        </row>
        <row r="82">
          <cell r="B82" t="str">
            <v>Auto.cave Room</v>
          </cell>
          <cell r="C82">
            <v>1</v>
          </cell>
          <cell r="D82">
            <v>4.25</v>
          </cell>
          <cell r="E82">
            <v>4.25</v>
          </cell>
          <cell r="F82">
            <v>1.5</v>
          </cell>
          <cell r="G82">
            <v>0</v>
          </cell>
          <cell r="H82">
            <v>0</v>
          </cell>
        </row>
        <row r="83">
          <cell r="B83" t="str">
            <v>Female Changing Room</v>
          </cell>
          <cell r="C83">
            <v>1</v>
          </cell>
          <cell r="D83">
            <v>4.25</v>
          </cell>
          <cell r="E83">
            <v>4.25</v>
          </cell>
          <cell r="F83">
            <v>1.35</v>
          </cell>
          <cell r="G83">
            <v>0</v>
          </cell>
          <cell r="H83">
            <v>0</v>
          </cell>
        </row>
        <row r="84">
          <cell r="B84" t="str">
            <v>Male Changing Room</v>
          </cell>
          <cell r="C84">
            <v>1</v>
          </cell>
          <cell r="D84">
            <v>3.6</v>
          </cell>
          <cell r="E84">
            <v>3.6</v>
          </cell>
          <cell r="F84">
            <v>1.35</v>
          </cell>
          <cell r="G84">
            <v>0</v>
          </cell>
          <cell r="H84">
            <v>0</v>
          </cell>
        </row>
        <row r="85">
          <cell r="B85" t="str">
            <v>Male T/B Room</v>
          </cell>
          <cell r="C85">
            <v>1</v>
          </cell>
          <cell r="D85">
            <v>1.71</v>
          </cell>
          <cell r="E85">
            <v>1.71</v>
          </cell>
          <cell r="F85">
            <v>1.35</v>
          </cell>
          <cell r="G85">
            <v>0</v>
          </cell>
          <cell r="H85">
            <v>0</v>
          </cell>
        </row>
        <row r="86">
          <cell r="B86" t="str">
            <v>Female T/B Room</v>
          </cell>
          <cell r="C86">
            <v>1</v>
          </cell>
          <cell r="D86">
            <v>1.71</v>
          </cell>
          <cell r="E86">
            <v>1.71</v>
          </cell>
          <cell r="F86">
            <v>1.35</v>
          </cell>
          <cell r="G86">
            <v>0</v>
          </cell>
          <cell r="H86">
            <v>0</v>
          </cell>
        </row>
        <row r="87">
          <cell r="B87" t="str">
            <v>Delivery Room</v>
          </cell>
          <cell r="C87">
            <v>1</v>
          </cell>
          <cell r="D87">
            <v>6.75</v>
          </cell>
          <cell r="E87">
            <v>6.75</v>
          </cell>
          <cell r="F87">
            <v>3.15</v>
          </cell>
          <cell r="G87">
            <v>0</v>
          </cell>
          <cell r="H87">
            <v>0</v>
          </cell>
        </row>
        <row r="88">
          <cell r="B88" t="str">
            <v>Ramp Area</v>
          </cell>
          <cell r="C88">
            <v>1</v>
          </cell>
          <cell r="D88">
            <v>18.45</v>
          </cell>
          <cell r="E88">
            <v>18.45</v>
          </cell>
          <cell r="F88">
            <v>4.7</v>
          </cell>
          <cell r="G88">
            <v>0</v>
          </cell>
          <cell r="H88">
            <v>0</v>
          </cell>
        </row>
        <row r="89">
          <cell r="B89" t="str">
            <v>Outer Ramp Area</v>
          </cell>
          <cell r="C89">
            <v>1</v>
          </cell>
          <cell r="D89">
            <v>5.4</v>
          </cell>
          <cell r="E89">
            <v>5.4</v>
          </cell>
          <cell r="F89">
            <v>2</v>
          </cell>
          <cell r="G89">
            <v>0</v>
          </cell>
          <cell r="H89">
            <v>0</v>
          </cell>
        </row>
        <row r="90">
          <cell r="D90" t="str">
            <v xml:space="preserve">Grand Total Sand Filing </v>
          </cell>
          <cell r="H90">
            <v>0</v>
          </cell>
          <cell r="I90" t="str">
            <v>cu.m.</v>
          </cell>
        </row>
        <row r="91">
          <cell r="B91" t="str">
            <v>Disposal of excavated soil to a  lead upto 5km by  truck</v>
          </cell>
        </row>
        <row r="92">
          <cell r="C92" t="str">
            <v>Total excavation=</v>
          </cell>
          <cell r="H92">
            <v>612.48</v>
          </cell>
          <cell r="I92" t="str">
            <v>Cum</v>
          </cell>
        </row>
        <row r="93">
          <cell r="C93" t="str">
            <v>Total back filling works=</v>
          </cell>
          <cell r="H93">
            <v>200.434</v>
          </cell>
          <cell r="I93" t="str">
            <v>Cum</v>
          </cell>
        </row>
        <row r="94">
          <cell r="C94" t="str">
            <v>Total soil to be disposed=</v>
          </cell>
          <cell r="H94">
            <v>412.05</v>
          </cell>
          <cell r="I94" t="str">
            <v>Cum</v>
          </cell>
        </row>
        <row r="95">
          <cell r="B95" t="str">
            <v>Stone   WORK</v>
          </cell>
        </row>
        <row r="96">
          <cell r="B96" t="str">
            <v>Providing &amp; laying boulder stone soling in foundation &amp; floor including voids filling with sand all complete as per instruction of the site engineer.</v>
          </cell>
          <cell r="I96" t="str">
            <v>cu.m.</v>
          </cell>
        </row>
        <row r="97">
          <cell r="B97" t="str">
            <v xml:space="preserve">For Foundation </v>
          </cell>
        </row>
        <row r="98">
          <cell r="B98" t="str">
            <v>In footing and wall foundation</v>
          </cell>
        </row>
        <row r="99">
          <cell r="B99" t="str">
            <v>F1</v>
          </cell>
          <cell r="C99">
            <v>2</v>
          </cell>
          <cell r="D99">
            <v>2.7</v>
          </cell>
          <cell r="E99">
            <v>5.4</v>
          </cell>
          <cell r="F99">
            <v>2.7</v>
          </cell>
          <cell r="G99">
            <v>0.15</v>
          </cell>
          <cell r="H99">
            <v>2.19</v>
          </cell>
        </row>
        <row r="100">
          <cell r="B100" t="str">
            <v>F2</v>
          </cell>
          <cell r="C100">
            <v>5</v>
          </cell>
          <cell r="D100">
            <v>2.4</v>
          </cell>
          <cell r="E100">
            <v>12</v>
          </cell>
          <cell r="F100">
            <v>2.4</v>
          </cell>
          <cell r="G100">
            <v>0.15</v>
          </cell>
          <cell r="H100">
            <v>4.32</v>
          </cell>
        </row>
        <row r="101">
          <cell r="B101" t="str">
            <v>F3</v>
          </cell>
          <cell r="C101">
            <v>4</v>
          </cell>
          <cell r="D101">
            <v>2.2000000000000002</v>
          </cell>
          <cell r="E101">
            <v>8.8000000000000007</v>
          </cell>
          <cell r="F101">
            <v>2.2000000000000002</v>
          </cell>
          <cell r="G101">
            <v>0.15</v>
          </cell>
          <cell r="H101">
            <v>2.9</v>
          </cell>
        </row>
        <row r="102">
          <cell r="B102" t="str">
            <v>F4</v>
          </cell>
          <cell r="C102">
            <v>4</v>
          </cell>
          <cell r="D102">
            <v>1.8</v>
          </cell>
          <cell r="E102">
            <v>7.2</v>
          </cell>
          <cell r="F102">
            <v>1.8</v>
          </cell>
          <cell r="G102">
            <v>0.15</v>
          </cell>
          <cell r="H102">
            <v>1.94</v>
          </cell>
        </row>
        <row r="103">
          <cell r="B103" t="str">
            <v>F5</v>
          </cell>
          <cell r="C103">
            <v>6</v>
          </cell>
          <cell r="D103">
            <v>1.5</v>
          </cell>
          <cell r="E103">
            <v>9</v>
          </cell>
          <cell r="F103">
            <v>1.5</v>
          </cell>
          <cell r="G103">
            <v>0.15</v>
          </cell>
          <cell r="H103">
            <v>2.0299999999999998</v>
          </cell>
        </row>
        <row r="104">
          <cell r="B104" t="str">
            <v>Gr.4-4</v>
          </cell>
          <cell r="C104">
            <v>1</v>
          </cell>
          <cell r="D104">
            <v>14.2</v>
          </cell>
          <cell r="E104">
            <v>14.2</v>
          </cell>
          <cell r="F104">
            <v>0.45</v>
          </cell>
          <cell r="G104">
            <v>0.15</v>
          </cell>
          <cell r="H104">
            <v>0.96</v>
          </cell>
        </row>
        <row r="105">
          <cell r="B105" t="str">
            <v>Gr.3-3</v>
          </cell>
          <cell r="C105">
            <v>1</v>
          </cell>
          <cell r="D105">
            <v>14.2</v>
          </cell>
          <cell r="E105">
            <v>14.2</v>
          </cell>
          <cell r="F105">
            <v>0.45</v>
          </cell>
          <cell r="G105">
            <v>0.15</v>
          </cell>
          <cell r="H105">
            <v>0.96</v>
          </cell>
        </row>
        <row r="106">
          <cell r="B106" t="str">
            <v>Gr.2-2</v>
          </cell>
          <cell r="C106">
            <v>1</v>
          </cell>
          <cell r="D106">
            <v>14.2</v>
          </cell>
          <cell r="E106">
            <v>14.2</v>
          </cell>
          <cell r="F106">
            <v>0.45</v>
          </cell>
          <cell r="G106">
            <v>0.15</v>
          </cell>
          <cell r="H106">
            <v>0.96</v>
          </cell>
        </row>
        <row r="107">
          <cell r="B107" t="str">
            <v>Gr.1-1</v>
          </cell>
          <cell r="C107">
            <v>1</v>
          </cell>
          <cell r="D107">
            <v>6.7</v>
          </cell>
          <cell r="E107">
            <v>6.7</v>
          </cell>
          <cell r="F107">
            <v>0.45</v>
          </cell>
          <cell r="G107">
            <v>0.15</v>
          </cell>
          <cell r="H107">
            <v>0.45</v>
          </cell>
        </row>
        <row r="108">
          <cell r="B108" t="str">
            <v>Gr 1'-1'</v>
          </cell>
          <cell r="C108">
            <v>1</v>
          </cell>
          <cell r="D108">
            <v>3.45</v>
          </cell>
          <cell r="E108">
            <v>3.45</v>
          </cell>
          <cell r="F108">
            <v>0.45</v>
          </cell>
          <cell r="G108">
            <v>0.15</v>
          </cell>
          <cell r="H108">
            <v>0.23</v>
          </cell>
        </row>
        <row r="109">
          <cell r="B109" t="str">
            <v>Gr.A-A</v>
          </cell>
          <cell r="C109">
            <v>1</v>
          </cell>
          <cell r="D109">
            <v>7.6</v>
          </cell>
          <cell r="E109">
            <v>7.6</v>
          </cell>
          <cell r="F109">
            <v>0.45</v>
          </cell>
          <cell r="G109">
            <v>0.15</v>
          </cell>
          <cell r="H109">
            <v>0.51</v>
          </cell>
        </row>
        <row r="110">
          <cell r="B110" t="str">
            <v>Gr.B-B</v>
          </cell>
          <cell r="C110">
            <v>1</v>
          </cell>
          <cell r="D110">
            <v>9.6999999999999993</v>
          </cell>
          <cell r="E110">
            <v>9.6999999999999993</v>
          </cell>
          <cell r="F110">
            <v>0.45</v>
          </cell>
          <cell r="G110">
            <v>0.15</v>
          </cell>
          <cell r="H110">
            <v>0.65</v>
          </cell>
        </row>
        <row r="111">
          <cell r="B111" t="str">
            <v>Gr.C-C</v>
          </cell>
          <cell r="C111">
            <v>1</v>
          </cell>
          <cell r="D111">
            <v>11.15</v>
          </cell>
          <cell r="E111">
            <v>11.15</v>
          </cell>
          <cell r="F111">
            <v>0.45</v>
          </cell>
          <cell r="G111">
            <v>0.15</v>
          </cell>
          <cell r="H111">
            <v>0.75</v>
          </cell>
        </row>
        <row r="112">
          <cell r="B112" t="str">
            <v>Gr.D-D</v>
          </cell>
          <cell r="C112">
            <v>1</v>
          </cell>
          <cell r="D112">
            <v>9.6999999999999993</v>
          </cell>
          <cell r="E112">
            <v>9.6999999999999993</v>
          </cell>
          <cell r="F112">
            <v>0.45</v>
          </cell>
          <cell r="G112">
            <v>0.15</v>
          </cell>
          <cell r="H112">
            <v>0.65</v>
          </cell>
        </row>
        <row r="113">
          <cell r="B113" t="str">
            <v>Gr.E-E</v>
          </cell>
          <cell r="C113">
            <v>1</v>
          </cell>
          <cell r="D113">
            <v>7.6</v>
          </cell>
          <cell r="E113">
            <v>7.6</v>
          </cell>
          <cell r="F113">
            <v>0.45</v>
          </cell>
          <cell r="G113">
            <v>0.15</v>
          </cell>
          <cell r="H113">
            <v>0.51</v>
          </cell>
        </row>
        <row r="114">
          <cell r="B114" t="str">
            <v>Gr.F-F</v>
          </cell>
          <cell r="C114">
            <v>1</v>
          </cell>
          <cell r="D114">
            <v>7.6</v>
          </cell>
          <cell r="E114">
            <v>7.6</v>
          </cell>
          <cell r="F114">
            <v>0.45</v>
          </cell>
          <cell r="G114">
            <v>0.15</v>
          </cell>
          <cell r="H114">
            <v>0.51</v>
          </cell>
        </row>
        <row r="115">
          <cell r="B115" t="str">
            <v xml:space="preserve">Inclined portion at 1'-1' </v>
          </cell>
          <cell r="C115">
            <v>1</v>
          </cell>
          <cell r="D115">
            <v>1.86</v>
          </cell>
          <cell r="E115">
            <v>1.86</v>
          </cell>
          <cell r="F115">
            <v>0.45</v>
          </cell>
          <cell r="G115">
            <v>0.15</v>
          </cell>
          <cell r="H115">
            <v>0.13</v>
          </cell>
        </row>
        <row r="117">
          <cell r="B117" t="str">
            <v>Partation wall</v>
          </cell>
          <cell r="C117">
            <v>1</v>
          </cell>
          <cell r="D117">
            <v>9.91</v>
          </cell>
          <cell r="E117">
            <v>9.91</v>
          </cell>
          <cell r="F117">
            <v>0.3</v>
          </cell>
          <cell r="G117">
            <v>0.15</v>
          </cell>
          <cell r="H117">
            <v>0.45</v>
          </cell>
        </row>
        <row r="118">
          <cell r="B118" t="str">
            <v>Toilet partation</v>
          </cell>
          <cell r="C118">
            <v>2</v>
          </cell>
          <cell r="D118">
            <v>1.46</v>
          </cell>
          <cell r="E118">
            <v>2.92</v>
          </cell>
          <cell r="F118">
            <v>0.3</v>
          </cell>
          <cell r="G118">
            <v>0.15</v>
          </cell>
          <cell r="H118">
            <v>0.13</v>
          </cell>
        </row>
        <row r="119">
          <cell r="C119">
            <v>2</v>
          </cell>
          <cell r="D119">
            <v>1.95</v>
          </cell>
          <cell r="E119">
            <v>3.9</v>
          </cell>
          <cell r="F119">
            <v>0.3</v>
          </cell>
          <cell r="G119">
            <v>0.15</v>
          </cell>
          <cell r="H119">
            <v>0.18</v>
          </cell>
        </row>
        <row r="120">
          <cell r="B120" t="str">
            <v>Appron</v>
          </cell>
          <cell r="C120">
            <v>1</v>
          </cell>
          <cell r="D120">
            <v>50.6</v>
          </cell>
          <cell r="E120">
            <v>50.6</v>
          </cell>
          <cell r="F120">
            <v>0.3</v>
          </cell>
          <cell r="G120">
            <v>0.15</v>
          </cell>
          <cell r="H120">
            <v>2.2799999999999998</v>
          </cell>
        </row>
        <row r="121">
          <cell r="B121" t="str">
            <v xml:space="preserve"> big steps outside</v>
          </cell>
          <cell r="C121">
            <v>1</v>
          </cell>
          <cell r="D121">
            <v>3.8</v>
          </cell>
          <cell r="E121">
            <v>3.8</v>
          </cell>
          <cell r="F121">
            <v>0.6</v>
          </cell>
          <cell r="G121">
            <v>0.15</v>
          </cell>
          <cell r="H121">
            <v>0.34</v>
          </cell>
        </row>
        <row r="122">
          <cell r="B122" t="str">
            <v xml:space="preserve"> small steps outside</v>
          </cell>
          <cell r="C122">
            <v>1</v>
          </cell>
          <cell r="D122">
            <v>1.655</v>
          </cell>
          <cell r="E122">
            <v>1.66</v>
          </cell>
          <cell r="F122">
            <v>0.6</v>
          </cell>
          <cell r="G122">
            <v>0.15</v>
          </cell>
          <cell r="H122">
            <v>0.15</v>
          </cell>
        </row>
        <row r="123">
          <cell r="B123" t="str">
            <v>Ramp Area</v>
          </cell>
          <cell r="C123">
            <v>1</v>
          </cell>
          <cell r="D123">
            <v>1.256</v>
          </cell>
          <cell r="E123">
            <v>1.26</v>
          </cell>
          <cell r="F123">
            <v>1.35</v>
          </cell>
          <cell r="G123">
            <v>0.15</v>
          </cell>
          <cell r="H123">
            <v>0.26</v>
          </cell>
        </row>
        <row r="124">
          <cell r="B124" t="str">
            <v>For Floor of Room</v>
          </cell>
        </row>
        <row r="125">
          <cell r="B125" t="str">
            <v>Surveyor,s room</v>
          </cell>
          <cell r="C125">
            <v>3</v>
          </cell>
          <cell r="D125">
            <v>3.27</v>
          </cell>
          <cell r="E125">
            <v>9.81</v>
          </cell>
          <cell r="F125">
            <v>3.0249999999999999</v>
          </cell>
          <cell r="G125">
            <v>0.15</v>
          </cell>
          <cell r="H125">
            <v>4.45</v>
          </cell>
        </row>
        <row r="126">
          <cell r="B126" t="str">
            <v>Lobby</v>
          </cell>
          <cell r="C126">
            <v>1</v>
          </cell>
          <cell r="D126">
            <v>2.97</v>
          </cell>
          <cell r="E126">
            <v>2.97</v>
          </cell>
          <cell r="F126">
            <v>2.97</v>
          </cell>
          <cell r="G126">
            <v>0.15</v>
          </cell>
          <cell r="H126">
            <v>1.32</v>
          </cell>
        </row>
        <row r="127">
          <cell r="B127" t="str">
            <v>Waiting room</v>
          </cell>
          <cell r="C127">
            <v>1</v>
          </cell>
          <cell r="D127">
            <v>3.27</v>
          </cell>
          <cell r="E127">
            <v>3.27</v>
          </cell>
          <cell r="F127">
            <v>2.97</v>
          </cell>
          <cell r="G127">
            <v>0.15</v>
          </cell>
          <cell r="H127">
            <v>1.46</v>
          </cell>
        </row>
        <row r="128">
          <cell r="B128" t="str">
            <v>Reception</v>
          </cell>
          <cell r="C128">
            <v>1</v>
          </cell>
          <cell r="D128">
            <v>3.27</v>
          </cell>
          <cell r="E128">
            <v>3.27</v>
          </cell>
          <cell r="F128">
            <v>2.97</v>
          </cell>
          <cell r="G128">
            <v>0.15</v>
          </cell>
          <cell r="H128">
            <v>1.46</v>
          </cell>
        </row>
        <row r="129">
          <cell r="B129" t="str">
            <v>Store room</v>
          </cell>
          <cell r="C129">
            <v>1</v>
          </cell>
          <cell r="D129">
            <v>3.27</v>
          </cell>
          <cell r="E129">
            <v>3.27</v>
          </cell>
          <cell r="F129">
            <v>2.97</v>
          </cell>
          <cell r="G129">
            <v>0.15</v>
          </cell>
          <cell r="H129">
            <v>1.46</v>
          </cell>
        </row>
        <row r="130">
          <cell r="B130" t="str">
            <v>Toilet room 1</v>
          </cell>
          <cell r="C130">
            <v>1</v>
          </cell>
          <cell r="D130">
            <v>4.7699999999999996</v>
          </cell>
          <cell r="E130">
            <v>4.7699999999999996</v>
          </cell>
          <cell r="F130">
            <v>1.77</v>
          </cell>
          <cell r="G130">
            <v>0.15</v>
          </cell>
          <cell r="H130">
            <v>1.27</v>
          </cell>
        </row>
        <row r="131">
          <cell r="B131" t="str">
            <v>Toilet room 2</v>
          </cell>
          <cell r="C131">
            <v>1</v>
          </cell>
          <cell r="D131">
            <v>2.97</v>
          </cell>
          <cell r="E131">
            <v>2.97</v>
          </cell>
          <cell r="F131">
            <v>1.77</v>
          </cell>
          <cell r="G131">
            <v>0.15</v>
          </cell>
          <cell r="H131">
            <v>0.79</v>
          </cell>
        </row>
        <row r="132">
          <cell r="B132" t="str">
            <v>Amin Room</v>
          </cell>
          <cell r="C132">
            <v>1</v>
          </cell>
          <cell r="D132">
            <v>20.180889999999998</v>
          </cell>
          <cell r="G132">
            <v>0.15</v>
          </cell>
          <cell r="H132">
            <v>3.03</v>
          </cell>
        </row>
        <row r="133">
          <cell r="B133" t="str">
            <v>Passage</v>
          </cell>
          <cell r="C133">
            <v>1</v>
          </cell>
          <cell r="D133">
            <v>9.81</v>
          </cell>
          <cell r="E133">
            <v>9.81</v>
          </cell>
          <cell r="F133">
            <v>1.6</v>
          </cell>
          <cell r="G133">
            <v>0.15</v>
          </cell>
          <cell r="H133">
            <v>2.35</v>
          </cell>
        </row>
        <row r="134">
          <cell r="B134" t="str">
            <v>Staircase Area</v>
          </cell>
          <cell r="C134">
            <v>1</v>
          </cell>
          <cell r="D134">
            <v>2.97</v>
          </cell>
          <cell r="E134">
            <v>2.97</v>
          </cell>
          <cell r="F134">
            <v>4.7699999999999996</v>
          </cell>
          <cell r="G134">
            <v>0.15</v>
          </cell>
          <cell r="H134">
            <v>2.13</v>
          </cell>
        </row>
        <row r="135">
          <cell r="D135" t="str">
            <v xml:space="preserve">Grand Total stone Soling </v>
          </cell>
          <cell r="H135">
            <v>44.160000000000011</v>
          </cell>
          <cell r="I135" t="str">
            <v>cu.m.</v>
          </cell>
        </row>
        <row r="136">
          <cell r="B136" t="str">
            <v xml:space="preserve">Providing, laying and curing stone rubble masonry in 1:6  ordinary portland cement(OPC) sand mortar in perfect line level finish including, racking the joints and curing the work for at least 7 days all complete. </v>
          </cell>
          <cell r="I136" t="str">
            <v>cu.m.</v>
          </cell>
        </row>
        <row r="137">
          <cell r="B137" t="str">
            <v>For Toe wall between footing beam and tie beam</v>
          </cell>
        </row>
        <row r="138">
          <cell r="B138" t="str">
            <v>Gr.4-4</v>
          </cell>
          <cell r="C138">
            <v>1</v>
          </cell>
          <cell r="D138">
            <v>14.2</v>
          </cell>
          <cell r="E138">
            <v>14.2</v>
          </cell>
          <cell r="F138">
            <v>0.3</v>
          </cell>
          <cell r="G138">
            <v>0.9</v>
          </cell>
          <cell r="H138">
            <v>3.83</v>
          </cell>
        </row>
        <row r="139">
          <cell r="B139" t="str">
            <v>Gr.3-3</v>
          </cell>
          <cell r="C139">
            <v>1</v>
          </cell>
          <cell r="D139">
            <v>14.2</v>
          </cell>
          <cell r="E139">
            <v>14.2</v>
          </cell>
          <cell r="F139">
            <v>0.3</v>
          </cell>
          <cell r="G139">
            <v>0.9</v>
          </cell>
          <cell r="H139">
            <v>3.83</v>
          </cell>
        </row>
        <row r="140">
          <cell r="B140" t="str">
            <v>Gr.2-2</v>
          </cell>
          <cell r="C140">
            <v>1</v>
          </cell>
          <cell r="D140">
            <v>14.2</v>
          </cell>
          <cell r="E140">
            <v>14.2</v>
          </cell>
          <cell r="F140">
            <v>0.3</v>
          </cell>
          <cell r="G140">
            <v>0.9</v>
          </cell>
          <cell r="H140">
            <v>3.83</v>
          </cell>
        </row>
        <row r="141">
          <cell r="B141" t="str">
            <v>Gr.1-1</v>
          </cell>
          <cell r="C141">
            <v>1</v>
          </cell>
          <cell r="D141">
            <v>6.7</v>
          </cell>
          <cell r="E141">
            <v>6.7</v>
          </cell>
          <cell r="F141">
            <v>0.3</v>
          </cell>
          <cell r="G141">
            <v>0.9</v>
          </cell>
          <cell r="H141">
            <v>1.81</v>
          </cell>
        </row>
        <row r="142">
          <cell r="B142" t="str">
            <v>Gr 1'-1'</v>
          </cell>
          <cell r="C142">
            <v>1</v>
          </cell>
          <cell r="D142">
            <v>3.45</v>
          </cell>
          <cell r="E142">
            <v>3.45</v>
          </cell>
          <cell r="F142">
            <v>0.3</v>
          </cell>
          <cell r="G142">
            <v>0.9</v>
          </cell>
          <cell r="H142">
            <v>0.93</v>
          </cell>
        </row>
        <row r="143">
          <cell r="B143" t="str">
            <v>Gr.A-A</v>
          </cell>
          <cell r="C143">
            <v>1</v>
          </cell>
          <cell r="D143">
            <v>7.6</v>
          </cell>
          <cell r="E143">
            <v>7.6</v>
          </cell>
          <cell r="F143">
            <v>0.3</v>
          </cell>
          <cell r="G143">
            <v>0.9</v>
          </cell>
          <cell r="H143">
            <v>2.0499999999999998</v>
          </cell>
        </row>
        <row r="144">
          <cell r="B144" t="str">
            <v>Gr.B-B</v>
          </cell>
          <cell r="C144">
            <v>1</v>
          </cell>
          <cell r="D144">
            <v>9.6999999999999993</v>
          </cell>
          <cell r="E144">
            <v>9.6999999999999993</v>
          </cell>
          <cell r="F144">
            <v>0.3</v>
          </cell>
          <cell r="G144">
            <v>0.9</v>
          </cell>
          <cell r="H144">
            <v>2.62</v>
          </cell>
        </row>
        <row r="145">
          <cell r="B145" t="str">
            <v>Gr.C-C</v>
          </cell>
          <cell r="C145">
            <v>1</v>
          </cell>
          <cell r="D145">
            <v>11.15</v>
          </cell>
          <cell r="E145">
            <v>11.15</v>
          </cell>
          <cell r="F145">
            <v>0.3</v>
          </cell>
          <cell r="G145">
            <v>0.9</v>
          </cell>
          <cell r="H145">
            <v>3.01</v>
          </cell>
        </row>
        <row r="146">
          <cell r="B146" t="str">
            <v>Gr.D-D</v>
          </cell>
          <cell r="C146">
            <v>1</v>
          </cell>
          <cell r="D146">
            <v>9.6999999999999993</v>
          </cell>
          <cell r="E146">
            <v>9.6999999999999993</v>
          </cell>
          <cell r="F146">
            <v>0.3</v>
          </cell>
          <cell r="G146">
            <v>0.9</v>
          </cell>
          <cell r="H146">
            <v>2.62</v>
          </cell>
        </row>
        <row r="147">
          <cell r="B147" t="str">
            <v>Gr.E-E</v>
          </cell>
          <cell r="C147">
            <v>1</v>
          </cell>
          <cell r="D147">
            <v>7.6</v>
          </cell>
          <cell r="E147">
            <v>7.6</v>
          </cell>
          <cell r="F147">
            <v>0.3</v>
          </cell>
          <cell r="G147">
            <v>0.9</v>
          </cell>
          <cell r="H147">
            <v>2.0499999999999998</v>
          </cell>
        </row>
        <row r="148">
          <cell r="B148" t="str">
            <v>Gr.F-F</v>
          </cell>
          <cell r="C148">
            <v>1</v>
          </cell>
          <cell r="D148">
            <v>7.6</v>
          </cell>
          <cell r="E148">
            <v>7.6</v>
          </cell>
          <cell r="F148">
            <v>0.3</v>
          </cell>
          <cell r="G148">
            <v>0.9</v>
          </cell>
          <cell r="H148">
            <v>2.0499999999999998</v>
          </cell>
        </row>
        <row r="149">
          <cell r="B149" t="str">
            <v xml:space="preserve">Inclined portion at 1'-1' </v>
          </cell>
          <cell r="C149">
            <v>1</v>
          </cell>
          <cell r="D149">
            <v>1.86</v>
          </cell>
          <cell r="E149">
            <v>1.86</v>
          </cell>
          <cell r="F149">
            <v>0.3</v>
          </cell>
          <cell r="G149">
            <v>0.9</v>
          </cell>
          <cell r="H149">
            <v>0.5</v>
          </cell>
        </row>
        <row r="150">
          <cell r="H150">
            <v>0</v>
          </cell>
        </row>
        <row r="151">
          <cell r="B151" t="str">
            <v>Partation wall</v>
          </cell>
          <cell r="C151">
            <v>1</v>
          </cell>
          <cell r="D151">
            <v>9.91</v>
          </cell>
          <cell r="E151">
            <v>9.91</v>
          </cell>
          <cell r="F151">
            <v>0.3</v>
          </cell>
          <cell r="G151">
            <v>0.52500000000000013</v>
          </cell>
          <cell r="H151">
            <v>1.56</v>
          </cell>
        </row>
        <row r="152">
          <cell r="B152" t="str">
            <v>Toilet partation</v>
          </cell>
          <cell r="C152">
            <v>2</v>
          </cell>
          <cell r="D152">
            <v>1.46</v>
          </cell>
          <cell r="E152">
            <v>2.92</v>
          </cell>
          <cell r="F152">
            <v>0.3</v>
          </cell>
          <cell r="G152">
            <v>0.52500000000000013</v>
          </cell>
          <cell r="H152">
            <v>0.46</v>
          </cell>
        </row>
        <row r="153">
          <cell r="C153">
            <v>2</v>
          </cell>
          <cell r="D153">
            <v>1.95</v>
          </cell>
          <cell r="E153">
            <v>3.9</v>
          </cell>
          <cell r="F153">
            <v>0.3</v>
          </cell>
          <cell r="G153">
            <v>0.52500000000000013</v>
          </cell>
          <cell r="H153">
            <v>0.61</v>
          </cell>
        </row>
        <row r="154">
          <cell r="B154" t="str">
            <v>Appron</v>
          </cell>
          <cell r="C154">
            <v>1</v>
          </cell>
          <cell r="D154">
            <v>50.6</v>
          </cell>
          <cell r="E154">
            <v>50.6</v>
          </cell>
          <cell r="F154">
            <v>0.3</v>
          </cell>
          <cell r="G154">
            <v>0.52500000000000002</v>
          </cell>
          <cell r="H154">
            <v>7.97</v>
          </cell>
        </row>
        <row r="155">
          <cell r="B155" t="str">
            <v xml:space="preserve"> big steps outside</v>
          </cell>
        </row>
        <row r="156">
          <cell r="B156" t="str">
            <v>1st step</v>
          </cell>
          <cell r="C156">
            <v>1</v>
          </cell>
          <cell r="D156">
            <v>3.8</v>
          </cell>
          <cell r="E156">
            <v>3.8</v>
          </cell>
          <cell r="F156">
            <v>0.6</v>
          </cell>
          <cell r="G156">
            <v>0.375</v>
          </cell>
          <cell r="H156">
            <v>0.86</v>
          </cell>
        </row>
        <row r="157">
          <cell r="B157" t="str">
            <v>2nd step</v>
          </cell>
          <cell r="C157">
            <v>1</v>
          </cell>
          <cell r="D157">
            <v>3.5</v>
          </cell>
          <cell r="E157">
            <v>3.5</v>
          </cell>
          <cell r="F157">
            <v>0.3</v>
          </cell>
          <cell r="G157">
            <v>0.15</v>
          </cell>
          <cell r="H157">
            <v>0.16</v>
          </cell>
        </row>
        <row r="158">
          <cell r="B158" t="str">
            <v xml:space="preserve"> small steps outside</v>
          </cell>
        </row>
        <row r="159">
          <cell r="B159" t="str">
            <v>1st step</v>
          </cell>
          <cell r="C159">
            <v>1</v>
          </cell>
          <cell r="D159">
            <v>1.655</v>
          </cell>
          <cell r="E159">
            <v>1.66</v>
          </cell>
          <cell r="F159">
            <v>0.6</v>
          </cell>
          <cell r="G159">
            <v>0.375</v>
          </cell>
          <cell r="H159">
            <v>0.37</v>
          </cell>
        </row>
        <row r="160">
          <cell r="B160" t="str">
            <v>2nd step</v>
          </cell>
          <cell r="C160">
            <v>1</v>
          </cell>
          <cell r="D160">
            <v>1.655</v>
          </cell>
          <cell r="E160">
            <v>1.66</v>
          </cell>
          <cell r="F160">
            <v>0.3</v>
          </cell>
          <cell r="G160">
            <v>0.15</v>
          </cell>
          <cell r="H160">
            <v>7.0000000000000007E-2</v>
          </cell>
        </row>
        <row r="161">
          <cell r="B161" t="str">
            <v xml:space="preserve">Ramp </v>
          </cell>
        </row>
        <row r="162">
          <cell r="B162" t="str">
            <v>side wall</v>
          </cell>
          <cell r="C162">
            <v>2</v>
          </cell>
          <cell r="D162">
            <v>1.35</v>
          </cell>
          <cell r="E162">
            <v>2.7</v>
          </cell>
          <cell r="F162">
            <v>0.3</v>
          </cell>
          <cell r="G162">
            <v>0.45000000000000007</v>
          </cell>
          <cell r="H162">
            <v>0.36</v>
          </cell>
        </row>
        <row r="163">
          <cell r="B163" t="str">
            <v>outer wall</v>
          </cell>
          <cell r="C163">
            <v>1</v>
          </cell>
          <cell r="D163">
            <v>0.65600000000000003</v>
          </cell>
          <cell r="E163">
            <v>0.66</v>
          </cell>
          <cell r="F163">
            <v>0.3</v>
          </cell>
          <cell r="G163">
            <v>0.22500000000000003</v>
          </cell>
          <cell r="H163">
            <v>0.04</v>
          </cell>
        </row>
        <row r="164">
          <cell r="B164" t="str">
            <v>inner wall</v>
          </cell>
          <cell r="C164">
            <v>1</v>
          </cell>
          <cell r="D164">
            <v>0.65600000000000003</v>
          </cell>
          <cell r="E164">
            <v>0.66</v>
          </cell>
          <cell r="F164">
            <v>0.3</v>
          </cell>
          <cell r="G164">
            <v>0.67500000000000004</v>
          </cell>
          <cell r="H164">
            <v>0.13</v>
          </cell>
        </row>
        <row r="165">
          <cell r="C165" t="str">
            <v>Grand Total 1:6 c/s Stone Masonary works</v>
          </cell>
          <cell r="H165">
            <v>41.72</v>
          </cell>
          <cell r="I165" t="str">
            <v>cu.m</v>
          </cell>
        </row>
        <row r="167">
          <cell r="B167" t="str">
            <v xml:space="preserve">Providing, laying and curing dressed stone  masonry infront of building in 1:4  ordinary portland cement(OPC) sand mortar in perfect line level finish including, racking the joints and curing the work for at least 7 days all complete. </v>
          </cell>
        </row>
        <row r="168">
          <cell r="B168" t="str">
            <v>stone strip</v>
          </cell>
          <cell r="C168">
            <v>4</v>
          </cell>
          <cell r="D168">
            <v>0.3</v>
          </cell>
          <cell r="E168">
            <v>1.2</v>
          </cell>
          <cell r="F168">
            <v>0.35</v>
          </cell>
          <cell r="G168">
            <v>3.2</v>
          </cell>
          <cell r="H168">
            <v>1.34</v>
          </cell>
        </row>
        <row r="169">
          <cell r="H169">
            <v>1.34</v>
          </cell>
          <cell r="I169" t="str">
            <v>cu.m</v>
          </cell>
        </row>
        <row r="171">
          <cell r="B171" t="str">
            <v>Providing, laying and curing reinforced hollow Concrete Block  in ordinary portland cement(OPC) , sand mortar (1:4) on ground floor finished in perfect lines &amp; level as per specification, drawings &amp; instructions of the site engineer.</v>
          </cell>
          <cell r="I171" t="str">
            <v>cu.m.</v>
          </cell>
        </row>
        <row r="172">
          <cell r="B172" t="str">
            <v>For Ground Floor</v>
          </cell>
        </row>
        <row r="173">
          <cell r="B173" t="str">
            <v>Gr.4-4</v>
          </cell>
          <cell r="C173">
            <v>1</v>
          </cell>
          <cell r="D173">
            <v>14.2</v>
          </cell>
          <cell r="E173">
            <v>14.2</v>
          </cell>
          <cell r="F173">
            <v>0.2</v>
          </cell>
          <cell r="G173">
            <v>2.5750000000000002</v>
          </cell>
          <cell r="H173">
            <v>7.31</v>
          </cell>
        </row>
        <row r="174">
          <cell r="B174" t="str">
            <v>Gr.3-3</v>
          </cell>
          <cell r="C174">
            <v>1</v>
          </cell>
          <cell r="D174">
            <v>2.9000000000000004</v>
          </cell>
          <cell r="E174">
            <v>2.9</v>
          </cell>
          <cell r="F174">
            <v>0.2</v>
          </cell>
          <cell r="G174">
            <v>2.5750000000000002</v>
          </cell>
          <cell r="H174">
            <v>1.49</v>
          </cell>
        </row>
        <row r="175">
          <cell r="B175" t="str">
            <v>Gr.2-2</v>
          </cell>
          <cell r="C175">
            <v>1</v>
          </cell>
          <cell r="D175">
            <v>11.3</v>
          </cell>
          <cell r="E175">
            <v>11.3</v>
          </cell>
          <cell r="F175">
            <v>0.2</v>
          </cell>
          <cell r="G175">
            <v>2.5750000000000002</v>
          </cell>
          <cell r="H175">
            <v>5.82</v>
          </cell>
        </row>
        <row r="176">
          <cell r="B176" t="str">
            <v>Gr 1'-1'</v>
          </cell>
          <cell r="C176">
            <v>1</v>
          </cell>
          <cell r="D176">
            <v>3.45</v>
          </cell>
          <cell r="E176">
            <v>3.45</v>
          </cell>
          <cell r="F176">
            <v>0.2</v>
          </cell>
          <cell r="G176">
            <v>2.5750000000000002</v>
          </cell>
          <cell r="H176">
            <v>1.78</v>
          </cell>
        </row>
        <row r="177">
          <cell r="B177" t="str">
            <v>Gr.A-A</v>
          </cell>
          <cell r="C177">
            <v>1</v>
          </cell>
          <cell r="D177">
            <v>7.6</v>
          </cell>
          <cell r="E177">
            <v>7.6</v>
          </cell>
          <cell r="F177">
            <v>0.2</v>
          </cell>
          <cell r="G177">
            <v>2.5750000000000002</v>
          </cell>
          <cell r="H177">
            <v>3.91</v>
          </cell>
        </row>
        <row r="178">
          <cell r="B178" t="str">
            <v>Gr.B-B</v>
          </cell>
          <cell r="C178">
            <v>1</v>
          </cell>
          <cell r="D178">
            <v>5</v>
          </cell>
          <cell r="E178">
            <v>5</v>
          </cell>
          <cell r="F178">
            <v>0.2</v>
          </cell>
          <cell r="G178">
            <v>2.5750000000000002</v>
          </cell>
          <cell r="H178">
            <v>2.58</v>
          </cell>
        </row>
        <row r="179">
          <cell r="B179" t="str">
            <v>Gr.D-D</v>
          </cell>
          <cell r="C179">
            <v>1</v>
          </cell>
          <cell r="D179">
            <v>2.1</v>
          </cell>
          <cell r="E179">
            <v>2.1</v>
          </cell>
          <cell r="F179">
            <v>0.2</v>
          </cell>
          <cell r="G179">
            <v>2.5750000000000002</v>
          </cell>
          <cell r="H179">
            <v>1.08</v>
          </cell>
        </row>
        <row r="180">
          <cell r="B180" t="str">
            <v>Gr.E-E</v>
          </cell>
          <cell r="C180">
            <v>1</v>
          </cell>
          <cell r="D180">
            <v>6</v>
          </cell>
          <cell r="E180">
            <v>6</v>
          </cell>
          <cell r="F180">
            <v>0.2</v>
          </cell>
          <cell r="G180">
            <v>2.5750000000000002</v>
          </cell>
          <cell r="H180">
            <v>3.09</v>
          </cell>
        </row>
        <row r="181">
          <cell r="B181" t="str">
            <v>Gr.F-F</v>
          </cell>
          <cell r="C181">
            <v>1</v>
          </cell>
          <cell r="D181">
            <v>4.7</v>
          </cell>
          <cell r="E181">
            <v>4.7</v>
          </cell>
          <cell r="F181">
            <v>0.2</v>
          </cell>
          <cell r="G181">
            <v>2.5750000000000002</v>
          </cell>
          <cell r="H181">
            <v>2.42</v>
          </cell>
        </row>
        <row r="182">
          <cell r="B182" t="str">
            <v xml:space="preserve">Inclined portion at 1'-1' </v>
          </cell>
          <cell r="C182">
            <v>1</v>
          </cell>
          <cell r="D182">
            <v>1.86</v>
          </cell>
          <cell r="E182">
            <v>1.86</v>
          </cell>
          <cell r="F182">
            <v>0.2</v>
          </cell>
          <cell r="G182">
            <v>2.5750000000000002</v>
          </cell>
          <cell r="H182">
            <v>0.96</v>
          </cell>
        </row>
        <row r="183">
          <cell r="B183" t="str">
            <v>Deduction</v>
          </cell>
        </row>
        <row r="184">
          <cell r="B184" t="str">
            <v>W</v>
          </cell>
          <cell r="C184">
            <v>-1</v>
          </cell>
          <cell r="D184">
            <v>1.5</v>
          </cell>
          <cell r="E184">
            <v>-1.5</v>
          </cell>
          <cell r="F184">
            <v>0.2</v>
          </cell>
          <cell r="G184">
            <v>9.6</v>
          </cell>
          <cell r="H184">
            <v>-2.88</v>
          </cell>
        </row>
        <row r="185">
          <cell r="B185" t="str">
            <v>D</v>
          </cell>
          <cell r="C185">
            <v>-1</v>
          </cell>
          <cell r="D185">
            <v>1.5</v>
          </cell>
          <cell r="E185">
            <v>-1.5</v>
          </cell>
          <cell r="F185">
            <v>0.2</v>
          </cell>
          <cell r="G185">
            <v>2.2000000000000002</v>
          </cell>
          <cell r="H185">
            <v>-0.66</v>
          </cell>
        </row>
        <row r="186">
          <cell r="B186" t="str">
            <v>D1</v>
          </cell>
          <cell r="C186">
            <v>-1</v>
          </cell>
          <cell r="D186">
            <v>1</v>
          </cell>
          <cell r="E186">
            <v>-1</v>
          </cell>
          <cell r="F186">
            <v>0.2</v>
          </cell>
          <cell r="G186">
            <v>2.2000000000000002</v>
          </cell>
          <cell r="H186">
            <v>-0.44</v>
          </cell>
        </row>
        <row r="187">
          <cell r="B187" t="str">
            <v>W1</v>
          </cell>
          <cell r="C187">
            <v>-6</v>
          </cell>
          <cell r="D187">
            <v>1.5</v>
          </cell>
          <cell r="E187">
            <v>-9</v>
          </cell>
          <cell r="F187">
            <v>0.2</v>
          </cell>
          <cell r="G187">
            <v>1.2</v>
          </cell>
          <cell r="H187">
            <v>-2.16</v>
          </cell>
        </row>
        <row r="188">
          <cell r="B188" t="str">
            <v>W2</v>
          </cell>
          <cell r="C188">
            <v>-3</v>
          </cell>
          <cell r="D188">
            <v>1</v>
          </cell>
          <cell r="E188">
            <v>-3</v>
          </cell>
          <cell r="F188">
            <v>0.2</v>
          </cell>
          <cell r="G188">
            <v>1.2</v>
          </cell>
          <cell r="H188">
            <v>-0.72</v>
          </cell>
        </row>
        <row r="189">
          <cell r="B189" t="str">
            <v>W3</v>
          </cell>
          <cell r="C189">
            <v>-4</v>
          </cell>
          <cell r="D189">
            <v>0.6</v>
          </cell>
          <cell r="E189">
            <v>-2.4</v>
          </cell>
          <cell r="F189">
            <v>0.2</v>
          </cell>
          <cell r="G189">
            <v>1</v>
          </cell>
          <cell r="H189">
            <v>-0.48</v>
          </cell>
        </row>
        <row r="190">
          <cell r="B190" t="str">
            <v>W4</v>
          </cell>
          <cell r="C190">
            <v>-2</v>
          </cell>
          <cell r="D190">
            <v>2</v>
          </cell>
          <cell r="E190">
            <v>-4</v>
          </cell>
          <cell r="F190">
            <v>0.2</v>
          </cell>
          <cell r="G190">
            <v>1.2</v>
          </cell>
          <cell r="H190">
            <v>-0.96</v>
          </cell>
        </row>
        <row r="191">
          <cell r="B191" t="str">
            <v>V</v>
          </cell>
          <cell r="C191">
            <v>-1</v>
          </cell>
          <cell r="D191">
            <v>1</v>
          </cell>
          <cell r="E191">
            <v>-1</v>
          </cell>
          <cell r="F191">
            <v>0.2</v>
          </cell>
          <cell r="G191">
            <v>1</v>
          </cell>
          <cell r="H191">
            <v>-0.2</v>
          </cell>
        </row>
        <row r="192">
          <cell r="H192">
            <v>21.94</v>
          </cell>
          <cell r="I192" t="str">
            <v>M3</v>
          </cell>
        </row>
        <row r="195">
          <cell r="B195" t="str">
            <v>Providing, laying and curing reinforced hollow Concrete Block  in ordinary portland cement(OPC) , sand mortar (1:4) on ground floor for partition wall finished in perfect lines &amp; level as per specification, drawings &amp; instructions of the site engineer.</v>
          </cell>
        </row>
        <row r="196">
          <cell r="B196" t="str">
            <v>Gr.3-3</v>
          </cell>
          <cell r="C196">
            <v>1</v>
          </cell>
          <cell r="D196">
            <v>9.6</v>
          </cell>
          <cell r="E196">
            <v>9.6</v>
          </cell>
          <cell r="F196">
            <v>0.15</v>
          </cell>
          <cell r="G196">
            <v>2.5750000000000002</v>
          </cell>
          <cell r="H196">
            <v>3.71</v>
          </cell>
        </row>
        <row r="197">
          <cell r="B197" t="str">
            <v>Gr.B-B</v>
          </cell>
          <cell r="C197">
            <v>1</v>
          </cell>
          <cell r="D197">
            <v>3.1</v>
          </cell>
          <cell r="E197">
            <v>3.1</v>
          </cell>
          <cell r="F197">
            <v>0.15</v>
          </cell>
          <cell r="G197">
            <v>2.5750000000000002</v>
          </cell>
          <cell r="H197">
            <v>1.2</v>
          </cell>
        </row>
        <row r="198">
          <cell r="B198" t="str">
            <v>Gr.C-C</v>
          </cell>
          <cell r="C198">
            <v>1</v>
          </cell>
          <cell r="D198">
            <v>5.9930000000000003</v>
          </cell>
          <cell r="E198">
            <v>5.99</v>
          </cell>
          <cell r="F198">
            <v>0.15</v>
          </cell>
          <cell r="G198">
            <v>2.5750000000000002</v>
          </cell>
          <cell r="H198">
            <v>2.31</v>
          </cell>
        </row>
        <row r="199">
          <cell r="B199" t="str">
            <v>Gr.D-D</v>
          </cell>
          <cell r="C199">
            <v>1</v>
          </cell>
          <cell r="D199">
            <v>3.1</v>
          </cell>
          <cell r="E199">
            <v>3.1</v>
          </cell>
          <cell r="F199">
            <v>0.15</v>
          </cell>
          <cell r="G199">
            <v>2.5750000000000002</v>
          </cell>
          <cell r="H199">
            <v>1.2</v>
          </cell>
        </row>
        <row r="200">
          <cell r="B200" t="str">
            <v>Partation long wall</v>
          </cell>
          <cell r="C200">
            <v>1</v>
          </cell>
          <cell r="D200">
            <v>10.6</v>
          </cell>
          <cell r="E200">
            <v>10.6</v>
          </cell>
          <cell r="F200">
            <v>0.15</v>
          </cell>
          <cell r="G200">
            <v>2.875</v>
          </cell>
          <cell r="H200">
            <v>4.57</v>
          </cell>
        </row>
        <row r="201">
          <cell r="B201" t="str">
            <v>Toilet partition</v>
          </cell>
          <cell r="C201">
            <v>2</v>
          </cell>
          <cell r="D201">
            <v>1.46</v>
          </cell>
          <cell r="E201">
            <v>2.92</v>
          </cell>
          <cell r="F201">
            <v>0.15</v>
          </cell>
          <cell r="G201">
            <v>2.875</v>
          </cell>
          <cell r="H201">
            <v>1.26</v>
          </cell>
        </row>
        <row r="202">
          <cell r="C202">
            <v>2</v>
          </cell>
          <cell r="D202">
            <v>1.95</v>
          </cell>
          <cell r="E202">
            <v>3.9</v>
          </cell>
          <cell r="F202">
            <v>0.15</v>
          </cell>
          <cell r="G202">
            <v>2.875</v>
          </cell>
          <cell r="H202">
            <v>1.68</v>
          </cell>
        </row>
        <row r="203">
          <cell r="B203" t="str">
            <v>Deduction</v>
          </cell>
        </row>
        <row r="204">
          <cell r="B204" t="str">
            <v>D1</v>
          </cell>
          <cell r="C204">
            <v>-4</v>
          </cell>
          <cell r="D204">
            <v>1</v>
          </cell>
          <cell r="E204">
            <v>-4</v>
          </cell>
          <cell r="F204">
            <v>0.15</v>
          </cell>
          <cell r="G204">
            <v>2.2000000000000002</v>
          </cell>
          <cell r="H204">
            <v>-1.32</v>
          </cell>
        </row>
        <row r="205">
          <cell r="B205" t="str">
            <v>D2</v>
          </cell>
          <cell r="C205">
            <v>-4</v>
          </cell>
          <cell r="D205">
            <v>0.7</v>
          </cell>
          <cell r="E205">
            <v>-2.8</v>
          </cell>
          <cell r="F205">
            <v>0.15</v>
          </cell>
          <cell r="G205">
            <v>2.2000000000000002</v>
          </cell>
          <cell r="H205">
            <v>-0.92</v>
          </cell>
        </row>
        <row r="206">
          <cell r="B206" t="str">
            <v>V1</v>
          </cell>
          <cell r="C206">
            <v>-1</v>
          </cell>
          <cell r="D206">
            <v>1.2</v>
          </cell>
          <cell r="E206">
            <v>-1.2</v>
          </cell>
          <cell r="F206">
            <v>0.15</v>
          </cell>
          <cell r="G206">
            <v>0.8</v>
          </cell>
          <cell r="H206">
            <v>-0.14000000000000001</v>
          </cell>
        </row>
        <row r="207">
          <cell r="H207">
            <v>13.55</v>
          </cell>
          <cell r="I207" t="str">
            <v>M3</v>
          </cell>
        </row>
        <row r="209">
          <cell r="B209" t="str">
            <v>HOLLOW CONCRETE BLOCK IN 1:4 C/S MORTAR IN GROUND FLOOR</v>
          </cell>
          <cell r="H209">
            <v>35.49</v>
          </cell>
          <cell r="I209" t="str">
            <v>M3</v>
          </cell>
        </row>
        <row r="212">
          <cell r="B212" t="str">
            <v>Providing, laying and curing reinforced hollow Concrete Block  in ordinary portland cement(OPC), sand mortar (1:4) above ground floor finished in perfect lines &amp; level as per specification, drawings &amp; instructions of the site engineer.</v>
          </cell>
        </row>
        <row r="213">
          <cell r="B213" t="str">
            <v>For First Floor</v>
          </cell>
        </row>
        <row r="214">
          <cell r="B214" t="str">
            <v>Gr.4-4</v>
          </cell>
          <cell r="C214">
            <v>1</v>
          </cell>
          <cell r="D214">
            <v>12.5</v>
          </cell>
          <cell r="E214">
            <v>12.5</v>
          </cell>
          <cell r="F214">
            <v>0.2</v>
          </cell>
          <cell r="G214">
            <v>2.5750000000000002</v>
          </cell>
          <cell r="H214">
            <v>6.44</v>
          </cell>
        </row>
        <row r="215">
          <cell r="B215" t="str">
            <v>Gr.3-3</v>
          </cell>
          <cell r="C215">
            <v>1</v>
          </cell>
          <cell r="D215">
            <v>2.9000000000000004</v>
          </cell>
          <cell r="E215">
            <v>2.9</v>
          </cell>
          <cell r="F215">
            <v>0.2</v>
          </cell>
          <cell r="G215">
            <v>2.5750000000000002</v>
          </cell>
          <cell r="H215">
            <v>1.49</v>
          </cell>
        </row>
        <row r="216">
          <cell r="B216" t="str">
            <v>Gr.2-2</v>
          </cell>
          <cell r="C216">
            <v>1</v>
          </cell>
          <cell r="D216">
            <v>4.9000000000000004</v>
          </cell>
          <cell r="E216">
            <v>4.9000000000000004</v>
          </cell>
          <cell r="F216">
            <v>0.2</v>
          </cell>
          <cell r="G216">
            <v>2.5750000000000002</v>
          </cell>
          <cell r="H216">
            <v>2.52</v>
          </cell>
        </row>
        <row r="217">
          <cell r="B217" t="str">
            <v>Partition wall front</v>
          </cell>
          <cell r="C217">
            <v>1</v>
          </cell>
          <cell r="D217">
            <v>6.8</v>
          </cell>
          <cell r="E217">
            <v>6.8</v>
          </cell>
          <cell r="F217">
            <v>0.2</v>
          </cell>
          <cell r="G217">
            <v>2.875</v>
          </cell>
          <cell r="H217">
            <v>3.91</v>
          </cell>
        </row>
        <row r="218">
          <cell r="B218" t="str">
            <v>Gr.A-A</v>
          </cell>
          <cell r="C218">
            <v>1</v>
          </cell>
          <cell r="D218">
            <v>2.9000000000000004</v>
          </cell>
          <cell r="E218">
            <v>2.9</v>
          </cell>
          <cell r="F218">
            <v>0.2</v>
          </cell>
          <cell r="G218">
            <v>2.5750000000000002</v>
          </cell>
          <cell r="H218">
            <v>1.49</v>
          </cell>
        </row>
        <row r="219">
          <cell r="B219" t="str">
            <v>Gr.B-B</v>
          </cell>
          <cell r="C219">
            <v>1</v>
          </cell>
          <cell r="D219">
            <v>5</v>
          </cell>
          <cell r="E219">
            <v>5</v>
          </cell>
          <cell r="F219">
            <v>0.2</v>
          </cell>
          <cell r="G219">
            <v>2.5750000000000002</v>
          </cell>
          <cell r="H219">
            <v>2.58</v>
          </cell>
        </row>
        <row r="220">
          <cell r="B220" t="str">
            <v>Gr.D-D</v>
          </cell>
          <cell r="C220">
            <v>1</v>
          </cell>
          <cell r="D220">
            <v>2.1</v>
          </cell>
          <cell r="E220">
            <v>2.1</v>
          </cell>
          <cell r="F220">
            <v>0.2</v>
          </cell>
          <cell r="G220">
            <v>2.5750000000000002</v>
          </cell>
          <cell r="H220">
            <v>1.08</v>
          </cell>
        </row>
        <row r="221">
          <cell r="B221" t="str">
            <v>Gr.E-E</v>
          </cell>
          <cell r="C221">
            <v>1</v>
          </cell>
          <cell r="D221">
            <v>6</v>
          </cell>
          <cell r="E221">
            <v>6</v>
          </cell>
          <cell r="F221">
            <v>0.2</v>
          </cell>
          <cell r="G221">
            <v>2.5750000000000002</v>
          </cell>
          <cell r="H221">
            <v>3.09</v>
          </cell>
        </row>
        <row r="222">
          <cell r="B222" t="str">
            <v>Gr.F-F</v>
          </cell>
          <cell r="C222">
            <v>1</v>
          </cell>
          <cell r="D222">
            <v>4.7</v>
          </cell>
          <cell r="E222">
            <v>4.7</v>
          </cell>
          <cell r="F222">
            <v>0.2</v>
          </cell>
          <cell r="G222">
            <v>2.5750000000000002</v>
          </cell>
          <cell r="H222">
            <v>2.42</v>
          </cell>
        </row>
        <row r="223">
          <cell r="B223" t="str">
            <v>Deduction</v>
          </cell>
        </row>
        <row r="224">
          <cell r="B224" t="str">
            <v>D1</v>
          </cell>
          <cell r="C224">
            <v>-2</v>
          </cell>
          <cell r="D224">
            <v>1</v>
          </cell>
          <cell r="E224">
            <v>-2</v>
          </cell>
          <cell r="F224">
            <v>0.2</v>
          </cell>
          <cell r="G224">
            <v>2.2000000000000002</v>
          </cell>
          <cell r="H224">
            <v>-0.88</v>
          </cell>
        </row>
        <row r="225">
          <cell r="B225" t="str">
            <v>W1</v>
          </cell>
          <cell r="C225">
            <v>-3</v>
          </cell>
          <cell r="D225">
            <v>1.5</v>
          </cell>
          <cell r="E225">
            <v>-4.5</v>
          </cell>
          <cell r="F225">
            <v>0.2</v>
          </cell>
          <cell r="G225">
            <v>1.2</v>
          </cell>
          <cell r="H225">
            <v>-1.08</v>
          </cell>
        </row>
        <row r="226">
          <cell r="B226" t="str">
            <v>W3</v>
          </cell>
          <cell r="C226">
            <v>-3</v>
          </cell>
          <cell r="D226">
            <v>0.6</v>
          </cell>
          <cell r="E226">
            <v>-1.8</v>
          </cell>
          <cell r="F226">
            <v>0.2</v>
          </cell>
          <cell r="G226">
            <v>1</v>
          </cell>
          <cell r="H226">
            <v>-0.36</v>
          </cell>
        </row>
        <row r="227">
          <cell r="B227" t="str">
            <v>W4</v>
          </cell>
          <cell r="C227">
            <v>-2</v>
          </cell>
          <cell r="D227">
            <v>2</v>
          </cell>
          <cell r="E227">
            <v>-4</v>
          </cell>
          <cell r="F227">
            <v>0.2</v>
          </cell>
          <cell r="G227">
            <v>1.2</v>
          </cell>
          <cell r="H227">
            <v>-0.96</v>
          </cell>
        </row>
        <row r="228">
          <cell r="B228" t="str">
            <v>W5</v>
          </cell>
          <cell r="C228">
            <v>-2</v>
          </cell>
          <cell r="D228">
            <v>1.8</v>
          </cell>
          <cell r="E228">
            <v>-3.6</v>
          </cell>
          <cell r="F228">
            <v>0.2</v>
          </cell>
          <cell r="G228">
            <v>1.2</v>
          </cell>
          <cell r="H228">
            <v>-0.86</v>
          </cell>
        </row>
        <row r="229">
          <cell r="H229">
            <v>20.88</v>
          </cell>
          <cell r="I229" t="str">
            <v>M3</v>
          </cell>
        </row>
        <row r="230">
          <cell r="B230" t="str">
            <v>For Second Floor</v>
          </cell>
        </row>
        <row r="231">
          <cell r="B231" t="str">
            <v>Gr.4-4</v>
          </cell>
          <cell r="C231">
            <v>1</v>
          </cell>
          <cell r="D231">
            <v>14.2</v>
          </cell>
          <cell r="E231">
            <v>14.2</v>
          </cell>
          <cell r="F231">
            <v>0.2</v>
          </cell>
          <cell r="G231">
            <v>2.5750000000000002</v>
          </cell>
          <cell r="H231">
            <v>7.31</v>
          </cell>
        </row>
        <row r="232">
          <cell r="B232" t="str">
            <v>Gr.3-3</v>
          </cell>
          <cell r="C232">
            <v>1</v>
          </cell>
          <cell r="D232">
            <v>9.6</v>
          </cell>
          <cell r="E232">
            <v>9.6</v>
          </cell>
          <cell r="F232">
            <v>0.2</v>
          </cell>
          <cell r="G232">
            <v>2.5750000000000002</v>
          </cell>
          <cell r="H232">
            <v>4.9400000000000004</v>
          </cell>
        </row>
        <row r="233">
          <cell r="B233" t="str">
            <v>Gr.2-2</v>
          </cell>
          <cell r="C233">
            <v>1</v>
          </cell>
          <cell r="D233">
            <v>1.7</v>
          </cell>
          <cell r="E233">
            <v>1.7</v>
          </cell>
          <cell r="F233">
            <v>0.2</v>
          </cell>
          <cell r="G233">
            <v>2.5750000000000002</v>
          </cell>
          <cell r="H233">
            <v>0.88</v>
          </cell>
        </row>
        <row r="234">
          <cell r="B234" t="str">
            <v>Partition wall front betn 2-2 and 3-3</v>
          </cell>
          <cell r="C234">
            <v>1</v>
          </cell>
          <cell r="D234">
            <v>3.3</v>
          </cell>
          <cell r="E234">
            <v>3.3</v>
          </cell>
          <cell r="F234">
            <v>0.2</v>
          </cell>
          <cell r="G234">
            <v>2.875</v>
          </cell>
          <cell r="H234">
            <v>1.9</v>
          </cell>
        </row>
        <row r="235">
          <cell r="B235" t="str">
            <v>Partition wall front betn 3-3 and 4-4</v>
          </cell>
          <cell r="C235">
            <v>2</v>
          </cell>
          <cell r="D235">
            <v>3.3</v>
          </cell>
          <cell r="E235">
            <v>6.6</v>
          </cell>
          <cell r="F235">
            <v>0.2</v>
          </cell>
          <cell r="G235">
            <v>2.875</v>
          </cell>
          <cell r="H235">
            <v>3.8</v>
          </cell>
        </row>
        <row r="236">
          <cell r="B236" t="str">
            <v>Gr.A-A</v>
          </cell>
          <cell r="C236">
            <v>1</v>
          </cell>
          <cell r="D236">
            <v>7.6</v>
          </cell>
          <cell r="E236">
            <v>7.6</v>
          </cell>
          <cell r="F236">
            <v>0.2</v>
          </cell>
          <cell r="G236">
            <v>2.5750000000000002</v>
          </cell>
          <cell r="H236">
            <v>3.91</v>
          </cell>
        </row>
        <row r="237">
          <cell r="B237" t="str">
            <v>Gr.B-B</v>
          </cell>
          <cell r="C237">
            <v>1</v>
          </cell>
          <cell r="D237">
            <v>4.24</v>
          </cell>
          <cell r="E237">
            <v>4.24</v>
          </cell>
          <cell r="F237">
            <v>0.2</v>
          </cell>
          <cell r="G237">
            <v>2.5750000000000002</v>
          </cell>
          <cell r="H237">
            <v>2.1800000000000002</v>
          </cell>
        </row>
        <row r="238">
          <cell r="B238" t="str">
            <v>Gr.C-C</v>
          </cell>
          <cell r="C238">
            <v>1</v>
          </cell>
          <cell r="D238">
            <v>1.5920000000000001</v>
          </cell>
          <cell r="E238">
            <v>1.59</v>
          </cell>
          <cell r="F238">
            <v>0.2</v>
          </cell>
          <cell r="G238">
            <v>2.5750000000000002</v>
          </cell>
          <cell r="H238">
            <v>0.82</v>
          </cell>
        </row>
        <row r="239">
          <cell r="B239" t="str">
            <v>Gr.D-D</v>
          </cell>
          <cell r="C239">
            <v>1</v>
          </cell>
          <cell r="D239">
            <v>4.7</v>
          </cell>
          <cell r="E239">
            <v>4.7</v>
          </cell>
          <cell r="F239">
            <v>0.2</v>
          </cell>
          <cell r="G239">
            <v>2.5750000000000002</v>
          </cell>
          <cell r="H239">
            <v>2.42</v>
          </cell>
        </row>
        <row r="240">
          <cell r="B240" t="str">
            <v>Gr.E-E</v>
          </cell>
          <cell r="C240">
            <v>1</v>
          </cell>
          <cell r="D240">
            <v>3.4000000000000004</v>
          </cell>
          <cell r="E240">
            <v>3.4</v>
          </cell>
          <cell r="F240">
            <v>0.2</v>
          </cell>
          <cell r="G240">
            <v>2.5750000000000002</v>
          </cell>
          <cell r="H240">
            <v>1.75</v>
          </cell>
        </row>
        <row r="241">
          <cell r="B241" t="str">
            <v>Gr.F-F</v>
          </cell>
          <cell r="C241">
            <v>1</v>
          </cell>
          <cell r="D241">
            <v>4.7</v>
          </cell>
          <cell r="E241">
            <v>4.7</v>
          </cell>
          <cell r="F241">
            <v>0.2</v>
          </cell>
          <cell r="G241">
            <v>2.5750000000000002</v>
          </cell>
          <cell r="H241">
            <v>2.42</v>
          </cell>
        </row>
        <row r="242">
          <cell r="B242" t="str">
            <v>Deduction</v>
          </cell>
        </row>
        <row r="243">
          <cell r="B243" t="str">
            <v>D1</v>
          </cell>
          <cell r="C243">
            <v>-2</v>
          </cell>
          <cell r="D243">
            <v>1</v>
          </cell>
          <cell r="E243">
            <v>-2</v>
          </cell>
          <cell r="F243">
            <v>0.2</v>
          </cell>
          <cell r="G243">
            <v>2.2000000000000002</v>
          </cell>
          <cell r="H243">
            <v>-0.88</v>
          </cell>
        </row>
        <row r="244">
          <cell r="B244" t="str">
            <v>D2</v>
          </cell>
          <cell r="C244">
            <v>-1</v>
          </cell>
          <cell r="D244">
            <v>0.7</v>
          </cell>
          <cell r="E244">
            <v>-0.7</v>
          </cell>
          <cell r="F244">
            <v>0.2</v>
          </cell>
          <cell r="G244">
            <v>2.2000000000000002</v>
          </cell>
          <cell r="H244">
            <v>-0.31</v>
          </cell>
        </row>
        <row r="245">
          <cell r="B245" t="str">
            <v>W1</v>
          </cell>
          <cell r="C245">
            <v>-3</v>
          </cell>
          <cell r="D245">
            <v>1.5</v>
          </cell>
          <cell r="E245">
            <v>-4.5</v>
          </cell>
          <cell r="F245">
            <v>0.2</v>
          </cell>
          <cell r="G245">
            <v>1.2</v>
          </cell>
          <cell r="H245">
            <v>-1.08</v>
          </cell>
        </row>
        <row r="246">
          <cell r="B246" t="str">
            <v>W3</v>
          </cell>
          <cell r="C246">
            <v>-3</v>
          </cell>
          <cell r="D246">
            <v>0.6</v>
          </cell>
          <cell r="E246">
            <v>-1.8</v>
          </cell>
          <cell r="F246">
            <v>0.2</v>
          </cell>
          <cell r="G246">
            <v>1</v>
          </cell>
          <cell r="H246">
            <v>-0.36</v>
          </cell>
        </row>
        <row r="247">
          <cell r="B247" t="str">
            <v>W4</v>
          </cell>
          <cell r="C247">
            <v>-1</v>
          </cell>
          <cell r="D247">
            <v>2</v>
          </cell>
          <cell r="E247">
            <v>-2</v>
          </cell>
          <cell r="F247">
            <v>0.2</v>
          </cell>
          <cell r="G247">
            <v>1.2</v>
          </cell>
          <cell r="H247">
            <v>-0.48</v>
          </cell>
        </row>
        <row r="248">
          <cell r="B248" t="str">
            <v>W5</v>
          </cell>
          <cell r="C248">
            <v>-2</v>
          </cell>
          <cell r="D248">
            <v>1.8</v>
          </cell>
          <cell r="E248">
            <v>-3.6</v>
          </cell>
          <cell r="F248">
            <v>0.2</v>
          </cell>
          <cell r="G248">
            <v>1.2</v>
          </cell>
          <cell r="H248">
            <v>-0.86</v>
          </cell>
        </row>
        <row r="249">
          <cell r="B249" t="str">
            <v>W7</v>
          </cell>
          <cell r="C249">
            <v>-4</v>
          </cell>
          <cell r="D249">
            <v>1.2</v>
          </cell>
          <cell r="E249">
            <v>-4.8</v>
          </cell>
          <cell r="F249">
            <v>0.2</v>
          </cell>
          <cell r="G249">
            <v>1.2</v>
          </cell>
          <cell r="H249">
            <v>-1.1499999999999999</v>
          </cell>
        </row>
        <row r="250">
          <cell r="B250" t="str">
            <v>DW</v>
          </cell>
          <cell r="C250">
            <v>-1</v>
          </cell>
          <cell r="D250">
            <v>1</v>
          </cell>
          <cell r="E250">
            <v>-1</v>
          </cell>
          <cell r="F250">
            <v>0.2</v>
          </cell>
          <cell r="G250">
            <v>2.2000000000000002</v>
          </cell>
          <cell r="H250">
            <v>-0.44</v>
          </cell>
        </row>
        <row r="251">
          <cell r="C251">
            <v>-2</v>
          </cell>
          <cell r="D251">
            <v>0.6</v>
          </cell>
          <cell r="E251">
            <v>-1.2</v>
          </cell>
          <cell r="F251">
            <v>0.2</v>
          </cell>
          <cell r="G251">
            <v>1</v>
          </cell>
          <cell r="H251">
            <v>-0.24</v>
          </cell>
        </row>
        <row r="252">
          <cell r="H252">
            <v>26.53</v>
          </cell>
          <cell r="I252" t="str">
            <v>M3</v>
          </cell>
        </row>
        <row r="253">
          <cell r="B253" t="str">
            <v>Staircase cover</v>
          </cell>
        </row>
        <row r="254">
          <cell r="B254" t="str">
            <v>side wall</v>
          </cell>
          <cell r="C254">
            <v>2</v>
          </cell>
          <cell r="D254">
            <v>4.7</v>
          </cell>
          <cell r="E254">
            <v>9.4</v>
          </cell>
          <cell r="F254">
            <v>0.2</v>
          </cell>
          <cell r="G254">
            <v>1.925</v>
          </cell>
          <cell r="H254">
            <v>3.62</v>
          </cell>
        </row>
        <row r="255">
          <cell r="C255">
            <v>2</v>
          </cell>
          <cell r="D255">
            <v>2.9000000000000004</v>
          </cell>
          <cell r="E255">
            <v>5.8</v>
          </cell>
          <cell r="F255">
            <v>0.2</v>
          </cell>
          <cell r="G255">
            <v>1.925</v>
          </cell>
          <cell r="H255">
            <v>2.23</v>
          </cell>
        </row>
        <row r="256">
          <cell r="H256">
            <v>5.85</v>
          </cell>
          <cell r="I256" t="str">
            <v>M3</v>
          </cell>
        </row>
        <row r="257">
          <cell r="B257" t="str">
            <v>Top floor</v>
          </cell>
        </row>
        <row r="258">
          <cell r="B258" t="str">
            <v>front</v>
          </cell>
          <cell r="C258">
            <v>1</v>
          </cell>
          <cell r="D258">
            <v>2.9000000000000004</v>
          </cell>
          <cell r="E258">
            <v>2.9</v>
          </cell>
          <cell r="F258">
            <v>0.2</v>
          </cell>
          <cell r="G258">
            <v>1.5</v>
          </cell>
          <cell r="H258">
            <v>0.87</v>
          </cell>
        </row>
        <row r="259">
          <cell r="B259" t="str">
            <v>back</v>
          </cell>
          <cell r="C259">
            <v>1</v>
          </cell>
          <cell r="D259">
            <v>2.9000000000000004</v>
          </cell>
          <cell r="E259">
            <v>2.9</v>
          </cell>
          <cell r="F259">
            <v>0.2</v>
          </cell>
          <cell r="G259">
            <v>0.7</v>
          </cell>
          <cell r="H259">
            <v>0.41</v>
          </cell>
        </row>
        <row r="260">
          <cell r="B260" t="str">
            <v>side linear</v>
          </cell>
          <cell r="C260">
            <v>2</v>
          </cell>
          <cell r="D260">
            <v>1.7150000000000001</v>
          </cell>
          <cell r="E260">
            <v>3.43</v>
          </cell>
          <cell r="F260">
            <v>0.2</v>
          </cell>
          <cell r="G260">
            <v>1.5</v>
          </cell>
          <cell r="H260">
            <v>1.03</v>
          </cell>
        </row>
        <row r="261">
          <cell r="B261" t="str">
            <v>side taperred</v>
          </cell>
          <cell r="C261">
            <v>2</v>
          </cell>
          <cell r="D261">
            <v>2.9850000000000003</v>
          </cell>
          <cell r="E261">
            <v>5.97</v>
          </cell>
          <cell r="F261">
            <v>0.2</v>
          </cell>
          <cell r="G261">
            <v>1.1000000000000001</v>
          </cell>
          <cell r="H261">
            <v>1.31</v>
          </cell>
        </row>
        <row r="262">
          <cell r="H262">
            <v>3.62</v>
          </cell>
          <cell r="I262" t="str">
            <v>M3</v>
          </cell>
        </row>
        <row r="263">
          <cell r="H263">
            <v>56.879999999999995</v>
          </cell>
          <cell r="I263" t="str">
            <v>M3</v>
          </cell>
        </row>
        <row r="265">
          <cell r="B265" t="str">
            <v>Providing, laying and curing reinforced hollow Concrete Block  in ordinary portland cement(OPC) , sand mortar (1:4) on ground floor for partition wall finished in perfect lines &amp; level as per specification, drawings &amp; instructions of the site engineer.</v>
          </cell>
        </row>
        <row r="266">
          <cell r="B266" t="str">
            <v>For First Floor</v>
          </cell>
        </row>
        <row r="267">
          <cell r="B267" t="str">
            <v>Gr.3-3</v>
          </cell>
          <cell r="C267">
            <v>1</v>
          </cell>
          <cell r="D267">
            <v>11.3</v>
          </cell>
          <cell r="E267">
            <v>11.3</v>
          </cell>
          <cell r="F267">
            <v>0.15</v>
          </cell>
          <cell r="G267">
            <v>2.5750000000000002</v>
          </cell>
          <cell r="H267">
            <v>4.3600000000000003</v>
          </cell>
        </row>
        <row r="268">
          <cell r="B268" t="str">
            <v>Gr.B-B</v>
          </cell>
          <cell r="C268">
            <v>1</v>
          </cell>
          <cell r="D268">
            <v>3.1</v>
          </cell>
          <cell r="E268">
            <v>3.1</v>
          </cell>
          <cell r="F268">
            <v>0.15</v>
          </cell>
          <cell r="G268">
            <v>2.5750000000000002</v>
          </cell>
          <cell r="H268">
            <v>1.2</v>
          </cell>
        </row>
        <row r="269">
          <cell r="B269" t="str">
            <v>Gr.C-C</v>
          </cell>
          <cell r="C269">
            <v>1</v>
          </cell>
          <cell r="D269">
            <v>6</v>
          </cell>
          <cell r="E269">
            <v>6</v>
          </cell>
          <cell r="F269">
            <v>0.15</v>
          </cell>
          <cell r="G269">
            <v>2.5750000000000002</v>
          </cell>
          <cell r="H269">
            <v>2.3199999999999998</v>
          </cell>
        </row>
        <row r="270">
          <cell r="B270" t="str">
            <v>Gr.D-D</v>
          </cell>
          <cell r="C270">
            <v>1</v>
          </cell>
          <cell r="D270">
            <v>6</v>
          </cell>
          <cell r="E270">
            <v>6</v>
          </cell>
          <cell r="F270">
            <v>0.15</v>
          </cell>
          <cell r="G270">
            <v>2.5750000000000002</v>
          </cell>
          <cell r="H270">
            <v>2.3199999999999998</v>
          </cell>
        </row>
        <row r="271">
          <cell r="B271" t="str">
            <v>Partation long wall</v>
          </cell>
          <cell r="C271">
            <v>1</v>
          </cell>
          <cell r="D271">
            <v>12.5</v>
          </cell>
          <cell r="E271">
            <v>12.5</v>
          </cell>
          <cell r="F271">
            <v>0.15</v>
          </cell>
          <cell r="G271">
            <v>2.875</v>
          </cell>
          <cell r="H271">
            <v>5.39</v>
          </cell>
        </row>
        <row r="272">
          <cell r="B272" t="str">
            <v>Toilet partation</v>
          </cell>
          <cell r="C272">
            <v>1</v>
          </cell>
          <cell r="D272">
            <v>1.8</v>
          </cell>
          <cell r="E272">
            <v>1.8</v>
          </cell>
          <cell r="F272">
            <v>0.15</v>
          </cell>
          <cell r="G272">
            <v>2.875</v>
          </cell>
          <cell r="H272">
            <v>0.78</v>
          </cell>
        </row>
        <row r="273">
          <cell r="B273" t="str">
            <v>Deduction</v>
          </cell>
        </row>
        <row r="274">
          <cell r="B274" t="str">
            <v>D1</v>
          </cell>
          <cell r="C274">
            <v>-6</v>
          </cell>
          <cell r="D274">
            <v>1</v>
          </cell>
          <cell r="E274">
            <v>-6</v>
          </cell>
          <cell r="F274">
            <v>0.15</v>
          </cell>
          <cell r="G274">
            <v>2.2000000000000002</v>
          </cell>
          <cell r="H274">
            <v>-1.98</v>
          </cell>
        </row>
        <row r="275">
          <cell r="B275" t="str">
            <v>D2</v>
          </cell>
          <cell r="C275">
            <v>-4</v>
          </cell>
          <cell r="D275">
            <v>0.7</v>
          </cell>
          <cell r="E275">
            <v>-2.8</v>
          </cell>
          <cell r="F275">
            <v>0.15</v>
          </cell>
          <cell r="G275">
            <v>2.2000000000000002</v>
          </cell>
          <cell r="H275">
            <v>-0.92</v>
          </cell>
        </row>
        <row r="276">
          <cell r="B276" t="str">
            <v>W6</v>
          </cell>
          <cell r="C276">
            <v>-4</v>
          </cell>
          <cell r="D276">
            <v>1</v>
          </cell>
          <cell r="E276">
            <v>-4</v>
          </cell>
          <cell r="F276">
            <v>0.15</v>
          </cell>
          <cell r="G276">
            <v>1.2</v>
          </cell>
          <cell r="H276">
            <v>-0.72</v>
          </cell>
        </row>
        <row r="277">
          <cell r="B277" t="str">
            <v>W8</v>
          </cell>
          <cell r="C277">
            <v>-2</v>
          </cell>
          <cell r="D277">
            <v>0.8</v>
          </cell>
          <cell r="E277">
            <v>-1.6</v>
          </cell>
          <cell r="F277">
            <v>0.15</v>
          </cell>
          <cell r="G277">
            <v>1.2</v>
          </cell>
          <cell r="H277">
            <v>-0.28999999999999998</v>
          </cell>
        </row>
        <row r="279">
          <cell r="B279" t="str">
            <v>For Second Floor</v>
          </cell>
        </row>
        <row r="280">
          <cell r="B280" t="str">
            <v>Gr.B-B</v>
          </cell>
          <cell r="C280">
            <v>1</v>
          </cell>
          <cell r="D280">
            <v>3.1</v>
          </cell>
          <cell r="E280">
            <v>3.1</v>
          </cell>
          <cell r="F280">
            <v>0.15</v>
          </cell>
          <cell r="G280">
            <v>2.5750000000000002</v>
          </cell>
          <cell r="H280">
            <v>1.2</v>
          </cell>
        </row>
        <row r="281">
          <cell r="B281" t="str">
            <v>Partition wall front betn B-B and C-C</v>
          </cell>
          <cell r="C281">
            <v>1</v>
          </cell>
          <cell r="D281">
            <v>3.43</v>
          </cell>
          <cell r="E281">
            <v>3.43</v>
          </cell>
          <cell r="F281">
            <v>0.15</v>
          </cell>
          <cell r="G281">
            <v>2.875</v>
          </cell>
          <cell r="H281">
            <v>1.48</v>
          </cell>
        </row>
        <row r="282">
          <cell r="B282" t="str">
            <v>Partition wall front betn 3-3 and 4-4</v>
          </cell>
          <cell r="C282">
            <v>1</v>
          </cell>
          <cell r="D282">
            <v>1.7</v>
          </cell>
          <cell r="E282">
            <v>1.7</v>
          </cell>
          <cell r="F282">
            <v>0.15</v>
          </cell>
          <cell r="G282">
            <v>2.875</v>
          </cell>
          <cell r="H282">
            <v>0.73</v>
          </cell>
        </row>
        <row r="283">
          <cell r="B283" t="str">
            <v>Toilet partition</v>
          </cell>
          <cell r="C283">
            <v>1</v>
          </cell>
          <cell r="D283">
            <v>1.9060000000000001</v>
          </cell>
          <cell r="E283">
            <v>1.91</v>
          </cell>
          <cell r="F283">
            <v>0.15</v>
          </cell>
          <cell r="G283">
            <v>2.875</v>
          </cell>
          <cell r="H283">
            <v>0.82</v>
          </cell>
        </row>
        <row r="284">
          <cell r="B284" t="str">
            <v>Deduction</v>
          </cell>
        </row>
        <row r="285">
          <cell r="B285" t="str">
            <v>D1</v>
          </cell>
          <cell r="C285">
            <v>-1</v>
          </cell>
          <cell r="D285">
            <v>1</v>
          </cell>
          <cell r="E285">
            <v>-1</v>
          </cell>
          <cell r="F285">
            <v>0.15</v>
          </cell>
          <cell r="G285">
            <v>2.2000000000000002</v>
          </cell>
          <cell r="H285">
            <v>-0.33</v>
          </cell>
        </row>
        <row r="286">
          <cell r="B286" t="str">
            <v>D2</v>
          </cell>
          <cell r="C286">
            <v>-2</v>
          </cell>
          <cell r="D286">
            <v>0.7</v>
          </cell>
          <cell r="E286">
            <v>-1.4</v>
          </cell>
          <cell r="F286">
            <v>0.15</v>
          </cell>
          <cell r="G286">
            <v>2.2000000000000002</v>
          </cell>
          <cell r="H286">
            <v>-0.46</v>
          </cell>
        </row>
        <row r="287">
          <cell r="H287">
            <v>15.9</v>
          </cell>
          <cell r="I287" t="str">
            <v>M3</v>
          </cell>
        </row>
        <row r="288">
          <cell r="B288" t="str">
            <v>HOLLOW CONCRETE BLOCK IN 1:4 C/S MORTAR ABOVE GROUND FLOOR</v>
          </cell>
          <cell r="H288">
            <v>72.78</v>
          </cell>
          <cell r="I288" t="str">
            <v>M3</v>
          </cell>
        </row>
        <row r="290">
          <cell r="B290" t="str">
            <v>Providing &amp; laying first class good quality local chimney made  Brickwork in 1:4 C/S mortar in superstructure above ground floor in perfect line level finish including wetting the bricks, racking the joints and curing the work for at least 7 days as per s</v>
          </cell>
        </row>
        <row r="291">
          <cell r="B291" t="str">
            <v>First floor</v>
          </cell>
        </row>
        <row r="292">
          <cell r="B292" t="str">
            <v>Parapet wall front</v>
          </cell>
          <cell r="C292">
            <v>1</v>
          </cell>
          <cell r="D292">
            <v>9.2919999999999998</v>
          </cell>
          <cell r="E292">
            <v>9.2899999999999991</v>
          </cell>
          <cell r="F292">
            <v>0.23</v>
          </cell>
          <cell r="G292">
            <v>1</v>
          </cell>
          <cell r="H292">
            <v>2.14</v>
          </cell>
        </row>
        <row r="293">
          <cell r="B293" t="str">
            <v>Parapet wall front side near stair</v>
          </cell>
          <cell r="C293">
            <v>1</v>
          </cell>
          <cell r="D293">
            <v>3.05</v>
          </cell>
          <cell r="E293">
            <v>3.05</v>
          </cell>
          <cell r="F293">
            <v>0.23</v>
          </cell>
          <cell r="G293">
            <v>1</v>
          </cell>
          <cell r="H293">
            <v>0.7</v>
          </cell>
        </row>
        <row r="294">
          <cell r="B294" t="str">
            <v>Parapet wall front side near stair remaining portion</v>
          </cell>
          <cell r="C294">
            <v>1</v>
          </cell>
          <cell r="D294">
            <v>0.99</v>
          </cell>
          <cell r="E294">
            <v>0.99</v>
          </cell>
          <cell r="F294">
            <v>0.23</v>
          </cell>
          <cell r="G294">
            <v>1.5750000000000002</v>
          </cell>
          <cell r="H294">
            <v>0.36</v>
          </cell>
        </row>
        <row r="295">
          <cell r="B295" t="str">
            <v>side wall</v>
          </cell>
          <cell r="C295">
            <v>1</v>
          </cell>
          <cell r="D295">
            <v>2.9000000000000004</v>
          </cell>
          <cell r="E295">
            <v>2.9</v>
          </cell>
          <cell r="F295">
            <v>0.23</v>
          </cell>
          <cell r="G295">
            <v>1</v>
          </cell>
          <cell r="H295">
            <v>0.67</v>
          </cell>
        </row>
        <row r="296">
          <cell r="B296" t="str">
            <v>Second floor</v>
          </cell>
        </row>
        <row r="297">
          <cell r="B297" t="str">
            <v>Parapet wall</v>
          </cell>
          <cell r="C297">
            <v>1</v>
          </cell>
          <cell r="D297">
            <v>19.388999999999999</v>
          </cell>
          <cell r="E297">
            <v>19.39</v>
          </cell>
          <cell r="F297">
            <v>0.23</v>
          </cell>
          <cell r="G297">
            <v>1</v>
          </cell>
          <cell r="H297">
            <v>4.46</v>
          </cell>
        </row>
        <row r="298">
          <cell r="B298" t="str">
            <v>Third floor</v>
          </cell>
        </row>
        <row r="299">
          <cell r="B299" t="str">
            <v>parapet wall</v>
          </cell>
          <cell r="C299">
            <v>2</v>
          </cell>
          <cell r="D299">
            <v>11.3</v>
          </cell>
          <cell r="E299">
            <v>22.6</v>
          </cell>
          <cell r="F299">
            <v>0.23</v>
          </cell>
          <cell r="G299">
            <v>0.3</v>
          </cell>
          <cell r="H299">
            <v>1.56</v>
          </cell>
        </row>
        <row r="300">
          <cell r="C300">
            <v>1</v>
          </cell>
          <cell r="D300">
            <v>4.7</v>
          </cell>
          <cell r="E300">
            <v>4.7</v>
          </cell>
          <cell r="F300">
            <v>0.23</v>
          </cell>
          <cell r="G300">
            <v>0.3</v>
          </cell>
          <cell r="H300">
            <v>0.32</v>
          </cell>
        </row>
        <row r="301">
          <cell r="H301">
            <v>10.210000000000001</v>
          </cell>
          <cell r="I301" t="str">
            <v>M3</v>
          </cell>
        </row>
        <row r="305">
          <cell r="B305" t="str">
            <v>CEMENT CONCRETE WORKS</v>
          </cell>
        </row>
        <row r="306">
          <cell r="B306" t="str">
            <v>Providing, laying, compacting and curing  plain cement concrete M10 (1:3:6) using ordinary portlnd cement(OPC) in foundation with cement, sand and stone ballast 20mm gauge finishing to approved level, lines and dimensions all complete as per drawings, spe</v>
          </cell>
          <cell r="I306" t="str">
            <v>cu.m.</v>
          </cell>
        </row>
        <row r="307">
          <cell r="B307" t="str">
            <v>In footing and wall foundation</v>
          </cell>
        </row>
        <row r="308">
          <cell r="B308" t="str">
            <v>F1</v>
          </cell>
          <cell r="C308">
            <v>2</v>
          </cell>
          <cell r="D308">
            <v>2.7</v>
          </cell>
          <cell r="E308">
            <v>5.4</v>
          </cell>
          <cell r="F308">
            <v>2.7</v>
          </cell>
          <cell r="G308">
            <v>7.4999999999999997E-2</v>
          </cell>
          <cell r="H308">
            <v>1.0900000000000001</v>
          </cell>
        </row>
        <row r="309">
          <cell r="B309" t="str">
            <v>F2</v>
          </cell>
          <cell r="C309">
            <v>5</v>
          </cell>
          <cell r="D309">
            <v>2.4</v>
          </cell>
          <cell r="E309">
            <v>12</v>
          </cell>
          <cell r="F309">
            <v>2.4</v>
          </cell>
          <cell r="G309">
            <v>7.4999999999999997E-2</v>
          </cell>
          <cell r="H309">
            <v>2.16</v>
          </cell>
        </row>
        <row r="310">
          <cell r="B310" t="str">
            <v>F3</v>
          </cell>
          <cell r="C310">
            <v>4</v>
          </cell>
          <cell r="D310">
            <v>2.2000000000000002</v>
          </cell>
          <cell r="E310">
            <v>8.8000000000000007</v>
          </cell>
          <cell r="F310">
            <v>2.2000000000000002</v>
          </cell>
          <cell r="G310">
            <v>7.4999999999999997E-2</v>
          </cell>
          <cell r="H310">
            <v>1.45</v>
          </cell>
        </row>
        <row r="311">
          <cell r="B311" t="str">
            <v>F4</v>
          </cell>
          <cell r="C311">
            <v>4</v>
          </cell>
          <cell r="D311">
            <v>1.8</v>
          </cell>
          <cell r="E311">
            <v>7.2</v>
          </cell>
          <cell r="F311">
            <v>1.8</v>
          </cell>
          <cell r="G311">
            <v>7.4999999999999997E-2</v>
          </cell>
          <cell r="H311">
            <v>0.97</v>
          </cell>
        </row>
        <row r="312">
          <cell r="B312" t="str">
            <v>F5</v>
          </cell>
          <cell r="C312">
            <v>6</v>
          </cell>
          <cell r="D312">
            <v>1.5</v>
          </cell>
          <cell r="E312">
            <v>9</v>
          </cell>
          <cell r="F312">
            <v>1.5</v>
          </cell>
          <cell r="G312">
            <v>7.4999999999999997E-2</v>
          </cell>
          <cell r="H312">
            <v>1.01</v>
          </cell>
        </row>
        <row r="313">
          <cell r="B313" t="str">
            <v>Gr.4-4</v>
          </cell>
          <cell r="C313">
            <v>1</v>
          </cell>
          <cell r="D313">
            <v>14.2</v>
          </cell>
          <cell r="E313">
            <v>14.2</v>
          </cell>
          <cell r="F313">
            <v>0.45</v>
          </cell>
          <cell r="G313">
            <v>7.4999999999999997E-2</v>
          </cell>
          <cell r="H313">
            <v>0.48</v>
          </cell>
        </row>
        <row r="314">
          <cell r="B314" t="str">
            <v>Gr.3-3</v>
          </cell>
          <cell r="C314">
            <v>1</v>
          </cell>
          <cell r="D314">
            <v>14.2</v>
          </cell>
          <cell r="E314">
            <v>14.2</v>
          </cell>
          <cell r="F314">
            <v>0.45</v>
          </cell>
          <cell r="G314">
            <v>7.4999999999999997E-2</v>
          </cell>
          <cell r="H314">
            <v>0.48</v>
          </cell>
        </row>
        <row r="315">
          <cell r="B315" t="str">
            <v>Gr.2-2</v>
          </cell>
          <cell r="C315">
            <v>1</v>
          </cell>
          <cell r="D315">
            <v>14.2</v>
          </cell>
          <cell r="E315">
            <v>14.2</v>
          </cell>
          <cell r="F315">
            <v>0.45</v>
          </cell>
          <cell r="G315">
            <v>7.4999999999999997E-2</v>
          </cell>
          <cell r="H315">
            <v>0.48</v>
          </cell>
        </row>
        <row r="316">
          <cell r="B316" t="str">
            <v>Gr.1-1</v>
          </cell>
          <cell r="C316">
            <v>1</v>
          </cell>
          <cell r="D316">
            <v>6.7</v>
          </cell>
          <cell r="E316">
            <v>6.7</v>
          </cell>
          <cell r="F316">
            <v>0.45</v>
          </cell>
          <cell r="G316">
            <v>7.4999999999999997E-2</v>
          </cell>
          <cell r="H316">
            <v>0.23</v>
          </cell>
        </row>
        <row r="317">
          <cell r="B317" t="str">
            <v>Gr 1'-1'</v>
          </cell>
          <cell r="C317">
            <v>1</v>
          </cell>
          <cell r="D317">
            <v>3.45</v>
          </cell>
          <cell r="E317">
            <v>3.45</v>
          </cell>
          <cell r="F317">
            <v>0.45</v>
          </cell>
          <cell r="G317">
            <v>7.4999999999999997E-2</v>
          </cell>
          <cell r="H317">
            <v>0.12</v>
          </cell>
        </row>
        <row r="318">
          <cell r="B318" t="str">
            <v>Gr.A-A</v>
          </cell>
          <cell r="C318">
            <v>1</v>
          </cell>
          <cell r="D318">
            <v>7.6</v>
          </cell>
          <cell r="E318">
            <v>7.6</v>
          </cell>
          <cell r="F318">
            <v>0.45</v>
          </cell>
          <cell r="G318">
            <v>7.4999999999999997E-2</v>
          </cell>
          <cell r="H318">
            <v>0.26</v>
          </cell>
        </row>
        <row r="319">
          <cell r="B319" t="str">
            <v>Gr.B-B</v>
          </cell>
          <cell r="C319">
            <v>1</v>
          </cell>
          <cell r="D319">
            <v>9.6999999999999993</v>
          </cell>
          <cell r="E319">
            <v>9.6999999999999993</v>
          </cell>
          <cell r="F319">
            <v>0.45</v>
          </cell>
          <cell r="G319">
            <v>7.4999999999999997E-2</v>
          </cell>
          <cell r="H319">
            <v>0.33</v>
          </cell>
        </row>
        <row r="320">
          <cell r="B320" t="str">
            <v>Gr.C-C</v>
          </cell>
          <cell r="C320">
            <v>1</v>
          </cell>
          <cell r="D320">
            <v>11.15</v>
          </cell>
          <cell r="E320">
            <v>11.15</v>
          </cell>
          <cell r="F320">
            <v>0.45</v>
          </cell>
          <cell r="G320">
            <v>7.4999999999999997E-2</v>
          </cell>
          <cell r="H320">
            <v>0.38</v>
          </cell>
        </row>
        <row r="321">
          <cell r="B321" t="str">
            <v>Gr.D-D</v>
          </cell>
          <cell r="C321">
            <v>1</v>
          </cell>
          <cell r="D321">
            <v>9.6999999999999993</v>
          </cell>
          <cell r="E321">
            <v>9.6999999999999993</v>
          </cell>
          <cell r="F321">
            <v>0.45</v>
          </cell>
          <cell r="G321">
            <v>7.4999999999999997E-2</v>
          </cell>
          <cell r="H321">
            <v>0.33</v>
          </cell>
        </row>
        <row r="322">
          <cell r="B322" t="str">
            <v>Gr.E-E</v>
          </cell>
          <cell r="C322">
            <v>1</v>
          </cell>
          <cell r="D322">
            <v>7.6</v>
          </cell>
          <cell r="E322">
            <v>7.6</v>
          </cell>
          <cell r="F322">
            <v>0.45</v>
          </cell>
          <cell r="G322">
            <v>7.4999999999999997E-2</v>
          </cell>
          <cell r="H322">
            <v>0.26</v>
          </cell>
        </row>
        <row r="323">
          <cell r="B323" t="str">
            <v>Gr.F-F</v>
          </cell>
          <cell r="C323">
            <v>1</v>
          </cell>
          <cell r="D323">
            <v>7.6</v>
          </cell>
          <cell r="E323">
            <v>7.6</v>
          </cell>
          <cell r="F323">
            <v>0.45</v>
          </cell>
          <cell r="G323">
            <v>7.4999999999999997E-2</v>
          </cell>
          <cell r="H323">
            <v>0.26</v>
          </cell>
        </row>
        <row r="324">
          <cell r="B324" t="str">
            <v xml:space="preserve">Inclined portion at 1'-1' </v>
          </cell>
          <cell r="C324">
            <v>1</v>
          </cell>
          <cell r="D324">
            <v>1.86</v>
          </cell>
          <cell r="E324">
            <v>1.86</v>
          </cell>
          <cell r="F324">
            <v>0.45</v>
          </cell>
          <cell r="G324">
            <v>7.4999999999999997E-2</v>
          </cell>
          <cell r="H324">
            <v>0.06</v>
          </cell>
        </row>
        <row r="326">
          <cell r="B326" t="str">
            <v>Partation wall</v>
          </cell>
          <cell r="C326">
            <v>1</v>
          </cell>
          <cell r="D326">
            <v>9.91</v>
          </cell>
          <cell r="E326">
            <v>9.91</v>
          </cell>
          <cell r="F326">
            <v>0.3</v>
          </cell>
          <cell r="G326">
            <v>7.4999999999999997E-2</v>
          </cell>
          <cell r="H326">
            <v>0.22</v>
          </cell>
        </row>
        <row r="327">
          <cell r="B327" t="str">
            <v>Toilet partation</v>
          </cell>
          <cell r="C327">
            <v>2</v>
          </cell>
          <cell r="D327">
            <v>1.46</v>
          </cell>
          <cell r="E327">
            <v>2.92</v>
          </cell>
          <cell r="F327">
            <v>0.3</v>
          </cell>
          <cell r="G327">
            <v>7.4999999999999997E-2</v>
          </cell>
          <cell r="H327">
            <v>7.0000000000000007E-2</v>
          </cell>
        </row>
        <row r="328">
          <cell r="C328">
            <v>2</v>
          </cell>
          <cell r="D328">
            <v>1.95</v>
          </cell>
          <cell r="E328">
            <v>3.9</v>
          </cell>
          <cell r="F328">
            <v>0.3</v>
          </cell>
          <cell r="G328">
            <v>7.4999999999999997E-2</v>
          </cell>
          <cell r="H328">
            <v>0.09</v>
          </cell>
        </row>
        <row r="329">
          <cell r="B329" t="str">
            <v>Appron</v>
          </cell>
          <cell r="C329">
            <v>1</v>
          </cell>
          <cell r="D329">
            <v>50.6</v>
          </cell>
          <cell r="E329">
            <v>50.6</v>
          </cell>
          <cell r="F329">
            <v>0.3</v>
          </cell>
          <cell r="G329">
            <v>7.4999999999999997E-2</v>
          </cell>
          <cell r="H329">
            <v>1.1399999999999999</v>
          </cell>
        </row>
        <row r="330">
          <cell r="B330" t="str">
            <v xml:space="preserve"> big steps outside</v>
          </cell>
          <cell r="C330">
            <v>1</v>
          </cell>
          <cell r="D330">
            <v>3.8</v>
          </cell>
          <cell r="E330">
            <v>3.8</v>
          </cell>
          <cell r="F330">
            <v>0.6</v>
          </cell>
          <cell r="G330">
            <v>7.4999999999999997E-2</v>
          </cell>
          <cell r="H330">
            <v>0.17</v>
          </cell>
        </row>
        <row r="331">
          <cell r="B331" t="str">
            <v xml:space="preserve"> small steps outside</v>
          </cell>
          <cell r="C331">
            <v>1</v>
          </cell>
          <cell r="D331">
            <v>1.655</v>
          </cell>
          <cell r="E331">
            <v>1.66</v>
          </cell>
          <cell r="F331">
            <v>0.6</v>
          </cell>
          <cell r="G331">
            <v>7.4999999999999997E-2</v>
          </cell>
          <cell r="H331">
            <v>7.0000000000000007E-2</v>
          </cell>
        </row>
        <row r="332">
          <cell r="B332" t="str">
            <v>Ramp Area</v>
          </cell>
          <cell r="C332">
            <v>1</v>
          </cell>
          <cell r="D332">
            <v>1.256</v>
          </cell>
          <cell r="E332">
            <v>1.26</v>
          </cell>
          <cell r="F332">
            <v>1.35</v>
          </cell>
          <cell r="G332">
            <v>7.4999999999999997E-2</v>
          </cell>
          <cell r="H332">
            <v>0.13</v>
          </cell>
        </row>
        <row r="333">
          <cell r="D333" t="str">
            <v>Grand Total PCC (1:3:6) Works</v>
          </cell>
          <cell r="H333">
            <v>12.240000000000004</v>
          </cell>
          <cell r="I333" t="str">
            <v>cu.m.</v>
          </cell>
        </row>
        <row r="334">
          <cell r="B334" t="str">
            <v>Providing, laying, compacting and curing plain cement concrete M20 (1:1.5:3) using ordinary portland cement(OPC)  for slab, beams, tie beam Lintel Sill  and all kinds of R.C.C. works with cement sand and stone ballast 20mm down finishing to approved level</v>
          </cell>
          <cell r="I334" t="str">
            <v>cu.m.</v>
          </cell>
        </row>
        <row r="335">
          <cell r="B335" t="str">
            <v>Column Footing</v>
          </cell>
        </row>
        <row r="336">
          <cell r="B336" t="str">
            <v>F1</v>
          </cell>
          <cell r="C336">
            <v>2</v>
          </cell>
          <cell r="D336">
            <v>2.7</v>
          </cell>
          <cell r="E336">
            <v>5.4</v>
          </cell>
          <cell r="F336">
            <v>2.7</v>
          </cell>
          <cell r="G336">
            <v>0.2</v>
          </cell>
          <cell r="H336">
            <v>2.92</v>
          </cell>
        </row>
        <row r="337">
          <cell r="B337" t="str">
            <v>F2</v>
          </cell>
          <cell r="C337">
            <v>5</v>
          </cell>
          <cell r="D337">
            <v>2.4</v>
          </cell>
          <cell r="E337">
            <v>12</v>
          </cell>
          <cell r="F337">
            <v>2.4</v>
          </cell>
          <cell r="G337">
            <v>0.2</v>
          </cell>
          <cell r="H337">
            <v>5.76</v>
          </cell>
        </row>
        <row r="338">
          <cell r="B338" t="str">
            <v>F3</v>
          </cell>
          <cell r="C338">
            <v>4</v>
          </cell>
          <cell r="D338">
            <v>2.2000000000000002</v>
          </cell>
          <cell r="E338">
            <v>8.8000000000000007</v>
          </cell>
          <cell r="F338">
            <v>2.2000000000000002</v>
          </cell>
          <cell r="G338">
            <v>0.2</v>
          </cell>
          <cell r="H338">
            <v>3.87</v>
          </cell>
        </row>
        <row r="339">
          <cell r="B339" t="str">
            <v>F4</v>
          </cell>
          <cell r="C339">
            <v>4</v>
          </cell>
          <cell r="D339">
            <v>1.8</v>
          </cell>
          <cell r="E339">
            <v>7.2</v>
          </cell>
          <cell r="F339">
            <v>1.8</v>
          </cell>
          <cell r="G339">
            <v>0.15</v>
          </cell>
          <cell r="H339">
            <v>1.94</v>
          </cell>
        </row>
        <row r="340">
          <cell r="B340" t="str">
            <v>F5</v>
          </cell>
          <cell r="C340">
            <v>6</v>
          </cell>
          <cell r="D340">
            <v>1.5</v>
          </cell>
          <cell r="E340">
            <v>9</v>
          </cell>
          <cell r="F340">
            <v>1.5</v>
          </cell>
          <cell r="G340">
            <v>0.15</v>
          </cell>
          <cell r="H340">
            <v>2.0299999999999998</v>
          </cell>
        </row>
        <row r="341">
          <cell r="B341" t="str">
            <v>Trapozoidal area</v>
          </cell>
          <cell r="C341" t="str">
            <v>2*(0.25/6)*((2.7^2+0.5^2)+4*1.6^2)</v>
          </cell>
          <cell r="H341">
            <v>1.4816666666666667</v>
          </cell>
        </row>
        <row r="342">
          <cell r="C342" t="str">
            <v>5*(0.2/6)*((2.4^2+.5^2+4*1.45^2)</v>
          </cell>
          <cell r="H342">
            <v>2.4033333333333333</v>
          </cell>
        </row>
        <row r="343">
          <cell r="C343" t="str">
            <v>4*(0.2/6)*((2.2^2+0.5^2+(4*1.35^2))</v>
          </cell>
          <cell r="H343">
            <v>1.6506666666666669</v>
          </cell>
        </row>
        <row r="344">
          <cell r="C344" t="str">
            <v>4*(0.20/6)*(2.2^2+0.5^2+4*1.15^2)</v>
          </cell>
          <cell r="H344">
            <v>1.1706666666666665</v>
          </cell>
        </row>
        <row r="345">
          <cell r="C345" t="str">
            <v>6*(0.15/6)*(1.5^2+0.5^2+4*1^2)</v>
          </cell>
          <cell r="H345">
            <v>0.97499999999999998</v>
          </cell>
        </row>
        <row r="346">
          <cell r="B346" t="str">
            <v>Coloumn upto Tie Beam</v>
          </cell>
        </row>
        <row r="347">
          <cell r="B347" t="str">
            <v>F1</v>
          </cell>
          <cell r="C347">
            <v>2</v>
          </cell>
          <cell r="D347">
            <v>0.3</v>
          </cell>
          <cell r="E347">
            <v>0.6</v>
          </cell>
          <cell r="F347">
            <v>0.3</v>
          </cell>
          <cell r="G347">
            <v>1.5</v>
          </cell>
          <cell r="H347">
            <v>0.27</v>
          </cell>
        </row>
        <row r="348">
          <cell r="B348" t="str">
            <v>F2 and F3</v>
          </cell>
          <cell r="C348">
            <v>9</v>
          </cell>
          <cell r="D348">
            <v>0.3</v>
          </cell>
          <cell r="E348">
            <v>2.7</v>
          </cell>
          <cell r="F348">
            <v>0.3</v>
          </cell>
          <cell r="G348">
            <v>1.55</v>
          </cell>
          <cell r="H348">
            <v>1.26</v>
          </cell>
        </row>
        <row r="349">
          <cell r="B349" t="str">
            <v>F4</v>
          </cell>
          <cell r="C349">
            <v>4</v>
          </cell>
          <cell r="D349">
            <v>0.3</v>
          </cell>
          <cell r="E349">
            <v>1.2</v>
          </cell>
          <cell r="F349">
            <v>0.3</v>
          </cell>
          <cell r="G349">
            <v>1.5999999999999999</v>
          </cell>
          <cell r="H349">
            <v>0.57999999999999996</v>
          </cell>
        </row>
        <row r="350">
          <cell r="B350" t="str">
            <v>F5</v>
          </cell>
          <cell r="C350">
            <v>6</v>
          </cell>
          <cell r="D350">
            <v>0.3</v>
          </cell>
          <cell r="E350">
            <v>1.8</v>
          </cell>
          <cell r="F350">
            <v>0.3</v>
          </cell>
          <cell r="G350">
            <v>1.65</v>
          </cell>
          <cell r="H350">
            <v>0.89</v>
          </cell>
        </row>
        <row r="352">
          <cell r="B352" t="str">
            <v>For Footing Beam</v>
          </cell>
        </row>
        <row r="353">
          <cell r="B353" t="str">
            <v>Gr.4-4 with deduction column</v>
          </cell>
          <cell r="C353">
            <v>1</v>
          </cell>
          <cell r="D353">
            <v>14.2</v>
          </cell>
          <cell r="E353">
            <v>14.2</v>
          </cell>
          <cell r="F353">
            <v>0.23</v>
          </cell>
          <cell r="G353">
            <v>0.3</v>
          </cell>
          <cell r="H353">
            <v>0.98</v>
          </cell>
        </row>
        <row r="354">
          <cell r="B354" t="str">
            <v>Gr.3-3</v>
          </cell>
          <cell r="C354">
            <v>1</v>
          </cell>
          <cell r="D354">
            <v>14.2</v>
          </cell>
          <cell r="E354">
            <v>14.2</v>
          </cell>
          <cell r="F354">
            <v>0.23</v>
          </cell>
          <cell r="G354">
            <v>0.3</v>
          </cell>
          <cell r="H354">
            <v>0.98</v>
          </cell>
        </row>
        <row r="355">
          <cell r="B355" t="str">
            <v>Gr.2-2</v>
          </cell>
          <cell r="C355">
            <v>1</v>
          </cell>
          <cell r="D355">
            <v>14.2</v>
          </cell>
          <cell r="E355">
            <v>14.2</v>
          </cell>
          <cell r="F355">
            <v>0.23</v>
          </cell>
          <cell r="G355">
            <v>0.3</v>
          </cell>
          <cell r="H355">
            <v>0.98</v>
          </cell>
        </row>
        <row r="356">
          <cell r="B356" t="str">
            <v>Gr.1-1</v>
          </cell>
          <cell r="C356">
            <v>1</v>
          </cell>
          <cell r="D356">
            <v>6.7</v>
          </cell>
          <cell r="E356">
            <v>6.7</v>
          </cell>
          <cell r="F356">
            <v>0.23</v>
          </cell>
          <cell r="G356">
            <v>0.3</v>
          </cell>
          <cell r="H356">
            <v>0.46</v>
          </cell>
        </row>
        <row r="357">
          <cell r="B357" t="str">
            <v>Gr 1'-1' including curved part</v>
          </cell>
          <cell r="C357">
            <v>1</v>
          </cell>
          <cell r="D357">
            <v>7.4700000000000006</v>
          </cell>
          <cell r="E357">
            <v>7.47</v>
          </cell>
          <cell r="F357">
            <v>0.23</v>
          </cell>
          <cell r="G357">
            <v>0.3</v>
          </cell>
          <cell r="H357">
            <v>0.52</v>
          </cell>
        </row>
        <row r="358">
          <cell r="B358" t="str">
            <v>Gr.A-A</v>
          </cell>
          <cell r="C358">
            <v>1</v>
          </cell>
          <cell r="D358">
            <v>7.6</v>
          </cell>
          <cell r="E358">
            <v>7.6</v>
          </cell>
          <cell r="F358">
            <v>0.23</v>
          </cell>
          <cell r="G358">
            <v>0.3</v>
          </cell>
          <cell r="H358">
            <v>0.52</v>
          </cell>
        </row>
        <row r="359">
          <cell r="B359" t="str">
            <v>Gr.B-B</v>
          </cell>
          <cell r="C359">
            <v>1</v>
          </cell>
          <cell r="D359">
            <v>9.6999999999999993</v>
          </cell>
          <cell r="E359">
            <v>9.6999999999999993</v>
          </cell>
          <cell r="F359">
            <v>0.23</v>
          </cell>
          <cell r="G359">
            <v>0.3</v>
          </cell>
          <cell r="H359">
            <v>0.67</v>
          </cell>
        </row>
        <row r="360">
          <cell r="B360" t="str">
            <v>Gr.C-C</v>
          </cell>
          <cell r="C360">
            <v>1</v>
          </cell>
          <cell r="D360">
            <v>10.850000000000001</v>
          </cell>
          <cell r="E360">
            <v>10.85</v>
          </cell>
          <cell r="F360">
            <v>0.23</v>
          </cell>
          <cell r="G360">
            <v>0.3</v>
          </cell>
          <cell r="H360">
            <v>0.75</v>
          </cell>
        </row>
        <row r="361">
          <cell r="B361" t="str">
            <v>Gr.D-D</v>
          </cell>
          <cell r="C361">
            <v>1</v>
          </cell>
          <cell r="D361">
            <v>9.6999999999999993</v>
          </cell>
          <cell r="E361">
            <v>9.6999999999999993</v>
          </cell>
          <cell r="F361">
            <v>0.23</v>
          </cell>
          <cell r="G361">
            <v>0.3</v>
          </cell>
          <cell r="H361">
            <v>0.67</v>
          </cell>
        </row>
        <row r="362">
          <cell r="B362" t="str">
            <v>Gr.E-E</v>
          </cell>
          <cell r="C362">
            <v>1</v>
          </cell>
          <cell r="D362">
            <v>7.6</v>
          </cell>
          <cell r="E362">
            <v>7.6</v>
          </cell>
          <cell r="F362">
            <v>0.23</v>
          </cell>
          <cell r="G362">
            <v>0.3</v>
          </cell>
          <cell r="H362">
            <v>0.52</v>
          </cell>
        </row>
        <row r="363">
          <cell r="B363" t="str">
            <v>Gr.F-F</v>
          </cell>
          <cell r="C363">
            <v>1</v>
          </cell>
          <cell r="D363">
            <v>7.6</v>
          </cell>
          <cell r="E363">
            <v>7.6</v>
          </cell>
          <cell r="F363">
            <v>0.23</v>
          </cell>
          <cell r="G363">
            <v>0.3</v>
          </cell>
          <cell r="H363">
            <v>0.52</v>
          </cell>
        </row>
        <row r="364">
          <cell r="B364" t="str">
            <v>For Tie Beam</v>
          </cell>
        </row>
        <row r="365">
          <cell r="B365" t="str">
            <v>Gr.4-4 with deduction column</v>
          </cell>
          <cell r="C365">
            <v>1</v>
          </cell>
          <cell r="D365">
            <v>14.2</v>
          </cell>
          <cell r="E365">
            <v>14.2</v>
          </cell>
          <cell r="F365">
            <v>0.23</v>
          </cell>
          <cell r="G365">
            <v>0.3</v>
          </cell>
          <cell r="H365">
            <v>0.98</v>
          </cell>
        </row>
        <row r="366">
          <cell r="B366" t="str">
            <v>Gr.3-3</v>
          </cell>
          <cell r="C366">
            <v>1</v>
          </cell>
          <cell r="D366">
            <v>14.2</v>
          </cell>
          <cell r="E366">
            <v>14.2</v>
          </cell>
          <cell r="F366">
            <v>0.23</v>
          </cell>
          <cell r="G366">
            <v>0.3</v>
          </cell>
          <cell r="H366">
            <v>0.98</v>
          </cell>
        </row>
        <row r="367">
          <cell r="B367" t="str">
            <v>Gr.2-2</v>
          </cell>
          <cell r="C367">
            <v>1</v>
          </cell>
          <cell r="D367">
            <v>14.2</v>
          </cell>
          <cell r="E367">
            <v>14.2</v>
          </cell>
          <cell r="F367">
            <v>0.23</v>
          </cell>
          <cell r="G367">
            <v>0.3</v>
          </cell>
          <cell r="H367">
            <v>0.98</v>
          </cell>
        </row>
        <row r="368">
          <cell r="B368" t="str">
            <v>Gr.1-1</v>
          </cell>
          <cell r="C368">
            <v>1</v>
          </cell>
          <cell r="D368">
            <v>6.7</v>
          </cell>
          <cell r="E368">
            <v>6.7</v>
          </cell>
          <cell r="F368">
            <v>0.23</v>
          </cell>
          <cell r="G368">
            <v>0.3</v>
          </cell>
          <cell r="H368">
            <v>0.46</v>
          </cell>
        </row>
        <row r="369">
          <cell r="B369" t="str">
            <v>Gr 1'-1' including curved part</v>
          </cell>
          <cell r="C369">
            <v>1</v>
          </cell>
          <cell r="D369">
            <v>7.4700000000000006</v>
          </cell>
          <cell r="E369">
            <v>7.47</v>
          </cell>
          <cell r="F369">
            <v>0.23</v>
          </cell>
          <cell r="G369">
            <v>0.3</v>
          </cell>
          <cell r="H369">
            <v>0.52</v>
          </cell>
        </row>
        <row r="370">
          <cell r="B370" t="str">
            <v>Gr.A-A</v>
          </cell>
          <cell r="C370">
            <v>1</v>
          </cell>
          <cell r="D370">
            <v>7.6</v>
          </cell>
          <cell r="E370">
            <v>7.6</v>
          </cell>
          <cell r="F370">
            <v>0.23</v>
          </cell>
          <cell r="G370">
            <v>0.3</v>
          </cell>
          <cell r="H370">
            <v>0.52</v>
          </cell>
        </row>
        <row r="371">
          <cell r="B371" t="str">
            <v>Gr.B-B</v>
          </cell>
          <cell r="C371">
            <v>1</v>
          </cell>
          <cell r="D371">
            <v>9.6999999999999993</v>
          </cell>
          <cell r="E371">
            <v>9.6999999999999993</v>
          </cell>
          <cell r="F371">
            <v>0.23</v>
          </cell>
          <cell r="G371">
            <v>0.3</v>
          </cell>
          <cell r="H371">
            <v>0.67</v>
          </cell>
        </row>
        <row r="372">
          <cell r="B372" t="str">
            <v>Gr.C-C</v>
          </cell>
          <cell r="C372">
            <v>1</v>
          </cell>
          <cell r="D372">
            <v>10.850000000000001</v>
          </cell>
          <cell r="E372">
            <v>10.85</v>
          </cell>
          <cell r="F372">
            <v>0.23</v>
          </cell>
          <cell r="G372">
            <v>0.3</v>
          </cell>
          <cell r="H372">
            <v>0.75</v>
          </cell>
        </row>
        <row r="373">
          <cell r="B373" t="str">
            <v>Gr.D-D</v>
          </cell>
          <cell r="C373">
            <v>1</v>
          </cell>
          <cell r="D373">
            <v>9.6999999999999993</v>
          </cell>
          <cell r="E373">
            <v>9.6999999999999993</v>
          </cell>
          <cell r="F373">
            <v>0.23</v>
          </cell>
          <cell r="G373">
            <v>0.3</v>
          </cell>
          <cell r="H373">
            <v>0.67</v>
          </cell>
        </row>
        <row r="374">
          <cell r="B374" t="str">
            <v>Gr.E-E</v>
          </cell>
          <cell r="C374">
            <v>1</v>
          </cell>
          <cell r="D374">
            <v>7.6</v>
          </cell>
          <cell r="E374">
            <v>7.6</v>
          </cell>
          <cell r="F374">
            <v>0.23</v>
          </cell>
          <cell r="G374">
            <v>0.3</v>
          </cell>
          <cell r="H374">
            <v>0.52</v>
          </cell>
        </row>
        <row r="375">
          <cell r="B375" t="str">
            <v>Gr.F-F</v>
          </cell>
          <cell r="C375">
            <v>1</v>
          </cell>
          <cell r="D375">
            <v>7.6</v>
          </cell>
          <cell r="E375">
            <v>7.6</v>
          </cell>
          <cell r="F375">
            <v>0.23</v>
          </cell>
          <cell r="G375">
            <v>0.3</v>
          </cell>
          <cell r="H375">
            <v>0.52</v>
          </cell>
        </row>
        <row r="377">
          <cell r="B377" t="str">
            <v>Coloumn upto Ground level</v>
          </cell>
          <cell r="C377">
            <v>21</v>
          </cell>
          <cell r="D377">
            <v>0.3</v>
          </cell>
          <cell r="E377">
            <v>6.3</v>
          </cell>
          <cell r="F377">
            <v>0.3</v>
          </cell>
          <cell r="G377">
            <v>2.875</v>
          </cell>
          <cell r="H377">
            <v>5.43</v>
          </cell>
        </row>
        <row r="378">
          <cell r="B378" t="str">
            <v>Sill Band Ground Floor</v>
          </cell>
        </row>
        <row r="379">
          <cell r="B379" t="str">
            <v>Gr.4-4 with deduction column</v>
          </cell>
          <cell r="C379">
            <v>1</v>
          </cell>
          <cell r="D379">
            <v>14.2</v>
          </cell>
          <cell r="E379">
            <v>14.2</v>
          </cell>
          <cell r="F379">
            <v>0.2</v>
          </cell>
          <cell r="G379">
            <v>7.4999999999999997E-2</v>
          </cell>
          <cell r="H379">
            <v>0.21</v>
          </cell>
        </row>
        <row r="380">
          <cell r="B380" t="str">
            <v>Gr.2-2</v>
          </cell>
          <cell r="C380">
            <v>1</v>
          </cell>
          <cell r="D380">
            <v>9.6</v>
          </cell>
          <cell r="E380">
            <v>9.6</v>
          </cell>
          <cell r="F380">
            <v>0.2</v>
          </cell>
          <cell r="G380">
            <v>7.4999999999999997E-2</v>
          </cell>
          <cell r="H380">
            <v>0.14000000000000001</v>
          </cell>
        </row>
        <row r="381">
          <cell r="B381" t="str">
            <v>Gr.1'-1'</v>
          </cell>
          <cell r="C381">
            <v>1</v>
          </cell>
          <cell r="D381">
            <v>7.4700000000000006</v>
          </cell>
          <cell r="E381">
            <v>7.47</v>
          </cell>
          <cell r="F381">
            <v>0.2</v>
          </cell>
          <cell r="G381">
            <v>7.4999999999999997E-2</v>
          </cell>
          <cell r="H381">
            <v>0.11</v>
          </cell>
        </row>
        <row r="382">
          <cell r="B382" t="str">
            <v>Gr.A-A</v>
          </cell>
          <cell r="C382">
            <v>1</v>
          </cell>
          <cell r="D382">
            <v>7.6</v>
          </cell>
          <cell r="E382">
            <v>7.6</v>
          </cell>
          <cell r="F382">
            <v>0.2</v>
          </cell>
          <cell r="G382">
            <v>7.4999999999999997E-2</v>
          </cell>
          <cell r="H382">
            <v>0.11</v>
          </cell>
        </row>
        <row r="383">
          <cell r="B383" t="str">
            <v>Gr.B-B</v>
          </cell>
          <cell r="C383">
            <v>1</v>
          </cell>
          <cell r="D383">
            <v>2.1</v>
          </cell>
          <cell r="E383">
            <v>2.1</v>
          </cell>
          <cell r="F383">
            <v>0.2</v>
          </cell>
          <cell r="G383">
            <v>7.4999999999999997E-2</v>
          </cell>
          <cell r="H383">
            <v>0.03</v>
          </cell>
        </row>
        <row r="384">
          <cell r="B384" t="str">
            <v>Gr.D-D</v>
          </cell>
          <cell r="C384">
            <v>1</v>
          </cell>
          <cell r="D384">
            <v>2.1</v>
          </cell>
          <cell r="E384">
            <v>2.1</v>
          </cell>
          <cell r="F384">
            <v>0.2</v>
          </cell>
          <cell r="G384">
            <v>7.4999999999999997E-2</v>
          </cell>
          <cell r="H384">
            <v>0.03</v>
          </cell>
        </row>
        <row r="385">
          <cell r="B385" t="str">
            <v>Gr.E-E</v>
          </cell>
          <cell r="C385">
            <v>1</v>
          </cell>
          <cell r="D385">
            <v>2.9000000000000004</v>
          </cell>
          <cell r="E385">
            <v>2.9</v>
          </cell>
          <cell r="F385">
            <v>0.2</v>
          </cell>
          <cell r="G385">
            <v>7.4999999999999997E-2</v>
          </cell>
          <cell r="H385">
            <v>0.04</v>
          </cell>
        </row>
        <row r="386">
          <cell r="B386" t="str">
            <v>Gr.F-F</v>
          </cell>
          <cell r="C386">
            <v>1</v>
          </cell>
          <cell r="D386">
            <v>4.7</v>
          </cell>
          <cell r="E386">
            <v>4.7</v>
          </cell>
          <cell r="F386">
            <v>0.2</v>
          </cell>
          <cell r="G386">
            <v>7.4999999999999997E-2</v>
          </cell>
          <cell r="H386">
            <v>7.0000000000000007E-2</v>
          </cell>
        </row>
        <row r="387">
          <cell r="B387" t="str">
            <v>Ground Floor Lintel Band</v>
          </cell>
        </row>
        <row r="388">
          <cell r="B388" t="str">
            <v xml:space="preserve">Gr.4-4 </v>
          </cell>
          <cell r="C388">
            <v>1</v>
          </cell>
          <cell r="D388">
            <v>14.2</v>
          </cell>
          <cell r="E388">
            <v>14.2</v>
          </cell>
          <cell r="F388">
            <v>0.2</v>
          </cell>
          <cell r="G388">
            <v>0.15</v>
          </cell>
          <cell r="H388">
            <v>0.43</v>
          </cell>
        </row>
        <row r="389">
          <cell r="B389" t="str">
            <v>Gr.3-3</v>
          </cell>
          <cell r="C389">
            <v>1</v>
          </cell>
          <cell r="D389">
            <v>9.6</v>
          </cell>
          <cell r="E389">
            <v>9.6</v>
          </cell>
          <cell r="F389">
            <v>0.15</v>
          </cell>
          <cell r="G389">
            <v>0.15</v>
          </cell>
          <cell r="H389">
            <v>0.22</v>
          </cell>
        </row>
        <row r="390">
          <cell r="B390" t="str">
            <v>Gr.3-3</v>
          </cell>
          <cell r="C390">
            <v>1</v>
          </cell>
          <cell r="D390">
            <v>2.9000000000000004</v>
          </cell>
          <cell r="E390">
            <v>2.9</v>
          </cell>
          <cell r="F390">
            <v>0.2</v>
          </cell>
          <cell r="G390">
            <v>0.15</v>
          </cell>
          <cell r="H390">
            <v>0.09</v>
          </cell>
        </row>
        <row r="391">
          <cell r="B391" t="str">
            <v>Gr.2-2</v>
          </cell>
          <cell r="C391">
            <v>1</v>
          </cell>
          <cell r="D391">
            <v>14.2</v>
          </cell>
          <cell r="E391">
            <v>14.2</v>
          </cell>
          <cell r="F391">
            <v>0.2</v>
          </cell>
          <cell r="G391">
            <v>0.15</v>
          </cell>
          <cell r="H391">
            <v>0.43</v>
          </cell>
        </row>
        <row r="392">
          <cell r="B392" t="str">
            <v>Gr.1'-1'</v>
          </cell>
          <cell r="C392">
            <v>1</v>
          </cell>
          <cell r="D392">
            <v>7.4700000000000006</v>
          </cell>
          <cell r="E392">
            <v>7.47</v>
          </cell>
          <cell r="F392">
            <v>0.2</v>
          </cell>
          <cell r="G392">
            <v>0.15</v>
          </cell>
          <cell r="H392">
            <v>0.22</v>
          </cell>
        </row>
        <row r="393">
          <cell r="B393" t="str">
            <v>Gr.A-A</v>
          </cell>
          <cell r="C393">
            <v>1</v>
          </cell>
          <cell r="D393">
            <v>7.6</v>
          </cell>
          <cell r="E393">
            <v>7.6</v>
          </cell>
          <cell r="F393">
            <v>0.2</v>
          </cell>
          <cell r="G393">
            <v>0.15</v>
          </cell>
          <cell r="H393">
            <v>0.23</v>
          </cell>
        </row>
        <row r="394">
          <cell r="B394" t="str">
            <v>Gr.B-B</v>
          </cell>
          <cell r="C394">
            <v>1</v>
          </cell>
          <cell r="D394">
            <v>5</v>
          </cell>
          <cell r="E394">
            <v>5</v>
          </cell>
          <cell r="F394">
            <v>0.2</v>
          </cell>
          <cell r="G394">
            <v>0.15</v>
          </cell>
          <cell r="H394">
            <v>0.15</v>
          </cell>
        </row>
        <row r="395">
          <cell r="B395" t="str">
            <v>Gr.B-B</v>
          </cell>
          <cell r="C395">
            <v>1</v>
          </cell>
          <cell r="D395">
            <v>3.1</v>
          </cell>
          <cell r="E395">
            <v>3.1</v>
          </cell>
          <cell r="F395">
            <v>0.15</v>
          </cell>
          <cell r="G395">
            <v>0.15</v>
          </cell>
          <cell r="H395">
            <v>7.0000000000000007E-2</v>
          </cell>
        </row>
        <row r="396">
          <cell r="B396" t="str">
            <v>Gr.C-C</v>
          </cell>
          <cell r="C396">
            <v>1</v>
          </cell>
          <cell r="D396">
            <v>6</v>
          </cell>
          <cell r="E396">
            <v>6</v>
          </cell>
          <cell r="F396">
            <v>0.15</v>
          </cell>
          <cell r="G396">
            <v>0.15</v>
          </cell>
          <cell r="H396">
            <v>0.14000000000000001</v>
          </cell>
        </row>
        <row r="397">
          <cell r="B397" t="str">
            <v>Gr.D-D</v>
          </cell>
          <cell r="C397">
            <v>1</v>
          </cell>
          <cell r="D397">
            <v>3.1</v>
          </cell>
          <cell r="E397">
            <v>3.1</v>
          </cell>
          <cell r="F397">
            <v>0.2</v>
          </cell>
          <cell r="G397">
            <v>0.15</v>
          </cell>
          <cell r="H397">
            <v>0.09</v>
          </cell>
        </row>
        <row r="398">
          <cell r="B398" t="str">
            <v>Gr.E-E</v>
          </cell>
          <cell r="C398">
            <v>1</v>
          </cell>
          <cell r="D398">
            <v>6</v>
          </cell>
          <cell r="E398">
            <v>6</v>
          </cell>
          <cell r="F398">
            <v>0.2</v>
          </cell>
          <cell r="G398">
            <v>0.15</v>
          </cell>
          <cell r="H398">
            <v>0.18</v>
          </cell>
        </row>
        <row r="399">
          <cell r="B399" t="str">
            <v>Gr.F-F</v>
          </cell>
          <cell r="C399">
            <v>1</v>
          </cell>
          <cell r="D399">
            <v>1.31</v>
          </cell>
          <cell r="E399">
            <v>1.31</v>
          </cell>
          <cell r="F399">
            <v>0.2</v>
          </cell>
          <cell r="G399">
            <v>0.15</v>
          </cell>
          <cell r="H399">
            <v>0.04</v>
          </cell>
        </row>
        <row r="400">
          <cell r="B400" t="str">
            <v>Partition long wall</v>
          </cell>
          <cell r="C400">
            <v>1</v>
          </cell>
          <cell r="D400">
            <v>10.66</v>
          </cell>
          <cell r="E400">
            <v>10.66</v>
          </cell>
          <cell r="F400">
            <v>0.15</v>
          </cell>
          <cell r="G400">
            <v>0.15</v>
          </cell>
          <cell r="H400">
            <v>0.24</v>
          </cell>
        </row>
        <row r="401">
          <cell r="B401" t="str">
            <v xml:space="preserve">G.F Slab Beam </v>
          </cell>
        </row>
        <row r="402">
          <cell r="B402" t="str">
            <v>Gr.4-4 with deduction column</v>
          </cell>
          <cell r="C402">
            <v>1</v>
          </cell>
          <cell r="D402">
            <v>14.2</v>
          </cell>
          <cell r="E402">
            <v>14.2</v>
          </cell>
          <cell r="F402">
            <v>0.23</v>
          </cell>
          <cell r="G402">
            <v>0.3</v>
          </cell>
          <cell r="H402">
            <v>0.98</v>
          </cell>
        </row>
        <row r="403">
          <cell r="B403" t="str">
            <v>Gr.3-3</v>
          </cell>
          <cell r="C403">
            <v>1</v>
          </cell>
          <cell r="D403">
            <v>14.2</v>
          </cell>
          <cell r="E403">
            <v>14.2</v>
          </cell>
          <cell r="F403">
            <v>0.23</v>
          </cell>
          <cell r="G403">
            <v>0.3</v>
          </cell>
          <cell r="H403">
            <v>0.98</v>
          </cell>
        </row>
        <row r="404">
          <cell r="B404" t="str">
            <v>Gr.2-2</v>
          </cell>
          <cell r="C404">
            <v>1</v>
          </cell>
          <cell r="D404">
            <v>14.2</v>
          </cell>
          <cell r="E404">
            <v>14.2</v>
          </cell>
          <cell r="F404">
            <v>0.23</v>
          </cell>
          <cell r="G404">
            <v>0.3</v>
          </cell>
          <cell r="H404">
            <v>0.98</v>
          </cell>
        </row>
        <row r="405">
          <cell r="B405" t="str">
            <v>Gr.1-1</v>
          </cell>
          <cell r="C405">
            <v>1</v>
          </cell>
          <cell r="D405">
            <v>6.4</v>
          </cell>
          <cell r="E405">
            <v>6.4</v>
          </cell>
          <cell r="F405">
            <v>0.23</v>
          </cell>
          <cell r="G405">
            <v>0.3</v>
          </cell>
          <cell r="H405">
            <v>0.44</v>
          </cell>
        </row>
        <row r="406">
          <cell r="B406" t="str">
            <v>Gr 1'-1' including curved part</v>
          </cell>
          <cell r="C406">
            <v>1</v>
          </cell>
          <cell r="D406">
            <v>7.4700000000000006</v>
          </cell>
          <cell r="E406">
            <v>7.47</v>
          </cell>
          <cell r="F406">
            <v>0.23</v>
          </cell>
          <cell r="G406">
            <v>0.3</v>
          </cell>
          <cell r="H406">
            <v>0.52</v>
          </cell>
        </row>
        <row r="407">
          <cell r="B407" t="str">
            <v>Gr.A-A</v>
          </cell>
          <cell r="C407">
            <v>1</v>
          </cell>
          <cell r="D407">
            <v>7.6</v>
          </cell>
          <cell r="E407">
            <v>7.6</v>
          </cell>
          <cell r="F407">
            <v>0.23</v>
          </cell>
          <cell r="G407">
            <v>0.3</v>
          </cell>
          <cell r="H407">
            <v>0.52</v>
          </cell>
        </row>
        <row r="408">
          <cell r="B408" t="str">
            <v>Gr.B-B</v>
          </cell>
          <cell r="C408">
            <v>1</v>
          </cell>
          <cell r="D408">
            <v>9.6999999999999993</v>
          </cell>
          <cell r="E408">
            <v>9.6999999999999993</v>
          </cell>
          <cell r="F408">
            <v>0.23</v>
          </cell>
          <cell r="G408">
            <v>0.3</v>
          </cell>
          <cell r="H408">
            <v>0.67</v>
          </cell>
        </row>
        <row r="409">
          <cell r="B409" t="str">
            <v>Gr.C-C</v>
          </cell>
          <cell r="C409">
            <v>1</v>
          </cell>
          <cell r="D409">
            <v>11.15</v>
          </cell>
          <cell r="E409">
            <v>11.15</v>
          </cell>
          <cell r="F409">
            <v>0.23</v>
          </cell>
          <cell r="G409">
            <v>0.3</v>
          </cell>
          <cell r="H409">
            <v>0.77</v>
          </cell>
        </row>
        <row r="410">
          <cell r="B410" t="str">
            <v>Gr.D-D</v>
          </cell>
          <cell r="C410">
            <v>1</v>
          </cell>
          <cell r="D410">
            <v>9.6999999999999993</v>
          </cell>
          <cell r="E410">
            <v>9.6999999999999993</v>
          </cell>
          <cell r="F410">
            <v>0.23</v>
          </cell>
          <cell r="G410">
            <v>0.3</v>
          </cell>
          <cell r="H410">
            <v>0.67</v>
          </cell>
        </row>
        <row r="411">
          <cell r="B411" t="str">
            <v>Gr.E-E</v>
          </cell>
          <cell r="C411">
            <v>1</v>
          </cell>
          <cell r="D411">
            <v>7.6</v>
          </cell>
          <cell r="E411">
            <v>7.6</v>
          </cell>
          <cell r="F411">
            <v>0.23</v>
          </cell>
          <cell r="G411">
            <v>0.3</v>
          </cell>
          <cell r="H411">
            <v>0.52</v>
          </cell>
        </row>
        <row r="412">
          <cell r="B412" t="str">
            <v>Gr.F-F</v>
          </cell>
          <cell r="C412">
            <v>1</v>
          </cell>
          <cell r="D412">
            <v>7.6</v>
          </cell>
          <cell r="E412">
            <v>7.6</v>
          </cell>
          <cell r="F412">
            <v>0.23</v>
          </cell>
          <cell r="G412">
            <v>0.3</v>
          </cell>
          <cell r="H412">
            <v>0.52</v>
          </cell>
        </row>
        <row r="413">
          <cell r="B413" t="str">
            <v>Secondary Beam</v>
          </cell>
          <cell r="C413">
            <v>1</v>
          </cell>
          <cell r="D413">
            <v>14.549999999999999</v>
          </cell>
          <cell r="E413">
            <v>14.55</v>
          </cell>
          <cell r="F413">
            <v>0.23</v>
          </cell>
          <cell r="G413">
            <v>0.17499999999999999</v>
          </cell>
          <cell r="H413">
            <v>0.59</v>
          </cell>
        </row>
        <row r="416">
          <cell r="B416" t="str">
            <v>First Floor Column</v>
          </cell>
          <cell r="C416">
            <v>20</v>
          </cell>
          <cell r="D416">
            <v>0.3</v>
          </cell>
          <cell r="E416">
            <v>6</v>
          </cell>
          <cell r="F416">
            <v>0.3</v>
          </cell>
          <cell r="G416">
            <v>2.875</v>
          </cell>
          <cell r="H416">
            <v>5.18</v>
          </cell>
        </row>
        <row r="417">
          <cell r="B417" t="str">
            <v>Sill Band First Floor</v>
          </cell>
        </row>
        <row r="418">
          <cell r="B418" t="str">
            <v>Gr.4-4 with deduction column</v>
          </cell>
          <cell r="C418">
            <v>1</v>
          </cell>
          <cell r="D418">
            <v>12.5</v>
          </cell>
          <cell r="E418">
            <v>12.5</v>
          </cell>
          <cell r="F418">
            <v>0.2</v>
          </cell>
          <cell r="G418">
            <v>7.4999999999999997E-2</v>
          </cell>
          <cell r="H418">
            <v>0.19</v>
          </cell>
        </row>
        <row r="419">
          <cell r="B419" t="str">
            <v>Gr.2-2</v>
          </cell>
          <cell r="C419">
            <v>1</v>
          </cell>
          <cell r="D419">
            <v>3.2</v>
          </cell>
          <cell r="E419">
            <v>3.2</v>
          </cell>
          <cell r="F419">
            <v>0.2</v>
          </cell>
          <cell r="G419">
            <v>7.4999999999999997E-2</v>
          </cell>
          <cell r="H419">
            <v>0.05</v>
          </cell>
        </row>
        <row r="420">
          <cell r="B420" t="str">
            <v>Partition wall between 1-1 and 2-2</v>
          </cell>
          <cell r="C420">
            <v>1</v>
          </cell>
          <cell r="D420">
            <v>5.4</v>
          </cell>
          <cell r="E420">
            <v>5.4</v>
          </cell>
          <cell r="F420">
            <v>0.2</v>
          </cell>
          <cell r="G420">
            <v>7.4999999999999997E-2</v>
          </cell>
          <cell r="H420">
            <v>0.08</v>
          </cell>
        </row>
        <row r="421">
          <cell r="B421" t="str">
            <v>Gr.A-A</v>
          </cell>
          <cell r="C421">
            <v>1</v>
          </cell>
          <cell r="D421">
            <v>4.3500000000000005</v>
          </cell>
          <cell r="E421">
            <v>4.3499999999999996</v>
          </cell>
          <cell r="F421">
            <v>0.2</v>
          </cell>
          <cell r="G421">
            <v>7.4999999999999997E-2</v>
          </cell>
          <cell r="H421">
            <v>7.0000000000000007E-2</v>
          </cell>
        </row>
        <row r="422">
          <cell r="B422" t="str">
            <v>Gr.B-B</v>
          </cell>
          <cell r="C422">
            <v>1</v>
          </cell>
          <cell r="D422">
            <v>1.3879999999999999</v>
          </cell>
          <cell r="E422">
            <v>1.39</v>
          </cell>
          <cell r="F422">
            <v>0.2</v>
          </cell>
          <cell r="G422">
            <v>7.4999999999999997E-2</v>
          </cell>
          <cell r="H422">
            <v>0.02</v>
          </cell>
        </row>
        <row r="423">
          <cell r="B423" t="str">
            <v>Gr.D-D</v>
          </cell>
          <cell r="C423">
            <v>1</v>
          </cell>
          <cell r="D423">
            <v>1.3879999999999999</v>
          </cell>
          <cell r="E423">
            <v>1.39</v>
          </cell>
          <cell r="F423">
            <v>0.2</v>
          </cell>
          <cell r="G423">
            <v>7.4999999999999997E-2</v>
          </cell>
          <cell r="H423">
            <v>0.02</v>
          </cell>
        </row>
        <row r="424">
          <cell r="B424" t="str">
            <v>Gr.E-E</v>
          </cell>
          <cell r="C424">
            <v>1</v>
          </cell>
          <cell r="D424">
            <v>2.9000000000000004</v>
          </cell>
          <cell r="E424">
            <v>2.9</v>
          </cell>
          <cell r="F424">
            <v>0.2</v>
          </cell>
          <cell r="G424">
            <v>7.4999999999999997E-2</v>
          </cell>
          <cell r="H424">
            <v>0.04</v>
          </cell>
        </row>
        <row r="425">
          <cell r="B425" t="str">
            <v>First Floor Lintel Band</v>
          </cell>
        </row>
        <row r="426">
          <cell r="B426" t="str">
            <v xml:space="preserve">Gr.4-4 </v>
          </cell>
          <cell r="C426">
            <v>1</v>
          </cell>
          <cell r="D426">
            <v>12.5</v>
          </cell>
          <cell r="E426">
            <v>12.5</v>
          </cell>
          <cell r="F426">
            <v>0.2</v>
          </cell>
          <cell r="G426">
            <v>0.15</v>
          </cell>
          <cell r="H426">
            <v>0.38</v>
          </cell>
        </row>
        <row r="427">
          <cell r="B427" t="str">
            <v>Gr.3-3</v>
          </cell>
          <cell r="C427">
            <v>1</v>
          </cell>
          <cell r="D427">
            <v>11.3</v>
          </cell>
          <cell r="E427">
            <v>11.3</v>
          </cell>
          <cell r="F427">
            <v>0.15</v>
          </cell>
          <cell r="G427">
            <v>0.15</v>
          </cell>
          <cell r="H427">
            <v>0.25</v>
          </cell>
        </row>
        <row r="428">
          <cell r="B428" t="str">
            <v>Gr.3-3</v>
          </cell>
          <cell r="C428">
            <v>1</v>
          </cell>
          <cell r="D428">
            <v>2.9000000000000004</v>
          </cell>
          <cell r="E428">
            <v>2.9</v>
          </cell>
          <cell r="F428">
            <v>0.2</v>
          </cell>
          <cell r="G428">
            <v>0.15</v>
          </cell>
          <cell r="H428">
            <v>0.09</v>
          </cell>
        </row>
        <row r="429">
          <cell r="B429" t="str">
            <v>Gr.2-2</v>
          </cell>
          <cell r="C429">
            <v>1</v>
          </cell>
          <cell r="D429">
            <v>4.6000000000000005</v>
          </cell>
          <cell r="E429">
            <v>4.5999999999999996</v>
          </cell>
          <cell r="F429">
            <v>0.2</v>
          </cell>
          <cell r="G429">
            <v>0.15</v>
          </cell>
          <cell r="H429">
            <v>0.14000000000000001</v>
          </cell>
        </row>
        <row r="430">
          <cell r="B430" t="str">
            <v>partitin wall betn 1-1 and 2-2</v>
          </cell>
          <cell r="C430">
            <v>1</v>
          </cell>
          <cell r="D430">
            <v>6.8</v>
          </cell>
          <cell r="E430">
            <v>6.8</v>
          </cell>
          <cell r="F430">
            <v>0.2</v>
          </cell>
          <cell r="G430">
            <v>0.15</v>
          </cell>
          <cell r="H430">
            <v>0.2</v>
          </cell>
        </row>
        <row r="431">
          <cell r="B431" t="str">
            <v>Gr.A-A</v>
          </cell>
          <cell r="C431">
            <v>1</v>
          </cell>
          <cell r="D431">
            <v>5.54</v>
          </cell>
          <cell r="E431">
            <v>5.54</v>
          </cell>
          <cell r="F431">
            <v>0.2</v>
          </cell>
          <cell r="G431">
            <v>0.15</v>
          </cell>
          <cell r="H431">
            <v>0.17</v>
          </cell>
        </row>
        <row r="432">
          <cell r="B432" t="str">
            <v>Gr.B-B</v>
          </cell>
          <cell r="C432">
            <v>1</v>
          </cell>
          <cell r="D432">
            <v>4.25</v>
          </cell>
          <cell r="E432">
            <v>4.25</v>
          </cell>
          <cell r="F432">
            <v>0.2</v>
          </cell>
          <cell r="G432">
            <v>0.15</v>
          </cell>
          <cell r="H432">
            <v>0.13</v>
          </cell>
        </row>
        <row r="433">
          <cell r="B433" t="str">
            <v>Gr.B-B</v>
          </cell>
          <cell r="C433">
            <v>1</v>
          </cell>
          <cell r="D433">
            <v>3.1</v>
          </cell>
          <cell r="E433">
            <v>3.1</v>
          </cell>
          <cell r="F433">
            <v>0.15</v>
          </cell>
          <cell r="G433">
            <v>0.15</v>
          </cell>
          <cell r="H433">
            <v>7.0000000000000007E-2</v>
          </cell>
        </row>
        <row r="434">
          <cell r="B434" t="str">
            <v>Gr.C-C</v>
          </cell>
          <cell r="C434">
            <v>1</v>
          </cell>
          <cell r="D434">
            <v>6</v>
          </cell>
          <cell r="E434">
            <v>6</v>
          </cell>
          <cell r="F434">
            <v>0.15</v>
          </cell>
          <cell r="G434">
            <v>0.15</v>
          </cell>
          <cell r="H434">
            <v>0.14000000000000001</v>
          </cell>
        </row>
        <row r="435">
          <cell r="B435" t="str">
            <v>Gr.D-D</v>
          </cell>
          <cell r="C435">
            <v>1</v>
          </cell>
          <cell r="D435">
            <v>6</v>
          </cell>
          <cell r="E435">
            <v>6</v>
          </cell>
          <cell r="F435">
            <v>0.2</v>
          </cell>
          <cell r="G435">
            <v>0.15</v>
          </cell>
          <cell r="H435">
            <v>0.18</v>
          </cell>
        </row>
        <row r="436">
          <cell r="B436" t="str">
            <v>Gr.D-D</v>
          </cell>
          <cell r="C436">
            <v>1</v>
          </cell>
          <cell r="D436">
            <v>1.33</v>
          </cell>
          <cell r="E436">
            <v>1.33</v>
          </cell>
          <cell r="F436">
            <v>0.15</v>
          </cell>
          <cell r="G436">
            <v>0.15</v>
          </cell>
          <cell r="H436">
            <v>0.03</v>
          </cell>
        </row>
        <row r="437">
          <cell r="B437" t="str">
            <v>Gr.E-E</v>
          </cell>
          <cell r="C437">
            <v>1</v>
          </cell>
          <cell r="D437">
            <v>6</v>
          </cell>
          <cell r="E437">
            <v>6</v>
          </cell>
          <cell r="F437">
            <v>0.2</v>
          </cell>
          <cell r="G437">
            <v>0.15</v>
          </cell>
          <cell r="H437">
            <v>0.18</v>
          </cell>
        </row>
        <row r="438">
          <cell r="B438" t="str">
            <v>Gr.F-F</v>
          </cell>
          <cell r="C438">
            <v>1</v>
          </cell>
          <cell r="D438">
            <v>1.31</v>
          </cell>
          <cell r="E438">
            <v>1.31</v>
          </cell>
          <cell r="F438">
            <v>0.2</v>
          </cell>
          <cell r="G438">
            <v>0.15</v>
          </cell>
          <cell r="H438">
            <v>0.04</v>
          </cell>
        </row>
        <row r="439">
          <cell r="B439" t="str">
            <v>Partation long wall</v>
          </cell>
          <cell r="C439">
            <v>1</v>
          </cell>
          <cell r="D439">
            <v>12.7</v>
          </cell>
          <cell r="E439">
            <v>12.7</v>
          </cell>
          <cell r="F439">
            <v>0.15</v>
          </cell>
          <cell r="G439">
            <v>0.15</v>
          </cell>
          <cell r="H439">
            <v>0.28999999999999998</v>
          </cell>
        </row>
        <row r="440">
          <cell r="B440" t="str">
            <v>Toilet partition</v>
          </cell>
          <cell r="C440">
            <v>1</v>
          </cell>
          <cell r="D440">
            <v>1.93</v>
          </cell>
          <cell r="E440">
            <v>1.93</v>
          </cell>
          <cell r="F440">
            <v>0.15</v>
          </cell>
          <cell r="G440">
            <v>0.15</v>
          </cell>
          <cell r="H440">
            <v>0.04</v>
          </cell>
        </row>
        <row r="441">
          <cell r="B441" t="str">
            <v>F.F Slab Beam</v>
          </cell>
        </row>
        <row r="442">
          <cell r="B442" t="str">
            <v>Gr.4-4</v>
          </cell>
          <cell r="C442">
            <v>1</v>
          </cell>
          <cell r="D442">
            <v>12.5</v>
          </cell>
          <cell r="E442">
            <v>12.5</v>
          </cell>
          <cell r="F442">
            <v>0.23</v>
          </cell>
          <cell r="G442">
            <v>0.3</v>
          </cell>
          <cell r="H442">
            <v>0.86</v>
          </cell>
        </row>
        <row r="443">
          <cell r="B443" t="str">
            <v>Gr.3-3</v>
          </cell>
          <cell r="C443">
            <v>1</v>
          </cell>
          <cell r="D443">
            <v>14.2</v>
          </cell>
          <cell r="E443">
            <v>14.2</v>
          </cell>
          <cell r="F443">
            <v>0.23</v>
          </cell>
          <cell r="G443">
            <v>0.3</v>
          </cell>
          <cell r="H443">
            <v>0.98</v>
          </cell>
        </row>
        <row r="444">
          <cell r="B444" t="str">
            <v>Gr.2-2</v>
          </cell>
          <cell r="C444">
            <v>1</v>
          </cell>
          <cell r="D444">
            <v>14.2</v>
          </cell>
          <cell r="E444">
            <v>14.2</v>
          </cell>
          <cell r="F444">
            <v>0.23</v>
          </cell>
          <cell r="G444">
            <v>0.3</v>
          </cell>
          <cell r="H444">
            <v>0.98</v>
          </cell>
        </row>
        <row r="445">
          <cell r="B445" t="str">
            <v>Gr.1-1</v>
          </cell>
          <cell r="C445">
            <v>1</v>
          </cell>
          <cell r="D445">
            <v>6.7</v>
          </cell>
          <cell r="E445">
            <v>6.7</v>
          </cell>
          <cell r="F445">
            <v>0.23</v>
          </cell>
          <cell r="G445">
            <v>0.3</v>
          </cell>
          <cell r="H445">
            <v>0.46</v>
          </cell>
        </row>
        <row r="446">
          <cell r="B446" t="str">
            <v>Gr.A-A</v>
          </cell>
          <cell r="C446">
            <v>1</v>
          </cell>
          <cell r="D446">
            <v>2.9000000000000004</v>
          </cell>
          <cell r="E446">
            <v>2.9</v>
          </cell>
          <cell r="F446">
            <v>0.23</v>
          </cell>
          <cell r="G446">
            <v>0.3</v>
          </cell>
          <cell r="H446">
            <v>0.2</v>
          </cell>
        </row>
        <row r="447">
          <cell r="B447" t="str">
            <v>Gr.B-B</v>
          </cell>
          <cell r="C447">
            <v>1</v>
          </cell>
          <cell r="D447">
            <v>9.6999999999999993</v>
          </cell>
          <cell r="E447">
            <v>9.6999999999999993</v>
          </cell>
          <cell r="F447">
            <v>0.23</v>
          </cell>
          <cell r="G447">
            <v>0.3</v>
          </cell>
          <cell r="H447">
            <v>0.67</v>
          </cell>
        </row>
        <row r="448">
          <cell r="B448" t="str">
            <v>Gr.C-C</v>
          </cell>
          <cell r="C448">
            <v>1</v>
          </cell>
          <cell r="D448">
            <v>9.77</v>
          </cell>
          <cell r="E448">
            <v>9.77</v>
          </cell>
          <cell r="F448">
            <v>0.23</v>
          </cell>
          <cell r="G448">
            <v>0.3</v>
          </cell>
          <cell r="H448">
            <v>0.67</v>
          </cell>
        </row>
        <row r="449">
          <cell r="B449" t="str">
            <v>Gr.D-D</v>
          </cell>
          <cell r="C449">
            <v>1</v>
          </cell>
          <cell r="D449">
            <v>9.6999999999999993</v>
          </cell>
          <cell r="E449">
            <v>9.6999999999999993</v>
          </cell>
          <cell r="F449">
            <v>0.23</v>
          </cell>
          <cell r="G449">
            <v>0.3</v>
          </cell>
          <cell r="H449">
            <v>0.67</v>
          </cell>
        </row>
        <row r="450">
          <cell r="B450" t="str">
            <v>Gr.E-E</v>
          </cell>
          <cell r="C450">
            <v>1</v>
          </cell>
          <cell r="D450">
            <v>7.6</v>
          </cell>
          <cell r="E450">
            <v>7.6</v>
          </cell>
          <cell r="F450">
            <v>0.23</v>
          </cell>
          <cell r="G450">
            <v>0.3</v>
          </cell>
          <cell r="H450">
            <v>0.52</v>
          </cell>
        </row>
        <row r="451">
          <cell r="B451" t="str">
            <v>Gr.F-F</v>
          </cell>
          <cell r="C451">
            <v>1</v>
          </cell>
          <cell r="D451">
            <v>7.6</v>
          </cell>
          <cell r="E451">
            <v>7.6</v>
          </cell>
          <cell r="F451">
            <v>0.23</v>
          </cell>
          <cell r="G451">
            <v>0.3</v>
          </cell>
          <cell r="H451">
            <v>0.52</v>
          </cell>
        </row>
        <row r="452">
          <cell r="B452" t="str">
            <v>Secondary Beam</v>
          </cell>
          <cell r="C452">
            <v>1</v>
          </cell>
          <cell r="D452">
            <v>9.81</v>
          </cell>
          <cell r="E452">
            <v>9.81</v>
          </cell>
          <cell r="F452">
            <v>0.23</v>
          </cell>
          <cell r="G452">
            <v>0.17499999999999999</v>
          </cell>
          <cell r="H452">
            <v>0.39</v>
          </cell>
        </row>
        <row r="455">
          <cell r="B455" t="str">
            <v>Second Floor Column</v>
          </cell>
          <cell r="C455">
            <v>14</v>
          </cell>
          <cell r="D455">
            <v>0.3</v>
          </cell>
          <cell r="E455">
            <v>4.2</v>
          </cell>
          <cell r="F455">
            <v>0.3</v>
          </cell>
          <cell r="G455">
            <v>2.875</v>
          </cell>
          <cell r="H455">
            <v>3.62</v>
          </cell>
        </row>
        <row r="456">
          <cell r="B456" t="str">
            <v>Sill Band Second Floor</v>
          </cell>
        </row>
        <row r="457">
          <cell r="B457" t="str">
            <v>Gr.4-4 with deduction column</v>
          </cell>
          <cell r="C457">
            <v>1</v>
          </cell>
          <cell r="D457">
            <v>14.2</v>
          </cell>
          <cell r="E457">
            <v>14.2</v>
          </cell>
          <cell r="F457">
            <v>0.2</v>
          </cell>
          <cell r="G457">
            <v>7.4999999999999997E-2</v>
          </cell>
          <cell r="H457">
            <v>0.21</v>
          </cell>
        </row>
        <row r="458">
          <cell r="B458" t="str">
            <v>Gr.3-3</v>
          </cell>
          <cell r="C458">
            <v>1</v>
          </cell>
          <cell r="D458">
            <v>3.2</v>
          </cell>
          <cell r="E458">
            <v>3.2</v>
          </cell>
          <cell r="F458">
            <v>0.2</v>
          </cell>
          <cell r="G458">
            <v>7.4999999999999997E-2</v>
          </cell>
          <cell r="H458">
            <v>0.05</v>
          </cell>
        </row>
        <row r="459">
          <cell r="B459" t="str">
            <v>Gr.A-A</v>
          </cell>
          <cell r="C459">
            <v>1</v>
          </cell>
          <cell r="D459">
            <v>7.6</v>
          </cell>
          <cell r="E459">
            <v>7.6</v>
          </cell>
          <cell r="F459">
            <v>0.2</v>
          </cell>
          <cell r="G459">
            <v>7.4999999999999997E-2</v>
          </cell>
          <cell r="H459">
            <v>0.11</v>
          </cell>
        </row>
        <row r="460">
          <cell r="B460" t="str">
            <v>Gr.C-C</v>
          </cell>
          <cell r="C460">
            <v>1</v>
          </cell>
          <cell r="D460">
            <v>1.3879999999999999</v>
          </cell>
          <cell r="E460">
            <v>1.39</v>
          </cell>
          <cell r="F460">
            <v>0.2</v>
          </cell>
          <cell r="G460">
            <v>7.4999999999999997E-2</v>
          </cell>
          <cell r="H460">
            <v>0.02</v>
          </cell>
        </row>
        <row r="461">
          <cell r="B461" t="str">
            <v>Second  Floor Lintel Band</v>
          </cell>
        </row>
        <row r="462">
          <cell r="B462" t="str">
            <v xml:space="preserve">Gr.4-4 </v>
          </cell>
          <cell r="C462">
            <v>1</v>
          </cell>
          <cell r="D462">
            <v>14.2</v>
          </cell>
          <cell r="E462">
            <v>14.2</v>
          </cell>
          <cell r="F462">
            <v>0.2</v>
          </cell>
          <cell r="G462">
            <v>0.15</v>
          </cell>
          <cell r="H462">
            <v>0.43</v>
          </cell>
        </row>
        <row r="463">
          <cell r="B463" t="str">
            <v>Gr.3-3</v>
          </cell>
          <cell r="C463">
            <v>1</v>
          </cell>
          <cell r="D463">
            <v>9.6</v>
          </cell>
          <cell r="E463">
            <v>9.6</v>
          </cell>
          <cell r="F463">
            <v>0.2</v>
          </cell>
          <cell r="G463">
            <v>0.15</v>
          </cell>
          <cell r="H463">
            <v>0.28999999999999998</v>
          </cell>
        </row>
        <row r="464">
          <cell r="B464" t="str">
            <v>Partition wall between 3-3 and 2-2</v>
          </cell>
          <cell r="C464">
            <v>1</v>
          </cell>
          <cell r="D464">
            <v>3.3</v>
          </cell>
          <cell r="E464">
            <v>3.3</v>
          </cell>
          <cell r="F464">
            <v>0.2</v>
          </cell>
          <cell r="G464">
            <v>0.15</v>
          </cell>
          <cell r="H464">
            <v>0.1</v>
          </cell>
        </row>
        <row r="465">
          <cell r="B465" t="str">
            <v>Gr.A-A</v>
          </cell>
          <cell r="C465">
            <v>1</v>
          </cell>
          <cell r="D465">
            <v>7.6</v>
          </cell>
          <cell r="E465">
            <v>7.6</v>
          </cell>
          <cell r="F465">
            <v>0.2</v>
          </cell>
          <cell r="G465">
            <v>0.15</v>
          </cell>
          <cell r="H465">
            <v>0.23</v>
          </cell>
        </row>
        <row r="466">
          <cell r="B466" t="str">
            <v>Gr.C-C</v>
          </cell>
          <cell r="C466">
            <v>1</v>
          </cell>
          <cell r="D466">
            <v>1.6</v>
          </cell>
          <cell r="E466">
            <v>1.6</v>
          </cell>
          <cell r="F466">
            <v>0.2</v>
          </cell>
          <cell r="G466">
            <v>0.15</v>
          </cell>
          <cell r="H466">
            <v>0.05</v>
          </cell>
        </row>
        <row r="467">
          <cell r="B467" t="str">
            <v>Gr.D-D</v>
          </cell>
          <cell r="C467">
            <v>1</v>
          </cell>
          <cell r="D467">
            <v>4.7</v>
          </cell>
          <cell r="E467">
            <v>4.7</v>
          </cell>
          <cell r="F467">
            <v>0.2</v>
          </cell>
          <cell r="G467">
            <v>0.15</v>
          </cell>
          <cell r="H467">
            <v>0.14000000000000001</v>
          </cell>
        </row>
        <row r="468">
          <cell r="B468" t="str">
            <v>Gr.F-F</v>
          </cell>
          <cell r="C468">
            <v>1</v>
          </cell>
          <cell r="D468">
            <v>4.7</v>
          </cell>
          <cell r="E468">
            <v>4.7</v>
          </cell>
          <cell r="F468">
            <v>0.2</v>
          </cell>
          <cell r="G468">
            <v>0.15</v>
          </cell>
          <cell r="H468">
            <v>0.14000000000000001</v>
          </cell>
        </row>
        <row r="469">
          <cell r="B469" t="str">
            <v>Toilet partition long wall</v>
          </cell>
          <cell r="C469">
            <v>1</v>
          </cell>
          <cell r="D469">
            <v>1.903</v>
          </cell>
          <cell r="E469">
            <v>1.9</v>
          </cell>
          <cell r="F469">
            <v>0.2</v>
          </cell>
          <cell r="G469">
            <v>0.15</v>
          </cell>
          <cell r="H469">
            <v>0.06</v>
          </cell>
        </row>
        <row r="470">
          <cell r="B470" t="str">
            <v xml:space="preserve">Third Floor </v>
          </cell>
          <cell r="C470">
            <v>1</v>
          </cell>
          <cell r="D470">
            <v>4.7</v>
          </cell>
          <cell r="E470">
            <v>4.7</v>
          </cell>
          <cell r="F470">
            <v>0.2</v>
          </cell>
          <cell r="G470">
            <v>0.15</v>
          </cell>
          <cell r="H470">
            <v>0.14000000000000001</v>
          </cell>
        </row>
        <row r="471">
          <cell r="B471" t="str">
            <v>S.F Slab Beam</v>
          </cell>
        </row>
        <row r="472">
          <cell r="B472" t="str">
            <v>Gr.4-4</v>
          </cell>
          <cell r="C472">
            <v>1</v>
          </cell>
          <cell r="D472">
            <v>12.5</v>
          </cell>
          <cell r="E472">
            <v>12.5</v>
          </cell>
          <cell r="F472">
            <v>0.23</v>
          </cell>
          <cell r="G472">
            <v>0.3</v>
          </cell>
          <cell r="H472">
            <v>0.86</v>
          </cell>
        </row>
        <row r="473">
          <cell r="B473" t="str">
            <v>Gr.3-3</v>
          </cell>
          <cell r="C473">
            <v>1</v>
          </cell>
          <cell r="D473">
            <v>14.2</v>
          </cell>
          <cell r="E473">
            <v>14.2</v>
          </cell>
          <cell r="F473">
            <v>0.23</v>
          </cell>
          <cell r="G473">
            <v>0.3</v>
          </cell>
          <cell r="H473">
            <v>0.98</v>
          </cell>
        </row>
        <row r="474">
          <cell r="B474" t="str">
            <v>Gr.2-2</v>
          </cell>
          <cell r="C474">
            <v>1</v>
          </cell>
          <cell r="D474">
            <v>1.7</v>
          </cell>
          <cell r="E474">
            <v>1.7</v>
          </cell>
          <cell r="F474">
            <v>0.23</v>
          </cell>
          <cell r="G474">
            <v>0.3</v>
          </cell>
          <cell r="H474">
            <v>0.12</v>
          </cell>
        </row>
        <row r="475">
          <cell r="B475" t="str">
            <v>Gr.A-A</v>
          </cell>
          <cell r="C475">
            <v>1</v>
          </cell>
          <cell r="D475">
            <v>2.9000000000000004</v>
          </cell>
          <cell r="E475">
            <v>2.9</v>
          </cell>
          <cell r="F475">
            <v>0.23</v>
          </cell>
          <cell r="G475">
            <v>0.3</v>
          </cell>
          <cell r="H475">
            <v>0.2</v>
          </cell>
        </row>
        <row r="476">
          <cell r="B476" t="str">
            <v>Gr.B-B</v>
          </cell>
          <cell r="C476">
            <v>1</v>
          </cell>
          <cell r="D476">
            <v>2.9000000000000004</v>
          </cell>
          <cell r="E476">
            <v>2.9</v>
          </cell>
          <cell r="F476">
            <v>0.23</v>
          </cell>
          <cell r="G476">
            <v>0.3</v>
          </cell>
          <cell r="H476">
            <v>0.2</v>
          </cell>
        </row>
        <row r="477">
          <cell r="B477" t="str">
            <v>Gr.C-C,D-D,E-E,F-F</v>
          </cell>
          <cell r="C477">
            <v>4</v>
          </cell>
          <cell r="D477">
            <v>4.7</v>
          </cell>
          <cell r="E477">
            <v>18.8</v>
          </cell>
          <cell r="F477">
            <v>0.23</v>
          </cell>
          <cell r="G477">
            <v>0.3</v>
          </cell>
          <cell r="H477">
            <v>1.3</v>
          </cell>
        </row>
        <row r="480">
          <cell r="B480" t="str">
            <v>Third Floor Column</v>
          </cell>
          <cell r="C480">
            <v>4</v>
          </cell>
          <cell r="D480">
            <v>0.3</v>
          </cell>
          <cell r="E480">
            <v>1.2</v>
          </cell>
          <cell r="F480">
            <v>0.3</v>
          </cell>
          <cell r="G480">
            <v>2.2250000000000001</v>
          </cell>
          <cell r="H480">
            <v>0.8</v>
          </cell>
        </row>
        <row r="481">
          <cell r="B481" t="str">
            <v>T.F Slab Beam</v>
          </cell>
        </row>
        <row r="482">
          <cell r="B482" t="str">
            <v>Gr.4-4</v>
          </cell>
          <cell r="C482">
            <v>1</v>
          </cell>
          <cell r="D482">
            <v>2.9000000000000004</v>
          </cell>
          <cell r="E482">
            <v>2.9</v>
          </cell>
          <cell r="F482">
            <v>0.23</v>
          </cell>
          <cell r="G482">
            <v>0.3</v>
          </cell>
          <cell r="H482">
            <v>0.2</v>
          </cell>
        </row>
        <row r="483">
          <cell r="B483" t="str">
            <v>Gr.3-3</v>
          </cell>
          <cell r="C483">
            <v>1</v>
          </cell>
          <cell r="D483">
            <v>2.9000000000000004</v>
          </cell>
          <cell r="E483">
            <v>2.9</v>
          </cell>
          <cell r="F483">
            <v>0.23</v>
          </cell>
          <cell r="G483">
            <v>0.3</v>
          </cell>
          <cell r="H483">
            <v>0.2</v>
          </cell>
        </row>
        <row r="484">
          <cell r="B484" t="str">
            <v>Gr.E-E</v>
          </cell>
          <cell r="C484">
            <v>1</v>
          </cell>
          <cell r="D484">
            <v>4.7</v>
          </cell>
          <cell r="E484">
            <v>4.7</v>
          </cell>
          <cell r="F484">
            <v>0.23</v>
          </cell>
          <cell r="G484">
            <v>0.3</v>
          </cell>
          <cell r="H484">
            <v>0.32</v>
          </cell>
        </row>
        <row r="485">
          <cell r="B485" t="str">
            <v>Gr.F-F</v>
          </cell>
          <cell r="C485">
            <v>1</v>
          </cell>
          <cell r="D485">
            <v>4.7</v>
          </cell>
          <cell r="E485">
            <v>4.7</v>
          </cell>
          <cell r="F485">
            <v>0.23</v>
          </cell>
          <cell r="G485">
            <v>0.3</v>
          </cell>
          <cell r="H485">
            <v>0.32</v>
          </cell>
        </row>
        <row r="488">
          <cell r="B488" t="str">
            <v>Ground Floor Slab</v>
          </cell>
          <cell r="C488">
            <v>1</v>
          </cell>
          <cell r="D488">
            <v>200.58</v>
          </cell>
          <cell r="G488">
            <v>0.125</v>
          </cell>
          <cell r="H488">
            <v>25.07</v>
          </cell>
        </row>
        <row r="489">
          <cell r="B489" t="str">
            <v>Deduction for stircase opening</v>
          </cell>
          <cell r="C489">
            <v>-1</v>
          </cell>
          <cell r="D489">
            <v>9.5399999999999991</v>
          </cell>
          <cell r="G489">
            <v>0.125</v>
          </cell>
          <cell r="H489">
            <v>-1.19</v>
          </cell>
        </row>
        <row r="490">
          <cell r="B490" t="str">
            <v xml:space="preserve">First Floor Slab </v>
          </cell>
          <cell r="C490">
            <v>1</v>
          </cell>
          <cell r="D490">
            <v>150.83000000000001</v>
          </cell>
          <cell r="G490">
            <v>0.125</v>
          </cell>
          <cell r="H490">
            <v>18.850000000000001</v>
          </cell>
        </row>
        <row r="491">
          <cell r="B491" t="str">
            <v>Deduction for stircase opening</v>
          </cell>
          <cell r="C491">
            <v>-1</v>
          </cell>
          <cell r="D491">
            <v>9.5399999999999991</v>
          </cell>
          <cell r="G491">
            <v>0.125</v>
          </cell>
          <cell r="H491">
            <v>-1.19</v>
          </cell>
        </row>
        <row r="492">
          <cell r="B492" t="str">
            <v xml:space="preserve">Second Floor Slab </v>
          </cell>
          <cell r="C492">
            <v>1</v>
          </cell>
          <cell r="D492">
            <v>101.58</v>
          </cell>
          <cell r="G492">
            <v>0.125</v>
          </cell>
          <cell r="H492">
            <v>12.7</v>
          </cell>
        </row>
        <row r="493">
          <cell r="B493" t="str">
            <v>Deduction for stircase opening</v>
          </cell>
          <cell r="C493">
            <v>-1</v>
          </cell>
          <cell r="D493">
            <v>9.5399999999999991</v>
          </cell>
          <cell r="G493">
            <v>0.125</v>
          </cell>
          <cell r="H493">
            <v>-1.19</v>
          </cell>
        </row>
        <row r="494">
          <cell r="B494" t="str">
            <v xml:space="preserve">staircase cover Slab </v>
          </cell>
          <cell r="C494">
            <v>1</v>
          </cell>
          <cell r="D494">
            <v>18.55</v>
          </cell>
          <cell r="G494">
            <v>0.125</v>
          </cell>
          <cell r="H494">
            <v>2.3199999999999998</v>
          </cell>
        </row>
        <row r="495">
          <cell r="B495" t="str">
            <v xml:space="preserve">Ground floor staircase </v>
          </cell>
        </row>
        <row r="496">
          <cell r="B496" t="str">
            <v>1st flight</v>
          </cell>
          <cell r="C496">
            <v>3</v>
          </cell>
          <cell r="D496">
            <v>2.419</v>
          </cell>
          <cell r="E496">
            <v>7.26</v>
          </cell>
          <cell r="F496">
            <v>1.2749999999999999</v>
          </cell>
          <cell r="G496">
            <v>0.15</v>
          </cell>
          <cell r="H496">
            <v>1.39</v>
          </cell>
        </row>
        <row r="497">
          <cell r="B497" t="str">
            <v>2nd flight</v>
          </cell>
          <cell r="C497">
            <v>3</v>
          </cell>
          <cell r="D497">
            <v>0.54100000000000004</v>
          </cell>
          <cell r="E497">
            <v>1.62</v>
          </cell>
          <cell r="F497">
            <v>1.2749999999999999</v>
          </cell>
          <cell r="G497">
            <v>0.15</v>
          </cell>
          <cell r="H497">
            <v>0.31</v>
          </cell>
        </row>
        <row r="498">
          <cell r="B498" t="str">
            <v>3rd flight</v>
          </cell>
          <cell r="C498">
            <v>3</v>
          </cell>
          <cell r="D498">
            <v>2.754</v>
          </cell>
          <cell r="E498">
            <v>8.26</v>
          </cell>
          <cell r="F498">
            <v>1.2749999999999999</v>
          </cell>
          <cell r="G498">
            <v>0.15</v>
          </cell>
          <cell r="H498">
            <v>1.58</v>
          </cell>
        </row>
        <row r="499">
          <cell r="B499" t="str">
            <v xml:space="preserve"> 1st Landing </v>
          </cell>
          <cell r="C499">
            <v>3</v>
          </cell>
          <cell r="D499">
            <v>1.2470000000000001</v>
          </cell>
          <cell r="E499">
            <v>3.74</v>
          </cell>
          <cell r="F499">
            <v>1.232</v>
          </cell>
          <cell r="G499">
            <v>0.15</v>
          </cell>
          <cell r="H499">
            <v>0.69</v>
          </cell>
        </row>
        <row r="500">
          <cell r="B500" t="str">
            <v xml:space="preserve"> 2nd Landing</v>
          </cell>
          <cell r="C500">
            <v>3</v>
          </cell>
          <cell r="D500">
            <v>1.2350000000000001</v>
          </cell>
          <cell r="E500">
            <v>3.71</v>
          </cell>
          <cell r="F500">
            <v>1.232</v>
          </cell>
          <cell r="G500">
            <v>0.15</v>
          </cell>
          <cell r="H500">
            <v>0.69</v>
          </cell>
        </row>
        <row r="501">
          <cell r="B501" t="str">
            <v xml:space="preserve">Steps </v>
          </cell>
          <cell r="C501">
            <v>60</v>
          </cell>
          <cell r="D501">
            <v>1.2749999999999999</v>
          </cell>
          <cell r="E501">
            <v>76.5</v>
          </cell>
          <cell r="F501">
            <v>0.3</v>
          </cell>
          <cell r="G501">
            <v>0.15</v>
          </cell>
          <cell r="H501">
            <v>1.72</v>
          </cell>
        </row>
        <row r="502">
          <cell r="D502" t="str">
            <v>Grand Total PCC (1:1.5:3) Works</v>
          </cell>
          <cell r="H502">
            <v>146.94</v>
          </cell>
        </row>
        <row r="503">
          <cell r="B503" t="str">
            <v>Reinforcement Work</v>
          </cell>
        </row>
        <row r="504">
          <cell r="B504" t="str">
            <v>Providing, Laying &amp; Fixing Reinforcement bars (Grade 415 or TMT or TOR) work including straightening, cleaning, cutting, bending, binding with 20 SWG annealed  wire &amp; fixing in position as per drawing, bar bending schedule for raft foundation column, beam</v>
          </cell>
        </row>
        <row r="505">
          <cell r="G505" t="str">
            <v>1.9% of Total R.C.C. =</v>
          </cell>
          <cell r="H505">
            <v>21916.1</v>
          </cell>
          <cell r="I505" t="str">
            <v>Kg</v>
          </cell>
        </row>
        <row r="506">
          <cell r="B506" t="str">
            <v>Form Work</v>
          </cell>
        </row>
        <row r="507">
          <cell r="B507" t="str">
            <v>Form work Centering and shuttering with 19mm water proof plywood for column for all kinds of R.C.C. work including all necessary propping, scaffolding, staging, supporting,  all complete as per design drawings, specifications and instruction of the site e</v>
          </cell>
          <cell r="I507" t="str">
            <v>sq.m.</v>
          </cell>
        </row>
        <row r="508">
          <cell r="B508" t="str">
            <v>Column Footing</v>
          </cell>
        </row>
        <row r="509">
          <cell r="B509" t="str">
            <v>F1</v>
          </cell>
          <cell r="C509">
            <v>2</v>
          </cell>
          <cell r="D509">
            <v>10.8</v>
          </cell>
          <cell r="E509">
            <v>21.6</v>
          </cell>
          <cell r="G509">
            <v>0.2</v>
          </cell>
          <cell r="H509">
            <v>4.32</v>
          </cell>
        </row>
        <row r="510">
          <cell r="B510" t="str">
            <v>F2</v>
          </cell>
          <cell r="C510">
            <v>5</v>
          </cell>
          <cell r="D510">
            <v>9.6</v>
          </cell>
          <cell r="E510">
            <v>48</v>
          </cell>
          <cell r="G510">
            <v>0.2</v>
          </cell>
          <cell r="H510">
            <v>9.6</v>
          </cell>
        </row>
        <row r="511">
          <cell r="B511" t="str">
            <v>F3</v>
          </cell>
          <cell r="C511">
            <v>4</v>
          </cell>
          <cell r="D511">
            <v>8.8000000000000007</v>
          </cell>
          <cell r="E511">
            <v>35.200000000000003</v>
          </cell>
          <cell r="G511">
            <v>0.2</v>
          </cell>
          <cell r="H511">
            <v>7.04</v>
          </cell>
        </row>
        <row r="512">
          <cell r="B512" t="str">
            <v>F4</v>
          </cell>
          <cell r="C512">
            <v>4</v>
          </cell>
          <cell r="D512">
            <v>7.2</v>
          </cell>
          <cell r="E512">
            <v>28.8</v>
          </cell>
          <cell r="G512">
            <v>0.15</v>
          </cell>
          <cell r="H512">
            <v>4.32</v>
          </cell>
        </row>
        <row r="513">
          <cell r="B513" t="str">
            <v>F5</v>
          </cell>
          <cell r="C513">
            <v>6</v>
          </cell>
          <cell r="D513">
            <v>6</v>
          </cell>
          <cell r="E513">
            <v>36</v>
          </cell>
          <cell r="G513">
            <v>0.15</v>
          </cell>
          <cell r="H513">
            <v>5.4</v>
          </cell>
        </row>
        <row r="514">
          <cell r="B514" t="str">
            <v>Coloumn upto Tie Beam</v>
          </cell>
        </row>
        <row r="515">
          <cell r="B515" t="str">
            <v>F1</v>
          </cell>
          <cell r="C515">
            <v>2</v>
          </cell>
          <cell r="D515">
            <v>1.2</v>
          </cell>
          <cell r="E515">
            <v>2.4</v>
          </cell>
          <cell r="G515">
            <v>1.5</v>
          </cell>
          <cell r="H515">
            <v>3.6</v>
          </cell>
        </row>
        <row r="516">
          <cell r="B516" t="str">
            <v>F2 and F3</v>
          </cell>
          <cell r="C516">
            <v>9</v>
          </cell>
          <cell r="D516">
            <v>1.2</v>
          </cell>
          <cell r="E516">
            <v>10.8</v>
          </cell>
          <cell r="G516">
            <v>1.55</v>
          </cell>
          <cell r="H516">
            <v>16.739999999999998</v>
          </cell>
        </row>
        <row r="517">
          <cell r="B517" t="str">
            <v>F4</v>
          </cell>
          <cell r="C517">
            <v>4</v>
          </cell>
          <cell r="D517">
            <v>1.2</v>
          </cell>
          <cell r="E517">
            <v>4.8</v>
          </cell>
          <cell r="G517">
            <v>1.5999999999999999</v>
          </cell>
          <cell r="H517">
            <v>7.68</v>
          </cell>
        </row>
        <row r="518">
          <cell r="B518" t="str">
            <v>F5</v>
          </cell>
          <cell r="C518">
            <v>6</v>
          </cell>
          <cell r="D518">
            <v>1.2</v>
          </cell>
          <cell r="E518">
            <v>7.2</v>
          </cell>
          <cell r="G518">
            <v>1.65</v>
          </cell>
          <cell r="H518">
            <v>11.88</v>
          </cell>
        </row>
        <row r="519">
          <cell r="B519" t="str">
            <v xml:space="preserve"> Coloumn Upto Ground floor slab  </v>
          </cell>
          <cell r="C519">
            <v>21</v>
          </cell>
          <cell r="D519">
            <v>1.2</v>
          </cell>
          <cell r="E519">
            <v>25.2</v>
          </cell>
          <cell r="G519">
            <v>2.5750000000000002</v>
          </cell>
          <cell r="H519">
            <v>64.89</v>
          </cell>
        </row>
        <row r="520">
          <cell r="B520" t="str">
            <v xml:space="preserve"> Coloumn Upto First floor slab  </v>
          </cell>
          <cell r="C520">
            <v>20</v>
          </cell>
          <cell r="D520">
            <v>1.2</v>
          </cell>
          <cell r="E520">
            <v>24</v>
          </cell>
          <cell r="G520">
            <v>2.5750000000000002</v>
          </cell>
          <cell r="H520">
            <v>61.8</v>
          </cell>
        </row>
        <row r="521">
          <cell r="B521" t="str">
            <v xml:space="preserve"> Coloumn Upto Second floor slab  </v>
          </cell>
          <cell r="C521">
            <v>14</v>
          </cell>
          <cell r="D521">
            <v>1.2</v>
          </cell>
          <cell r="E521">
            <v>16.8</v>
          </cell>
          <cell r="G521">
            <v>2.5750000000000002</v>
          </cell>
          <cell r="H521">
            <v>43.26</v>
          </cell>
        </row>
        <row r="522">
          <cell r="B522" t="str">
            <v>Roof column</v>
          </cell>
          <cell r="C522">
            <v>4</v>
          </cell>
          <cell r="D522">
            <v>1.2</v>
          </cell>
          <cell r="E522">
            <v>4.8</v>
          </cell>
          <cell r="G522">
            <v>1.925</v>
          </cell>
          <cell r="H522">
            <v>9.24</v>
          </cell>
        </row>
        <row r="523">
          <cell r="E523" t="str">
            <v xml:space="preserve">                                    Plywood formwork in column Total Qty.=</v>
          </cell>
          <cell r="H523">
            <v>249.76999999999998</v>
          </cell>
          <cell r="I523" t="str">
            <v>sq.m.</v>
          </cell>
        </row>
        <row r="524">
          <cell r="B524" t="str">
            <v>Form work Centering and shuttering with 19mm water proof plywood for Beam for all kinds of R.C.C. work including all necessary steel pipe post propping, scaffolding, staging, supporting,  all complete as per design drawings, specifications and instruction</v>
          </cell>
          <cell r="I524" t="str">
            <v>sq.m.</v>
          </cell>
        </row>
        <row r="525">
          <cell r="B525" t="str">
            <v>For Footing Beam</v>
          </cell>
        </row>
        <row r="526">
          <cell r="B526" t="str">
            <v>Gr.4-4 with deduction column</v>
          </cell>
          <cell r="C526">
            <v>1</v>
          </cell>
          <cell r="D526">
            <v>14.2</v>
          </cell>
          <cell r="E526">
            <v>14.2</v>
          </cell>
          <cell r="G526">
            <v>0.6</v>
          </cell>
          <cell r="H526">
            <v>8.52</v>
          </cell>
        </row>
        <row r="527">
          <cell r="B527" t="str">
            <v>Gr.3-3</v>
          </cell>
          <cell r="C527">
            <v>1</v>
          </cell>
          <cell r="D527">
            <v>14.2</v>
          </cell>
          <cell r="E527">
            <v>14.2</v>
          </cell>
          <cell r="G527">
            <v>0.6</v>
          </cell>
          <cell r="H527">
            <v>8.52</v>
          </cell>
        </row>
        <row r="528">
          <cell r="B528" t="str">
            <v>Gr.2-2</v>
          </cell>
          <cell r="C528">
            <v>1</v>
          </cell>
          <cell r="D528">
            <v>14.2</v>
          </cell>
          <cell r="E528">
            <v>14.2</v>
          </cell>
          <cell r="G528">
            <v>0.6</v>
          </cell>
          <cell r="H528">
            <v>8.52</v>
          </cell>
        </row>
        <row r="529">
          <cell r="B529" t="str">
            <v>Gr.1-1</v>
          </cell>
          <cell r="C529">
            <v>1</v>
          </cell>
          <cell r="D529">
            <v>6.7</v>
          </cell>
          <cell r="E529">
            <v>6.7</v>
          </cell>
          <cell r="G529">
            <v>0.6</v>
          </cell>
          <cell r="H529">
            <v>4.0199999999999996</v>
          </cell>
        </row>
        <row r="530">
          <cell r="B530" t="str">
            <v>Gr 1'-1' including curved part</v>
          </cell>
          <cell r="C530">
            <v>1</v>
          </cell>
          <cell r="D530">
            <v>7.4700000000000006</v>
          </cell>
          <cell r="E530">
            <v>7.47</v>
          </cell>
          <cell r="G530">
            <v>0.6</v>
          </cell>
          <cell r="H530">
            <v>4.4800000000000004</v>
          </cell>
        </row>
        <row r="531">
          <cell r="B531" t="str">
            <v>Gr.A-A</v>
          </cell>
          <cell r="C531">
            <v>1</v>
          </cell>
          <cell r="D531">
            <v>7.6</v>
          </cell>
          <cell r="E531">
            <v>7.6</v>
          </cell>
          <cell r="G531">
            <v>0.6</v>
          </cell>
          <cell r="H531">
            <v>4.5599999999999996</v>
          </cell>
        </row>
        <row r="532">
          <cell r="B532" t="str">
            <v>Gr.B-B</v>
          </cell>
          <cell r="C532">
            <v>1</v>
          </cell>
          <cell r="D532">
            <v>9.6999999999999993</v>
          </cell>
          <cell r="E532">
            <v>9.6999999999999993</v>
          </cell>
          <cell r="G532">
            <v>0.6</v>
          </cell>
          <cell r="H532">
            <v>5.82</v>
          </cell>
        </row>
        <row r="533">
          <cell r="B533" t="str">
            <v>Gr.C-C</v>
          </cell>
          <cell r="C533">
            <v>1</v>
          </cell>
          <cell r="D533">
            <v>10.850000000000001</v>
          </cell>
          <cell r="E533">
            <v>10.85</v>
          </cell>
          <cell r="G533">
            <v>0.6</v>
          </cell>
          <cell r="H533">
            <v>6.51</v>
          </cell>
        </row>
        <row r="534">
          <cell r="B534" t="str">
            <v>Gr.D-D</v>
          </cell>
          <cell r="C534">
            <v>1</v>
          </cell>
          <cell r="D534">
            <v>9.6999999999999993</v>
          </cell>
          <cell r="E534">
            <v>9.6999999999999993</v>
          </cell>
          <cell r="G534">
            <v>0.6</v>
          </cell>
          <cell r="H534">
            <v>5.82</v>
          </cell>
        </row>
        <row r="535">
          <cell r="B535" t="str">
            <v>Gr.E-E</v>
          </cell>
          <cell r="C535">
            <v>1</v>
          </cell>
          <cell r="D535">
            <v>7.6</v>
          </cell>
          <cell r="E535">
            <v>7.6</v>
          </cell>
          <cell r="G535">
            <v>0.6</v>
          </cell>
          <cell r="H535">
            <v>4.5599999999999996</v>
          </cell>
        </row>
        <row r="536">
          <cell r="B536" t="str">
            <v>Gr.F-F</v>
          </cell>
          <cell r="C536">
            <v>1</v>
          </cell>
          <cell r="D536">
            <v>7.6</v>
          </cell>
          <cell r="E536">
            <v>7.6</v>
          </cell>
          <cell r="G536">
            <v>0.6</v>
          </cell>
          <cell r="H536">
            <v>4.5599999999999996</v>
          </cell>
        </row>
        <row r="537">
          <cell r="B537" t="str">
            <v>For Tie Beam</v>
          </cell>
        </row>
        <row r="538">
          <cell r="B538" t="str">
            <v>Gr.4-4 with deduction column</v>
          </cell>
          <cell r="C538">
            <v>1</v>
          </cell>
          <cell r="D538">
            <v>14.2</v>
          </cell>
          <cell r="E538">
            <v>14.2</v>
          </cell>
          <cell r="G538">
            <v>0.6</v>
          </cell>
          <cell r="H538">
            <v>8.52</v>
          </cell>
        </row>
        <row r="539">
          <cell r="B539" t="str">
            <v>Gr.3-3</v>
          </cell>
          <cell r="C539">
            <v>1</v>
          </cell>
          <cell r="D539">
            <v>14.2</v>
          </cell>
          <cell r="E539">
            <v>14.2</v>
          </cell>
          <cell r="G539">
            <v>0.6</v>
          </cell>
          <cell r="H539">
            <v>8.52</v>
          </cell>
        </row>
        <row r="540">
          <cell r="B540" t="str">
            <v>Gr.2-2</v>
          </cell>
          <cell r="C540">
            <v>1</v>
          </cell>
          <cell r="D540">
            <v>14.2</v>
          </cell>
          <cell r="E540">
            <v>14.2</v>
          </cell>
          <cell r="G540">
            <v>0.6</v>
          </cell>
          <cell r="H540">
            <v>8.52</v>
          </cell>
        </row>
        <row r="541">
          <cell r="B541" t="str">
            <v>Gr.1-1</v>
          </cell>
          <cell r="C541">
            <v>1</v>
          </cell>
          <cell r="D541">
            <v>6.7</v>
          </cell>
          <cell r="E541">
            <v>6.7</v>
          </cell>
          <cell r="G541">
            <v>0.6</v>
          </cell>
          <cell r="H541">
            <v>4.0199999999999996</v>
          </cell>
        </row>
        <row r="542">
          <cell r="B542" t="str">
            <v>Gr 1'-1' including curved part</v>
          </cell>
          <cell r="C542">
            <v>1</v>
          </cell>
          <cell r="D542">
            <v>7.4700000000000006</v>
          </cell>
          <cell r="E542">
            <v>7.47</v>
          </cell>
          <cell r="G542">
            <v>0.6</v>
          </cell>
          <cell r="H542">
            <v>4.4800000000000004</v>
          </cell>
        </row>
        <row r="543">
          <cell r="B543" t="str">
            <v>Gr.A-A</v>
          </cell>
          <cell r="C543">
            <v>1</v>
          </cell>
          <cell r="D543">
            <v>7.6</v>
          </cell>
          <cell r="E543">
            <v>7.6</v>
          </cell>
          <cell r="G543">
            <v>0.6</v>
          </cell>
          <cell r="H543">
            <v>4.5599999999999996</v>
          </cell>
        </row>
        <row r="544">
          <cell r="B544" t="str">
            <v>Gr.B-B</v>
          </cell>
          <cell r="C544">
            <v>1</v>
          </cell>
          <cell r="D544">
            <v>9.6999999999999993</v>
          </cell>
          <cell r="E544">
            <v>9.6999999999999993</v>
          </cell>
          <cell r="G544">
            <v>0.6</v>
          </cell>
          <cell r="H544">
            <v>5.82</v>
          </cell>
        </row>
        <row r="545">
          <cell r="B545" t="str">
            <v>Gr.C-C</v>
          </cell>
          <cell r="C545">
            <v>1</v>
          </cell>
          <cell r="D545">
            <v>10.850000000000001</v>
          </cell>
          <cell r="E545">
            <v>10.85</v>
          </cell>
          <cell r="G545">
            <v>0.6</v>
          </cell>
          <cell r="H545">
            <v>6.51</v>
          </cell>
        </row>
        <row r="546">
          <cell r="B546" t="str">
            <v>Gr.D-D</v>
          </cell>
          <cell r="C546">
            <v>1</v>
          </cell>
          <cell r="D546">
            <v>9.6999999999999993</v>
          </cell>
          <cell r="E546">
            <v>9.6999999999999993</v>
          </cell>
          <cell r="G546">
            <v>0.6</v>
          </cell>
          <cell r="H546">
            <v>5.82</v>
          </cell>
        </row>
        <row r="547">
          <cell r="B547" t="str">
            <v>Gr.E-E</v>
          </cell>
          <cell r="C547">
            <v>1</v>
          </cell>
          <cell r="D547">
            <v>7.6</v>
          </cell>
          <cell r="E547">
            <v>7.6</v>
          </cell>
          <cell r="G547">
            <v>0.6</v>
          </cell>
          <cell r="H547">
            <v>4.5599999999999996</v>
          </cell>
        </row>
        <row r="548">
          <cell r="B548" t="str">
            <v>Gr.F-F</v>
          </cell>
          <cell r="C548">
            <v>1</v>
          </cell>
          <cell r="D548">
            <v>7.6</v>
          </cell>
          <cell r="E548">
            <v>7.6</v>
          </cell>
          <cell r="G548">
            <v>0.6</v>
          </cell>
          <cell r="H548">
            <v>4.5599999999999996</v>
          </cell>
        </row>
        <row r="549">
          <cell r="B549" t="str">
            <v>Sill Band Ground Floor</v>
          </cell>
        </row>
        <row r="550">
          <cell r="B550" t="str">
            <v>Gr.4-4 with deduction column</v>
          </cell>
          <cell r="C550">
            <v>1</v>
          </cell>
          <cell r="D550">
            <v>14.2</v>
          </cell>
          <cell r="E550">
            <v>14.2</v>
          </cell>
          <cell r="G550">
            <v>0.15</v>
          </cell>
          <cell r="H550">
            <v>2.13</v>
          </cell>
        </row>
        <row r="551">
          <cell r="B551" t="str">
            <v>Gr.2-2</v>
          </cell>
          <cell r="C551">
            <v>1</v>
          </cell>
          <cell r="D551">
            <v>9.6</v>
          </cell>
          <cell r="E551">
            <v>9.6</v>
          </cell>
          <cell r="G551">
            <v>0.15</v>
          </cell>
          <cell r="H551">
            <v>1.44</v>
          </cell>
        </row>
        <row r="552">
          <cell r="B552" t="str">
            <v>Gr.1'-1'</v>
          </cell>
          <cell r="C552">
            <v>1</v>
          </cell>
          <cell r="D552">
            <v>7.4700000000000006</v>
          </cell>
          <cell r="E552">
            <v>7.47</v>
          </cell>
          <cell r="G552">
            <v>0.15</v>
          </cell>
          <cell r="H552">
            <v>1.1200000000000001</v>
          </cell>
        </row>
        <row r="553">
          <cell r="B553" t="str">
            <v>Gr.A-A</v>
          </cell>
          <cell r="C553">
            <v>1</v>
          </cell>
          <cell r="D553">
            <v>7.6</v>
          </cell>
          <cell r="E553">
            <v>7.6</v>
          </cell>
          <cell r="G553">
            <v>0.15</v>
          </cell>
          <cell r="H553">
            <v>1.1399999999999999</v>
          </cell>
        </row>
        <row r="554">
          <cell r="B554" t="str">
            <v>Gr.B-B</v>
          </cell>
          <cell r="C554">
            <v>1</v>
          </cell>
          <cell r="D554">
            <v>2.1</v>
          </cell>
          <cell r="E554">
            <v>2.1</v>
          </cell>
          <cell r="G554">
            <v>0.15</v>
          </cell>
          <cell r="H554">
            <v>0.32</v>
          </cell>
        </row>
        <row r="555">
          <cell r="B555" t="str">
            <v>Gr.D-D</v>
          </cell>
          <cell r="C555">
            <v>1</v>
          </cell>
          <cell r="D555">
            <v>2.1</v>
          </cell>
          <cell r="E555">
            <v>2.1</v>
          </cell>
          <cell r="G555">
            <v>0.15</v>
          </cell>
          <cell r="H555">
            <v>0.32</v>
          </cell>
        </row>
        <row r="556">
          <cell r="B556" t="str">
            <v>Gr.E-E</v>
          </cell>
          <cell r="C556">
            <v>1</v>
          </cell>
          <cell r="D556">
            <v>2.9000000000000004</v>
          </cell>
          <cell r="E556">
            <v>2.9</v>
          </cell>
          <cell r="G556">
            <v>0.15</v>
          </cell>
          <cell r="H556">
            <v>0.44</v>
          </cell>
        </row>
        <row r="557">
          <cell r="B557" t="str">
            <v>Gr.F-F</v>
          </cell>
          <cell r="C557">
            <v>1</v>
          </cell>
          <cell r="D557">
            <v>4.7</v>
          </cell>
          <cell r="E557">
            <v>4.7</v>
          </cell>
          <cell r="G557">
            <v>0.15</v>
          </cell>
          <cell r="H557">
            <v>0.71</v>
          </cell>
        </row>
        <row r="558">
          <cell r="B558" t="str">
            <v>Ground Floor Lintel Band</v>
          </cell>
        </row>
        <row r="559">
          <cell r="B559" t="str">
            <v xml:space="preserve">Gr.4-4 </v>
          </cell>
          <cell r="C559">
            <v>1</v>
          </cell>
          <cell r="D559">
            <v>14.2</v>
          </cell>
          <cell r="E559">
            <v>14.2</v>
          </cell>
          <cell r="G559">
            <v>0.3</v>
          </cell>
          <cell r="H559">
            <v>4.26</v>
          </cell>
        </row>
        <row r="560">
          <cell r="B560" t="str">
            <v>Gr.3-3</v>
          </cell>
          <cell r="C560">
            <v>1</v>
          </cell>
          <cell r="D560">
            <v>9.6</v>
          </cell>
          <cell r="E560">
            <v>9.6</v>
          </cell>
          <cell r="G560">
            <v>0.3</v>
          </cell>
          <cell r="H560">
            <v>2.88</v>
          </cell>
        </row>
        <row r="561">
          <cell r="B561" t="str">
            <v>Gr.3-3</v>
          </cell>
          <cell r="C561">
            <v>1</v>
          </cell>
          <cell r="D561">
            <v>2.9000000000000004</v>
          </cell>
          <cell r="E561">
            <v>2.9</v>
          </cell>
          <cell r="G561">
            <v>0.3</v>
          </cell>
          <cell r="H561">
            <v>0.87</v>
          </cell>
        </row>
        <row r="562">
          <cell r="B562" t="str">
            <v>Gr.2-2</v>
          </cell>
          <cell r="C562">
            <v>1</v>
          </cell>
          <cell r="D562">
            <v>14.2</v>
          </cell>
          <cell r="E562">
            <v>14.2</v>
          </cell>
          <cell r="G562">
            <v>0.3</v>
          </cell>
          <cell r="H562">
            <v>4.26</v>
          </cell>
        </row>
        <row r="563">
          <cell r="B563" t="str">
            <v>Gr.1'-1'</v>
          </cell>
          <cell r="C563">
            <v>1</v>
          </cell>
          <cell r="D563">
            <v>7.4700000000000006</v>
          </cell>
          <cell r="E563">
            <v>7.47</v>
          </cell>
          <cell r="G563">
            <v>0.3</v>
          </cell>
          <cell r="H563">
            <v>2.2400000000000002</v>
          </cell>
        </row>
        <row r="564">
          <cell r="B564" t="str">
            <v>Gr.A-A</v>
          </cell>
          <cell r="C564">
            <v>1</v>
          </cell>
          <cell r="D564">
            <v>7.6</v>
          </cell>
          <cell r="E564">
            <v>7.6</v>
          </cell>
          <cell r="G564">
            <v>0.3</v>
          </cell>
          <cell r="H564">
            <v>2.2799999999999998</v>
          </cell>
        </row>
        <row r="565">
          <cell r="B565" t="str">
            <v>Gr.B-B</v>
          </cell>
          <cell r="C565">
            <v>1</v>
          </cell>
          <cell r="D565">
            <v>5</v>
          </cell>
          <cell r="E565">
            <v>5</v>
          </cell>
          <cell r="G565">
            <v>0.3</v>
          </cell>
          <cell r="H565">
            <v>1.5</v>
          </cell>
        </row>
        <row r="566">
          <cell r="B566" t="str">
            <v>Gr.B-B</v>
          </cell>
          <cell r="C566">
            <v>1</v>
          </cell>
          <cell r="D566">
            <v>3.1</v>
          </cell>
          <cell r="E566">
            <v>3.1</v>
          </cell>
          <cell r="G566">
            <v>0.3</v>
          </cell>
          <cell r="H566">
            <v>0.93</v>
          </cell>
        </row>
        <row r="567">
          <cell r="B567" t="str">
            <v>Gr.C-C</v>
          </cell>
          <cell r="C567">
            <v>1</v>
          </cell>
          <cell r="D567">
            <v>6</v>
          </cell>
          <cell r="E567">
            <v>6</v>
          </cell>
          <cell r="G567">
            <v>0.3</v>
          </cell>
          <cell r="H567">
            <v>1.8</v>
          </cell>
        </row>
        <row r="568">
          <cell r="B568" t="str">
            <v>Gr.D-D</v>
          </cell>
          <cell r="C568">
            <v>1</v>
          </cell>
          <cell r="D568">
            <v>3.1</v>
          </cell>
          <cell r="E568">
            <v>3.1</v>
          </cell>
          <cell r="G568">
            <v>0.3</v>
          </cell>
          <cell r="H568">
            <v>0.93</v>
          </cell>
        </row>
        <row r="569">
          <cell r="B569" t="str">
            <v>Gr.E-E</v>
          </cell>
          <cell r="C569">
            <v>1</v>
          </cell>
          <cell r="D569">
            <v>6</v>
          </cell>
          <cell r="E569">
            <v>6</v>
          </cell>
          <cell r="G569">
            <v>0.3</v>
          </cell>
          <cell r="H569">
            <v>1.8</v>
          </cell>
        </row>
        <row r="570">
          <cell r="B570" t="str">
            <v>Gr.F-F</v>
          </cell>
          <cell r="C570">
            <v>1</v>
          </cell>
          <cell r="D570">
            <v>1.31</v>
          </cell>
          <cell r="E570">
            <v>1.31</v>
          </cell>
          <cell r="G570">
            <v>0.3</v>
          </cell>
          <cell r="H570">
            <v>0.39</v>
          </cell>
        </row>
        <row r="571">
          <cell r="B571" t="str">
            <v>Partition long wall</v>
          </cell>
          <cell r="C571">
            <v>1</v>
          </cell>
          <cell r="D571">
            <v>10.66</v>
          </cell>
          <cell r="E571">
            <v>10.66</v>
          </cell>
          <cell r="G571">
            <v>0.3</v>
          </cell>
          <cell r="H571">
            <v>3.2</v>
          </cell>
        </row>
        <row r="572">
          <cell r="B572" t="str">
            <v>Sill Band First Floor</v>
          </cell>
        </row>
        <row r="573">
          <cell r="B573" t="str">
            <v>Gr.4-4 with deduction column</v>
          </cell>
          <cell r="C573">
            <v>1</v>
          </cell>
          <cell r="D573">
            <v>12.5</v>
          </cell>
          <cell r="E573">
            <v>12.5</v>
          </cell>
          <cell r="G573">
            <v>0.15</v>
          </cell>
          <cell r="H573">
            <v>1.88</v>
          </cell>
        </row>
        <row r="574">
          <cell r="B574" t="str">
            <v>Gr.2-2</v>
          </cell>
          <cell r="C574">
            <v>1</v>
          </cell>
          <cell r="D574">
            <v>3.2</v>
          </cell>
          <cell r="E574">
            <v>3.2</v>
          </cell>
          <cell r="G574">
            <v>0.15</v>
          </cell>
          <cell r="H574">
            <v>0.48</v>
          </cell>
        </row>
        <row r="575">
          <cell r="B575" t="str">
            <v>Partition wall between 1-1 and 2-2</v>
          </cell>
          <cell r="C575">
            <v>1</v>
          </cell>
          <cell r="D575">
            <v>5.4</v>
          </cell>
          <cell r="E575">
            <v>5.4</v>
          </cell>
          <cell r="G575">
            <v>0.15</v>
          </cell>
          <cell r="H575">
            <v>0.81</v>
          </cell>
        </row>
        <row r="576">
          <cell r="B576" t="str">
            <v>Gr.A-A</v>
          </cell>
          <cell r="C576">
            <v>1</v>
          </cell>
          <cell r="D576">
            <v>4.3500000000000005</v>
          </cell>
          <cell r="E576">
            <v>4.3499999999999996</v>
          </cell>
          <cell r="G576">
            <v>0.15</v>
          </cell>
          <cell r="H576">
            <v>0.65</v>
          </cell>
        </row>
        <row r="577">
          <cell r="B577" t="str">
            <v>Gr.B-B</v>
          </cell>
          <cell r="C577">
            <v>1</v>
          </cell>
          <cell r="D577">
            <v>1.3879999999999999</v>
          </cell>
          <cell r="E577">
            <v>1.39</v>
          </cell>
          <cell r="G577">
            <v>0.15</v>
          </cell>
          <cell r="H577">
            <v>0.21</v>
          </cell>
        </row>
        <row r="578">
          <cell r="B578" t="str">
            <v>Gr.D-D</v>
          </cell>
          <cell r="C578">
            <v>1</v>
          </cell>
          <cell r="D578">
            <v>1.3879999999999999</v>
          </cell>
          <cell r="E578">
            <v>1.39</v>
          </cell>
          <cell r="G578">
            <v>0.15</v>
          </cell>
          <cell r="H578">
            <v>0.21</v>
          </cell>
        </row>
        <row r="579">
          <cell r="B579" t="str">
            <v>Gr.E-E</v>
          </cell>
          <cell r="C579">
            <v>1</v>
          </cell>
          <cell r="D579">
            <v>2.9000000000000004</v>
          </cell>
          <cell r="E579">
            <v>2.9</v>
          </cell>
          <cell r="G579">
            <v>0.15</v>
          </cell>
          <cell r="H579">
            <v>0.44</v>
          </cell>
        </row>
        <row r="580">
          <cell r="B580" t="str">
            <v>First Floor Lintel Band</v>
          </cell>
        </row>
        <row r="581">
          <cell r="B581" t="str">
            <v xml:space="preserve">Gr.4-4 </v>
          </cell>
          <cell r="C581">
            <v>1</v>
          </cell>
          <cell r="D581">
            <v>12.5</v>
          </cell>
          <cell r="E581">
            <v>12.5</v>
          </cell>
          <cell r="G581">
            <v>0.3</v>
          </cell>
          <cell r="H581">
            <v>3.75</v>
          </cell>
        </row>
        <row r="582">
          <cell r="B582" t="str">
            <v>Gr.3-3</v>
          </cell>
          <cell r="C582">
            <v>1</v>
          </cell>
          <cell r="D582">
            <v>11.3</v>
          </cell>
          <cell r="E582">
            <v>11.3</v>
          </cell>
          <cell r="G582">
            <v>0.3</v>
          </cell>
          <cell r="H582">
            <v>3.39</v>
          </cell>
        </row>
        <row r="583">
          <cell r="B583" t="str">
            <v>Gr.3-3</v>
          </cell>
          <cell r="C583">
            <v>1</v>
          </cell>
          <cell r="D583">
            <v>2.9000000000000004</v>
          </cell>
          <cell r="E583">
            <v>2.9</v>
          </cell>
          <cell r="G583">
            <v>0.3</v>
          </cell>
          <cell r="H583">
            <v>0.87</v>
          </cell>
        </row>
        <row r="584">
          <cell r="B584" t="str">
            <v>Gr.2-2</v>
          </cell>
          <cell r="C584">
            <v>1</v>
          </cell>
          <cell r="D584">
            <v>4.6000000000000005</v>
          </cell>
          <cell r="E584">
            <v>4.5999999999999996</v>
          </cell>
          <cell r="G584">
            <v>0.3</v>
          </cell>
          <cell r="H584">
            <v>1.38</v>
          </cell>
        </row>
        <row r="585">
          <cell r="B585" t="str">
            <v>partitin wall betn 1-1 and 2-2</v>
          </cell>
          <cell r="C585">
            <v>1</v>
          </cell>
          <cell r="D585">
            <v>6.8</v>
          </cell>
          <cell r="E585">
            <v>6.8</v>
          </cell>
          <cell r="G585">
            <v>0.3</v>
          </cell>
          <cell r="H585">
            <v>2.04</v>
          </cell>
        </row>
        <row r="586">
          <cell r="B586" t="str">
            <v>Gr.A-A</v>
          </cell>
          <cell r="C586">
            <v>1</v>
          </cell>
          <cell r="D586">
            <v>5.54</v>
          </cell>
          <cell r="E586">
            <v>5.54</v>
          </cell>
          <cell r="G586">
            <v>0.3</v>
          </cell>
          <cell r="H586">
            <v>1.66</v>
          </cell>
        </row>
        <row r="587">
          <cell r="B587" t="str">
            <v>Gr.B-B</v>
          </cell>
          <cell r="C587">
            <v>1</v>
          </cell>
          <cell r="D587">
            <v>4.25</v>
          </cell>
          <cell r="E587">
            <v>4.25</v>
          </cell>
          <cell r="G587">
            <v>0.3</v>
          </cell>
          <cell r="H587">
            <v>1.28</v>
          </cell>
        </row>
        <row r="588">
          <cell r="B588" t="str">
            <v>Gr.B-B</v>
          </cell>
          <cell r="C588">
            <v>1</v>
          </cell>
          <cell r="D588">
            <v>3.1</v>
          </cell>
          <cell r="E588">
            <v>3.1</v>
          </cell>
          <cell r="G588">
            <v>0.3</v>
          </cell>
          <cell r="H588">
            <v>0.93</v>
          </cell>
        </row>
        <row r="589">
          <cell r="B589" t="str">
            <v>Gr.C-C</v>
          </cell>
          <cell r="C589">
            <v>1</v>
          </cell>
          <cell r="D589">
            <v>6</v>
          </cell>
          <cell r="E589">
            <v>6</v>
          </cell>
          <cell r="G589">
            <v>0.3</v>
          </cell>
          <cell r="H589">
            <v>1.8</v>
          </cell>
        </row>
        <row r="590">
          <cell r="B590" t="str">
            <v>Gr.D-D</v>
          </cell>
          <cell r="C590">
            <v>1</v>
          </cell>
          <cell r="D590">
            <v>6</v>
          </cell>
          <cell r="E590">
            <v>6</v>
          </cell>
          <cell r="G590">
            <v>0.3</v>
          </cell>
          <cell r="H590">
            <v>1.8</v>
          </cell>
        </row>
        <row r="591">
          <cell r="B591" t="str">
            <v>Gr.D-D</v>
          </cell>
          <cell r="C591">
            <v>1</v>
          </cell>
          <cell r="D591">
            <v>1.33</v>
          </cell>
          <cell r="E591">
            <v>1.33</v>
          </cell>
          <cell r="G591">
            <v>0.3</v>
          </cell>
          <cell r="H591">
            <v>0.4</v>
          </cell>
        </row>
        <row r="592">
          <cell r="B592" t="str">
            <v>Gr.E-E</v>
          </cell>
          <cell r="C592">
            <v>1</v>
          </cell>
          <cell r="D592">
            <v>6</v>
          </cell>
          <cell r="E592">
            <v>6</v>
          </cell>
          <cell r="G592">
            <v>0.3</v>
          </cell>
          <cell r="H592">
            <v>1.8</v>
          </cell>
        </row>
        <row r="593">
          <cell r="B593" t="str">
            <v>Gr.F-F</v>
          </cell>
          <cell r="C593">
            <v>1</v>
          </cell>
          <cell r="D593">
            <v>1.31</v>
          </cell>
          <cell r="E593">
            <v>1.31</v>
          </cell>
          <cell r="G593">
            <v>0.3</v>
          </cell>
          <cell r="H593">
            <v>0.39</v>
          </cell>
        </row>
        <row r="594">
          <cell r="B594" t="str">
            <v>Partation long wall</v>
          </cell>
          <cell r="C594">
            <v>1</v>
          </cell>
          <cell r="D594">
            <v>12.7</v>
          </cell>
          <cell r="E594">
            <v>12.7</v>
          </cell>
          <cell r="G594">
            <v>0.3</v>
          </cell>
          <cell r="H594">
            <v>3.81</v>
          </cell>
        </row>
        <row r="595">
          <cell r="B595" t="str">
            <v>Toilet partition</v>
          </cell>
          <cell r="C595">
            <v>1</v>
          </cell>
          <cell r="D595">
            <v>1.93</v>
          </cell>
          <cell r="E595">
            <v>1.93</v>
          </cell>
          <cell r="G595">
            <v>0.3</v>
          </cell>
          <cell r="H595">
            <v>0.57999999999999996</v>
          </cell>
        </row>
        <row r="596">
          <cell r="B596" t="str">
            <v>Sill Band Second Floor</v>
          </cell>
        </row>
        <row r="597">
          <cell r="B597" t="str">
            <v>Gr.4-4 with deduction column</v>
          </cell>
          <cell r="C597">
            <v>1</v>
          </cell>
          <cell r="D597">
            <v>14.2</v>
          </cell>
          <cell r="E597">
            <v>14.2</v>
          </cell>
          <cell r="G597">
            <v>0.15</v>
          </cell>
          <cell r="H597">
            <v>2.13</v>
          </cell>
        </row>
        <row r="598">
          <cell r="B598" t="str">
            <v>Gr.3-3</v>
          </cell>
          <cell r="C598">
            <v>1</v>
          </cell>
          <cell r="D598">
            <v>3.2</v>
          </cell>
          <cell r="E598">
            <v>3.2</v>
          </cell>
          <cell r="G598">
            <v>0.15</v>
          </cell>
          <cell r="H598">
            <v>0.48</v>
          </cell>
        </row>
        <row r="599">
          <cell r="B599" t="str">
            <v>Gr.A-A</v>
          </cell>
          <cell r="C599">
            <v>1</v>
          </cell>
          <cell r="D599">
            <v>7.6</v>
          </cell>
          <cell r="E599">
            <v>7.6</v>
          </cell>
          <cell r="G599">
            <v>0.15</v>
          </cell>
          <cell r="H599">
            <v>1.1399999999999999</v>
          </cell>
        </row>
        <row r="600">
          <cell r="B600" t="str">
            <v>Gr.C-C</v>
          </cell>
          <cell r="C600">
            <v>1</v>
          </cell>
          <cell r="D600">
            <v>1.3879999999999999</v>
          </cell>
          <cell r="E600">
            <v>1.39</v>
          </cell>
          <cell r="G600">
            <v>0.15</v>
          </cell>
          <cell r="H600">
            <v>0.21</v>
          </cell>
        </row>
        <row r="601">
          <cell r="B601" t="str">
            <v>Second  Floor Lintel Band</v>
          </cell>
        </row>
        <row r="602">
          <cell r="B602" t="str">
            <v xml:space="preserve">Gr.4-4 </v>
          </cell>
          <cell r="C602">
            <v>1</v>
          </cell>
          <cell r="D602">
            <v>14.2</v>
          </cell>
          <cell r="E602">
            <v>14.2</v>
          </cell>
          <cell r="G602">
            <v>0.3</v>
          </cell>
          <cell r="H602">
            <v>4.26</v>
          </cell>
        </row>
        <row r="603">
          <cell r="B603" t="str">
            <v>Gr.3-3</v>
          </cell>
          <cell r="C603">
            <v>1</v>
          </cell>
          <cell r="D603">
            <v>9.6</v>
          </cell>
          <cell r="E603">
            <v>9.6</v>
          </cell>
          <cell r="G603">
            <v>0.3</v>
          </cell>
          <cell r="H603">
            <v>2.88</v>
          </cell>
        </row>
        <row r="604">
          <cell r="B604" t="str">
            <v>Partition wall between 3-3 and 2-2</v>
          </cell>
          <cell r="C604">
            <v>1</v>
          </cell>
          <cell r="D604">
            <v>3.3</v>
          </cell>
          <cell r="E604">
            <v>3.3</v>
          </cell>
          <cell r="G604">
            <v>0.3</v>
          </cell>
          <cell r="H604">
            <v>0.99</v>
          </cell>
        </row>
        <row r="605">
          <cell r="B605" t="str">
            <v>Gr.A-A</v>
          </cell>
          <cell r="C605">
            <v>1</v>
          </cell>
          <cell r="D605">
            <v>7.6</v>
          </cell>
          <cell r="E605">
            <v>7.6</v>
          </cell>
          <cell r="G605">
            <v>0.3</v>
          </cell>
          <cell r="H605">
            <v>2.2799999999999998</v>
          </cell>
        </row>
        <row r="606">
          <cell r="B606" t="str">
            <v>Gr.C-C</v>
          </cell>
          <cell r="C606">
            <v>1</v>
          </cell>
          <cell r="D606">
            <v>1.6</v>
          </cell>
          <cell r="E606">
            <v>1.6</v>
          </cell>
          <cell r="G606">
            <v>0.3</v>
          </cell>
          <cell r="H606">
            <v>0.48</v>
          </cell>
        </row>
        <row r="607">
          <cell r="B607" t="str">
            <v>Gr.D-D</v>
          </cell>
          <cell r="C607">
            <v>1</v>
          </cell>
          <cell r="D607">
            <v>4.7</v>
          </cell>
          <cell r="E607">
            <v>4.7</v>
          </cell>
          <cell r="G607">
            <v>0.3</v>
          </cell>
          <cell r="H607">
            <v>1.41</v>
          </cell>
        </row>
        <row r="608">
          <cell r="B608" t="str">
            <v>Gr.F-F</v>
          </cell>
          <cell r="C608">
            <v>1</v>
          </cell>
          <cell r="D608">
            <v>4.7</v>
          </cell>
          <cell r="E608">
            <v>4.7</v>
          </cell>
          <cell r="G608">
            <v>0.3</v>
          </cell>
          <cell r="H608">
            <v>1.41</v>
          </cell>
        </row>
        <row r="609">
          <cell r="B609" t="str">
            <v>Toilet partition long wall</v>
          </cell>
          <cell r="C609">
            <v>1</v>
          </cell>
          <cell r="D609">
            <v>1.903</v>
          </cell>
          <cell r="E609">
            <v>1.9</v>
          </cell>
          <cell r="G609">
            <v>0.3</v>
          </cell>
          <cell r="H609">
            <v>0.56999999999999995</v>
          </cell>
        </row>
        <row r="610">
          <cell r="B610" t="str">
            <v xml:space="preserve">Third Floor </v>
          </cell>
          <cell r="C610">
            <v>1</v>
          </cell>
          <cell r="D610">
            <v>4.7</v>
          </cell>
          <cell r="E610">
            <v>4.7</v>
          </cell>
          <cell r="G610">
            <v>0.3</v>
          </cell>
          <cell r="H610">
            <v>1.41</v>
          </cell>
        </row>
        <row r="611">
          <cell r="B611" t="str">
            <v xml:space="preserve">G.F Slab Beam </v>
          </cell>
        </row>
        <row r="612">
          <cell r="B612" t="str">
            <v>Gr.4-4 with deduction column</v>
          </cell>
          <cell r="C612">
            <v>1</v>
          </cell>
          <cell r="D612">
            <v>14.2</v>
          </cell>
          <cell r="E612">
            <v>14.2</v>
          </cell>
          <cell r="G612">
            <v>0.6</v>
          </cell>
          <cell r="H612">
            <v>8.52</v>
          </cell>
        </row>
        <row r="613">
          <cell r="B613" t="str">
            <v>Gr.3-3</v>
          </cell>
          <cell r="C613">
            <v>1</v>
          </cell>
          <cell r="D613">
            <v>14.2</v>
          </cell>
          <cell r="E613">
            <v>14.2</v>
          </cell>
          <cell r="G613">
            <v>0.6</v>
          </cell>
          <cell r="H613">
            <v>8.52</v>
          </cell>
        </row>
        <row r="614">
          <cell r="B614" t="str">
            <v>Gr.2-2</v>
          </cell>
          <cell r="C614">
            <v>1</v>
          </cell>
          <cell r="D614">
            <v>14.2</v>
          </cell>
          <cell r="E614">
            <v>14.2</v>
          </cell>
          <cell r="G614">
            <v>0.6</v>
          </cell>
          <cell r="H614">
            <v>8.52</v>
          </cell>
        </row>
        <row r="615">
          <cell r="B615" t="str">
            <v>Gr.1-1</v>
          </cell>
          <cell r="C615">
            <v>1</v>
          </cell>
          <cell r="D615">
            <v>6.4</v>
          </cell>
          <cell r="E615">
            <v>6.4</v>
          </cell>
          <cell r="G615">
            <v>0.6</v>
          </cell>
          <cell r="H615">
            <v>3.84</v>
          </cell>
        </row>
        <row r="616">
          <cell r="B616" t="str">
            <v>Gr 1'-1' including curved part</v>
          </cell>
          <cell r="C616">
            <v>1</v>
          </cell>
          <cell r="D616">
            <v>7.4700000000000006</v>
          </cell>
          <cell r="E616">
            <v>7.47</v>
          </cell>
          <cell r="G616">
            <v>0.6</v>
          </cell>
          <cell r="H616">
            <v>4.4800000000000004</v>
          </cell>
        </row>
        <row r="617">
          <cell r="B617" t="str">
            <v>Gr.A-A</v>
          </cell>
          <cell r="C617">
            <v>1</v>
          </cell>
          <cell r="D617">
            <v>7.6</v>
          </cell>
          <cell r="E617">
            <v>7.6</v>
          </cell>
          <cell r="G617">
            <v>0.6</v>
          </cell>
          <cell r="H617">
            <v>4.5599999999999996</v>
          </cell>
        </row>
        <row r="618">
          <cell r="B618" t="str">
            <v>Gr.B-B</v>
          </cell>
          <cell r="C618">
            <v>1</v>
          </cell>
          <cell r="D618">
            <v>9.6999999999999993</v>
          </cell>
          <cell r="E618">
            <v>9.6999999999999993</v>
          </cell>
          <cell r="G618">
            <v>0.6</v>
          </cell>
          <cell r="H618">
            <v>5.82</v>
          </cell>
        </row>
        <row r="619">
          <cell r="B619" t="str">
            <v>Gr.C-C</v>
          </cell>
          <cell r="C619">
            <v>1</v>
          </cell>
          <cell r="D619">
            <v>11.15</v>
          </cell>
          <cell r="E619">
            <v>11.15</v>
          </cell>
          <cell r="G619">
            <v>0.6</v>
          </cell>
          <cell r="H619">
            <v>6.69</v>
          </cell>
        </row>
        <row r="620">
          <cell r="B620" t="str">
            <v>Gr.D-D</v>
          </cell>
          <cell r="C620">
            <v>1</v>
          </cell>
          <cell r="D620">
            <v>9.6999999999999993</v>
          </cell>
          <cell r="E620">
            <v>9.6999999999999993</v>
          </cell>
          <cell r="G620">
            <v>0.6</v>
          </cell>
          <cell r="H620">
            <v>5.82</v>
          </cell>
        </row>
        <row r="621">
          <cell r="B621" t="str">
            <v>Gr.E-E</v>
          </cell>
          <cell r="C621">
            <v>1</v>
          </cell>
          <cell r="D621">
            <v>7.6</v>
          </cell>
          <cell r="E621">
            <v>7.6</v>
          </cell>
          <cell r="G621">
            <v>0.6</v>
          </cell>
          <cell r="H621">
            <v>4.5599999999999996</v>
          </cell>
        </row>
        <row r="622">
          <cell r="B622" t="str">
            <v>Gr.F-F</v>
          </cell>
          <cell r="C622">
            <v>1</v>
          </cell>
          <cell r="D622">
            <v>7.6</v>
          </cell>
          <cell r="E622">
            <v>7.6</v>
          </cell>
          <cell r="G622">
            <v>0.6</v>
          </cell>
          <cell r="H622">
            <v>4.5599999999999996</v>
          </cell>
        </row>
        <row r="623">
          <cell r="B623" t="str">
            <v>Secondary Beam</v>
          </cell>
          <cell r="C623">
            <v>1</v>
          </cell>
          <cell r="D623">
            <v>14.549999999999999</v>
          </cell>
          <cell r="E623">
            <v>14.55</v>
          </cell>
          <cell r="G623">
            <v>0.35</v>
          </cell>
          <cell r="H623">
            <v>5.09</v>
          </cell>
        </row>
        <row r="624">
          <cell r="B624" t="str">
            <v>F.F Slab Beam</v>
          </cell>
        </row>
        <row r="625">
          <cell r="B625" t="str">
            <v>Gr.4-4</v>
          </cell>
          <cell r="C625">
            <v>1</v>
          </cell>
          <cell r="D625">
            <v>12.5</v>
          </cell>
          <cell r="E625">
            <v>12.5</v>
          </cell>
          <cell r="G625">
            <v>0.6</v>
          </cell>
          <cell r="H625">
            <v>7.5</v>
          </cell>
        </row>
        <row r="626">
          <cell r="B626" t="str">
            <v>Gr.3-3</v>
          </cell>
          <cell r="C626">
            <v>1</v>
          </cell>
          <cell r="D626">
            <v>14.2</v>
          </cell>
          <cell r="E626">
            <v>14.2</v>
          </cell>
          <cell r="G626">
            <v>0.6</v>
          </cell>
          <cell r="H626">
            <v>8.52</v>
          </cell>
        </row>
        <row r="627">
          <cell r="B627" t="str">
            <v>Gr.2-2</v>
          </cell>
          <cell r="C627">
            <v>1</v>
          </cell>
          <cell r="D627">
            <v>14.2</v>
          </cell>
          <cell r="E627">
            <v>14.2</v>
          </cell>
          <cell r="G627">
            <v>0.6</v>
          </cell>
          <cell r="H627">
            <v>8.52</v>
          </cell>
        </row>
        <row r="628">
          <cell r="B628" t="str">
            <v>Gr.1-1</v>
          </cell>
          <cell r="C628">
            <v>1</v>
          </cell>
          <cell r="D628">
            <v>6.7</v>
          </cell>
          <cell r="E628">
            <v>6.7</v>
          </cell>
          <cell r="G628">
            <v>0.6</v>
          </cell>
          <cell r="H628">
            <v>4.0199999999999996</v>
          </cell>
        </row>
        <row r="629">
          <cell r="B629" t="str">
            <v>Gr.A-A</v>
          </cell>
          <cell r="C629">
            <v>1</v>
          </cell>
          <cell r="D629">
            <v>2.9000000000000004</v>
          </cell>
          <cell r="E629">
            <v>2.9</v>
          </cell>
          <cell r="G629">
            <v>0.6</v>
          </cell>
          <cell r="H629">
            <v>1.74</v>
          </cell>
        </row>
        <row r="630">
          <cell r="B630" t="str">
            <v>Gr.B-B</v>
          </cell>
          <cell r="C630">
            <v>1</v>
          </cell>
          <cell r="D630">
            <v>9.6999999999999993</v>
          </cell>
          <cell r="E630">
            <v>9.6999999999999993</v>
          </cell>
          <cell r="G630">
            <v>0.6</v>
          </cell>
          <cell r="H630">
            <v>5.82</v>
          </cell>
        </row>
        <row r="631">
          <cell r="B631" t="str">
            <v>Gr.C-C</v>
          </cell>
          <cell r="C631">
            <v>1</v>
          </cell>
          <cell r="D631">
            <v>9.77</v>
          </cell>
          <cell r="E631">
            <v>9.77</v>
          </cell>
          <cell r="G631">
            <v>0.6</v>
          </cell>
          <cell r="H631">
            <v>5.86</v>
          </cell>
        </row>
        <row r="632">
          <cell r="B632" t="str">
            <v>Gr.D-D</v>
          </cell>
          <cell r="C632">
            <v>1</v>
          </cell>
          <cell r="D632">
            <v>9.6999999999999993</v>
          </cell>
          <cell r="E632">
            <v>9.6999999999999993</v>
          </cell>
          <cell r="G632">
            <v>0.6</v>
          </cell>
          <cell r="H632">
            <v>5.82</v>
          </cell>
        </row>
        <row r="633">
          <cell r="B633" t="str">
            <v>Gr.E-E</v>
          </cell>
          <cell r="C633">
            <v>1</v>
          </cell>
          <cell r="D633">
            <v>7.6</v>
          </cell>
          <cell r="E633">
            <v>7.6</v>
          </cell>
          <cell r="G633">
            <v>0.6</v>
          </cell>
          <cell r="H633">
            <v>4.5599999999999996</v>
          </cell>
        </row>
        <row r="634">
          <cell r="B634" t="str">
            <v>Gr.F-F</v>
          </cell>
          <cell r="C634">
            <v>1</v>
          </cell>
          <cell r="D634">
            <v>7.6</v>
          </cell>
          <cell r="E634">
            <v>7.6</v>
          </cell>
          <cell r="G634">
            <v>0.6</v>
          </cell>
          <cell r="H634">
            <v>4.5599999999999996</v>
          </cell>
        </row>
        <row r="635">
          <cell r="B635" t="str">
            <v>Secondary Beam</v>
          </cell>
          <cell r="C635">
            <v>1</v>
          </cell>
          <cell r="D635">
            <v>9.81</v>
          </cell>
          <cell r="E635">
            <v>9.81</v>
          </cell>
          <cell r="G635">
            <v>0.35</v>
          </cell>
          <cell r="H635">
            <v>3.43</v>
          </cell>
        </row>
        <row r="636">
          <cell r="B636" t="str">
            <v>S.F Slab Beam</v>
          </cell>
        </row>
        <row r="637">
          <cell r="B637" t="str">
            <v>Gr.4-4</v>
          </cell>
          <cell r="C637">
            <v>1</v>
          </cell>
          <cell r="D637">
            <v>12.5</v>
          </cell>
          <cell r="E637">
            <v>12.5</v>
          </cell>
          <cell r="G637">
            <v>0.6</v>
          </cell>
          <cell r="H637">
            <v>7.5</v>
          </cell>
        </row>
        <row r="638">
          <cell r="B638" t="str">
            <v>Gr.3-3</v>
          </cell>
          <cell r="C638">
            <v>1</v>
          </cell>
          <cell r="D638">
            <v>14.2</v>
          </cell>
          <cell r="E638">
            <v>14.2</v>
          </cell>
          <cell r="G638">
            <v>0.6</v>
          </cell>
          <cell r="H638">
            <v>8.52</v>
          </cell>
        </row>
        <row r="639">
          <cell r="B639" t="str">
            <v>Gr.2-2</v>
          </cell>
          <cell r="C639">
            <v>1</v>
          </cell>
          <cell r="D639">
            <v>1.7</v>
          </cell>
          <cell r="E639">
            <v>1.7</v>
          </cell>
          <cell r="G639">
            <v>0.6</v>
          </cell>
          <cell r="H639">
            <v>1.02</v>
          </cell>
        </row>
        <row r="640">
          <cell r="B640" t="str">
            <v>Gr.A-A</v>
          </cell>
          <cell r="C640">
            <v>1</v>
          </cell>
          <cell r="D640">
            <v>2.9000000000000004</v>
          </cell>
          <cell r="E640">
            <v>2.9</v>
          </cell>
          <cell r="G640">
            <v>0.6</v>
          </cell>
          <cell r="H640">
            <v>1.74</v>
          </cell>
        </row>
        <row r="641">
          <cell r="B641" t="str">
            <v>Gr.B-B</v>
          </cell>
          <cell r="C641">
            <v>1</v>
          </cell>
          <cell r="D641">
            <v>2.9000000000000004</v>
          </cell>
          <cell r="E641">
            <v>2.9</v>
          </cell>
          <cell r="G641">
            <v>0.6</v>
          </cell>
          <cell r="H641">
            <v>1.74</v>
          </cell>
        </row>
        <row r="642">
          <cell r="B642" t="str">
            <v>Gr.C-C,D-D,E-E,F-F</v>
          </cell>
          <cell r="C642">
            <v>4</v>
          </cell>
          <cell r="D642">
            <v>4.7</v>
          </cell>
          <cell r="E642">
            <v>18.8</v>
          </cell>
          <cell r="G642">
            <v>0.6</v>
          </cell>
          <cell r="H642">
            <v>11.28</v>
          </cell>
        </row>
        <row r="643">
          <cell r="B643" t="str">
            <v>T.F Slab Beam</v>
          </cell>
        </row>
        <row r="644">
          <cell r="B644" t="str">
            <v>Gr.4-4</v>
          </cell>
          <cell r="C644">
            <v>1</v>
          </cell>
          <cell r="D644">
            <v>2.9000000000000004</v>
          </cell>
          <cell r="E644">
            <v>2.9</v>
          </cell>
          <cell r="G644">
            <v>0.6</v>
          </cell>
          <cell r="H644">
            <v>1.74</v>
          </cell>
        </row>
        <row r="645">
          <cell r="B645" t="str">
            <v>Gr.3-3</v>
          </cell>
          <cell r="C645">
            <v>1</v>
          </cell>
          <cell r="D645">
            <v>2.9000000000000004</v>
          </cell>
          <cell r="E645">
            <v>2.9</v>
          </cell>
          <cell r="G645">
            <v>0.6</v>
          </cell>
          <cell r="H645">
            <v>1.74</v>
          </cell>
        </row>
        <row r="646">
          <cell r="B646" t="str">
            <v>Gr.E-E</v>
          </cell>
          <cell r="C646">
            <v>1</v>
          </cell>
          <cell r="D646">
            <v>4.7</v>
          </cell>
          <cell r="E646">
            <v>4.7</v>
          </cell>
          <cell r="G646">
            <v>0.6</v>
          </cell>
          <cell r="H646">
            <v>2.82</v>
          </cell>
        </row>
        <row r="647">
          <cell r="B647" t="str">
            <v>Gr.F-F</v>
          </cell>
          <cell r="C647">
            <v>1</v>
          </cell>
          <cell r="D647">
            <v>4.7</v>
          </cell>
          <cell r="E647">
            <v>4.7</v>
          </cell>
          <cell r="G647">
            <v>0.6</v>
          </cell>
          <cell r="H647">
            <v>2.82</v>
          </cell>
        </row>
        <row r="648">
          <cell r="D648" t="str">
            <v xml:space="preserve">                                                               19mm plywood formwork Total Qty.=</v>
          </cell>
          <cell r="H648">
            <v>389.19999999999987</v>
          </cell>
          <cell r="I648" t="str">
            <v>sq.m.</v>
          </cell>
        </row>
        <row r="649">
          <cell r="B649" t="str">
            <v>Form work Centering and shuttering with 12mm water proof plywood for Slab for all kinds of R.C.C. work including all necessary steel pipe post propping, scaffolding, staging, supporting,  all complete as per design drawings, specifications and instruction</v>
          </cell>
        </row>
        <row r="650">
          <cell r="B650" t="str">
            <v>Ground Floor Slab</v>
          </cell>
          <cell r="C650">
            <v>1</v>
          </cell>
          <cell r="D650">
            <v>200.58</v>
          </cell>
          <cell r="H650">
            <v>200.58</v>
          </cell>
        </row>
        <row r="651">
          <cell r="B651" t="str">
            <v>Deduction for staircase opening</v>
          </cell>
          <cell r="C651">
            <v>-1</v>
          </cell>
          <cell r="D651">
            <v>9.5399999999999991</v>
          </cell>
          <cell r="H651">
            <v>-9.5399999999999991</v>
          </cell>
        </row>
        <row r="652">
          <cell r="B652" t="str">
            <v>side cover</v>
          </cell>
          <cell r="C652">
            <v>1</v>
          </cell>
          <cell r="D652">
            <v>64.319999999999993</v>
          </cell>
          <cell r="E652">
            <v>64.319999999999993</v>
          </cell>
          <cell r="G652">
            <v>0.125</v>
          </cell>
          <cell r="H652">
            <v>8.0399999999999991</v>
          </cell>
        </row>
        <row r="653">
          <cell r="B653" t="str">
            <v xml:space="preserve">First Floor Slab </v>
          </cell>
          <cell r="C653">
            <v>1</v>
          </cell>
          <cell r="D653">
            <v>150.83000000000001</v>
          </cell>
          <cell r="H653">
            <v>150.83000000000001</v>
          </cell>
        </row>
        <row r="654">
          <cell r="B654" t="str">
            <v>Deduction for staircase opening</v>
          </cell>
          <cell r="C654">
            <v>-1</v>
          </cell>
          <cell r="D654">
            <v>9.5399999999999991</v>
          </cell>
          <cell r="H654">
            <v>-9.5399999999999991</v>
          </cell>
        </row>
        <row r="655">
          <cell r="B655" t="str">
            <v>side cover</v>
          </cell>
          <cell r="C655">
            <v>1</v>
          </cell>
          <cell r="D655">
            <v>56.06</v>
          </cell>
          <cell r="E655">
            <v>56.06</v>
          </cell>
          <cell r="G655">
            <v>0.125</v>
          </cell>
          <cell r="H655">
            <v>7.01</v>
          </cell>
        </row>
        <row r="656">
          <cell r="B656" t="str">
            <v xml:space="preserve">Second Floor Slab </v>
          </cell>
          <cell r="C656">
            <v>1</v>
          </cell>
          <cell r="D656">
            <v>101.58</v>
          </cell>
          <cell r="H656">
            <v>101.58</v>
          </cell>
        </row>
        <row r="657">
          <cell r="B657" t="str">
            <v>Deduction for staircase opening</v>
          </cell>
          <cell r="C657">
            <v>-1</v>
          </cell>
          <cell r="D657">
            <v>9.5399999999999991</v>
          </cell>
          <cell r="H657">
            <v>-9.5399999999999991</v>
          </cell>
        </row>
        <row r="658">
          <cell r="B658" t="str">
            <v>side cover</v>
          </cell>
          <cell r="C658">
            <v>1</v>
          </cell>
          <cell r="D658">
            <v>51.24</v>
          </cell>
          <cell r="E658">
            <v>51.24</v>
          </cell>
          <cell r="G658">
            <v>0.125</v>
          </cell>
          <cell r="H658">
            <v>6.41</v>
          </cell>
        </row>
        <row r="659">
          <cell r="B659" t="str">
            <v xml:space="preserve">staircase cover Slab </v>
          </cell>
          <cell r="C659">
            <v>1</v>
          </cell>
          <cell r="D659">
            <v>18.55</v>
          </cell>
          <cell r="H659">
            <v>18.55</v>
          </cell>
        </row>
        <row r="660">
          <cell r="B660" t="str">
            <v>side cover</v>
          </cell>
          <cell r="C660">
            <v>1</v>
          </cell>
          <cell r="D660">
            <v>17.600000000000001</v>
          </cell>
          <cell r="E660">
            <v>17.600000000000001</v>
          </cell>
          <cell r="G660">
            <v>0.125</v>
          </cell>
          <cell r="H660">
            <v>2.2000000000000002</v>
          </cell>
        </row>
        <row r="661">
          <cell r="B661" t="str">
            <v>Staircase</v>
          </cell>
        </row>
        <row r="662">
          <cell r="B662" t="str">
            <v>1st flight</v>
          </cell>
          <cell r="C662">
            <v>3</v>
          </cell>
          <cell r="D662">
            <v>2.419</v>
          </cell>
          <cell r="E662">
            <v>7.26</v>
          </cell>
          <cell r="F662">
            <v>1.2749999999999999</v>
          </cell>
          <cell r="H662">
            <v>9.26</v>
          </cell>
        </row>
        <row r="663">
          <cell r="B663" t="str">
            <v>2nd flight</v>
          </cell>
          <cell r="C663">
            <v>3</v>
          </cell>
          <cell r="D663">
            <v>0.54100000000000004</v>
          </cell>
          <cell r="E663">
            <v>1.62</v>
          </cell>
          <cell r="F663">
            <v>1.2749999999999999</v>
          </cell>
          <cell r="H663">
            <v>2.0699999999999998</v>
          </cell>
        </row>
        <row r="664">
          <cell r="B664" t="str">
            <v>3rd flight</v>
          </cell>
          <cell r="C664">
            <v>3</v>
          </cell>
          <cell r="D664">
            <v>2.754</v>
          </cell>
          <cell r="E664">
            <v>8.26</v>
          </cell>
          <cell r="F664">
            <v>1.2749999999999999</v>
          </cell>
          <cell r="H664">
            <v>10.53</v>
          </cell>
        </row>
        <row r="665">
          <cell r="B665" t="str">
            <v xml:space="preserve"> 1st Landing </v>
          </cell>
          <cell r="C665">
            <v>3</v>
          </cell>
          <cell r="D665">
            <v>1.2470000000000001</v>
          </cell>
          <cell r="E665">
            <v>3.74</v>
          </cell>
          <cell r="F665">
            <v>1.232</v>
          </cell>
          <cell r="H665">
            <v>4.6100000000000003</v>
          </cell>
        </row>
        <row r="666">
          <cell r="B666" t="str">
            <v xml:space="preserve"> 2nd Landing</v>
          </cell>
          <cell r="C666">
            <v>3</v>
          </cell>
          <cell r="D666">
            <v>1.2350000000000001</v>
          </cell>
          <cell r="E666">
            <v>3.71</v>
          </cell>
          <cell r="F666">
            <v>1.232</v>
          </cell>
          <cell r="H666">
            <v>4.57</v>
          </cell>
        </row>
        <row r="667">
          <cell r="B667" t="str">
            <v xml:space="preserve">Steps </v>
          </cell>
          <cell r="C667">
            <v>60</v>
          </cell>
          <cell r="D667">
            <v>1.2749999999999999</v>
          </cell>
          <cell r="E667">
            <v>76.5</v>
          </cell>
          <cell r="G667">
            <v>0.15</v>
          </cell>
          <cell r="H667">
            <v>11.48</v>
          </cell>
        </row>
        <row r="669">
          <cell r="D669" t="str">
            <v xml:space="preserve">                                                           12mm thick waterproof plywood total qty.=</v>
          </cell>
          <cell r="H669">
            <v>509.09999999999997</v>
          </cell>
          <cell r="I669" t="str">
            <v>sq.m</v>
          </cell>
        </row>
        <row r="670">
          <cell r="B670" t="str">
            <v>Plaster work :-</v>
          </cell>
        </row>
        <row r="671">
          <cell r="B671" t="str">
            <v>Providing, laying &amp; curing 12.5 mm thick cement sand (1:4) Plaster using ordinary portland cement(OPC) to perfect plumb, lines &amp; level all complete as per design drawings, specifications and instruction of the site engineer all complete:</v>
          </cell>
          <cell r="I671" t="str">
            <v>sq.m.</v>
          </cell>
        </row>
        <row r="672">
          <cell r="B672" t="str">
            <v>Outer Wall</v>
          </cell>
        </row>
        <row r="674">
          <cell r="B674" t="str">
            <v xml:space="preserve"> Out side for Ground Floor</v>
          </cell>
        </row>
        <row r="675">
          <cell r="B675" t="str">
            <v>Back side Gr.4-4 between Gr.A-A  and F-F</v>
          </cell>
          <cell r="C675">
            <v>1</v>
          </cell>
          <cell r="D675">
            <v>16</v>
          </cell>
          <cell r="E675">
            <v>16</v>
          </cell>
          <cell r="G675">
            <v>3</v>
          </cell>
          <cell r="H675">
            <v>48</v>
          </cell>
        </row>
        <row r="676">
          <cell r="B676" t="str">
            <v>Front side Gr.1'-1' including curved part</v>
          </cell>
          <cell r="C676">
            <v>1</v>
          </cell>
          <cell r="D676">
            <v>8.4409999999999989</v>
          </cell>
          <cell r="E676">
            <v>8.44</v>
          </cell>
          <cell r="G676">
            <v>3</v>
          </cell>
          <cell r="H676">
            <v>25.32</v>
          </cell>
        </row>
        <row r="677">
          <cell r="B677" t="str">
            <v>Front side Gr.2-2 betn A-A and E-E</v>
          </cell>
          <cell r="C677">
            <v>1</v>
          </cell>
          <cell r="D677">
            <v>5.5</v>
          </cell>
          <cell r="E677">
            <v>5.5</v>
          </cell>
          <cell r="G677">
            <v>3</v>
          </cell>
          <cell r="H677">
            <v>16.5</v>
          </cell>
        </row>
        <row r="678">
          <cell r="B678" t="str">
            <v>Front side Gr.3-3 betn F-F and E-E</v>
          </cell>
          <cell r="C678">
            <v>1</v>
          </cell>
          <cell r="D678">
            <v>3.2</v>
          </cell>
          <cell r="E678">
            <v>3.2</v>
          </cell>
          <cell r="G678">
            <v>3</v>
          </cell>
          <cell r="H678">
            <v>9.6</v>
          </cell>
        </row>
        <row r="679">
          <cell r="B679" t="str">
            <v>Gr.A-A betn Gr.2-2 and Gr.4-4</v>
          </cell>
          <cell r="C679">
            <v>1</v>
          </cell>
          <cell r="D679">
            <v>8.5</v>
          </cell>
          <cell r="E679">
            <v>8.5</v>
          </cell>
          <cell r="G679">
            <v>3</v>
          </cell>
          <cell r="H679">
            <v>25.5</v>
          </cell>
        </row>
        <row r="680">
          <cell r="B680" t="str">
            <v>Gr.B-B and D-D  betn Gr.1-1 and Gr 2-2</v>
          </cell>
          <cell r="C680">
            <v>2</v>
          </cell>
          <cell r="D680">
            <v>2.4</v>
          </cell>
          <cell r="E680">
            <v>4.8</v>
          </cell>
          <cell r="G680">
            <v>3</v>
          </cell>
          <cell r="H680">
            <v>14.4</v>
          </cell>
        </row>
        <row r="681">
          <cell r="B681" t="str">
            <v>Gr.E-E betn Gr2-2 and 3-3</v>
          </cell>
          <cell r="C681">
            <v>1</v>
          </cell>
          <cell r="D681">
            <v>3.2</v>
          </cell>
          <cell r="E681">
            <v>3.2</v>
          </cell>
          <cell r="G681">
            <v>3</v>
          </cell>
          <cell r="H681">
            <v>9.6</v>
          </cell>
        </row>
        <row r="682">
          <cell r="B682" t="str">
            <v>Gr.F-F betn Gr3-3  and 4-4</v>
          </cell>
          <cell r="C682">
            <v>1</v>
          </cell>
          <cell r="D682">
            <v>5.3</v>
          </cell>
          <cell r="E682">
            <v>5.3</v>
          </cell>
          <cell r="G682">
            <v>3</v>
          </cell>
          <cell r="H682">
            <v>15.9</v>
          </cell>
        </row>
        <row r="683">
          <cell r="B683" t="str">
            <v xml:space="preserve"> Out side for First Floor</v>
          </cell>
        </row>
        <row r="684">
          <cell r="B684" t="str">
            <v>Back side Gr.4-4 between Gr.B-B  and F-F</v>
          </cell>
          <cell r="C684">
            <v>1</v>
          </cell>
          <cell r="D684">
            <v>14</v>
          </cell>
          <cell r="E684">
            <v>14</v>
          </cell>
          <cell r="G684">
            <v>3</v>
          </cell>
          <cell r="H684">
            <v>42</v>
          </cell>
        </row>
        <row r="685">
          <cell r="B685" t="str">
            <v>Front side Gr.1'-1' including curved part(Parpet wall both side)</v>
          </cell>
          <cell r="C685">
            <v>2</v>
          </cell>
          <cell r="D685">
            <v>10.581</v>
          </cell>
          <cell r="E685">
            <v>21.16</v>
          </cell>
          <cell r="G685">
            <v>1</v>
          </cell>
          <cell r="H685">
            <v>21.16</v>
          </cell>
        </row>
        <row r="686">
          <cell r="B686" t="str">
            <v>Wall betn 2-2 and 3-3</v>
          </cell>
          <cell r="C686">
            <v>1</v>
          </cell>
          <cell r="D686">
            <v>7.3</v>
          </cell>
          <cell r="E686">
            <v>7.3</v>
          </cell>
          <cell r="G686">
            <v>3</v>
          </cell>
          <cell r="H686">
            <v>21.9</v>
          </cell>
        </row>
        <row r="687">
          <cell r="B687" t="str">
            <v>Front side Gr.2-2 betn A-A and E-E</v>
          </cell>
          <cell r="C687">
            <v>1</v>
          </cell>
          <cell r="D687">
            <v>5.5</v>
          </cell>
          <cell r="E687">
            <v>5.5</v>
          </cell>
          <cell r="G687">
            <v>3</v>
          </cell>
          <cell r="H687">
            <v>16.5</v>
          </cell>
        </row>
        <row r="688">
          <cell r="B688" t="str">
            <v>Front side Gr.3-3 betn F-F and E-E</v>
          </cell>
          <cell r="C688">
            <v>1</v>
          </cell>
          <cell r="D688">
            <v>3.2</v>
          </cell>
          <cell r="E688">
            <v>3.2</v>
          </cell>
          <cell r="G688">
            <v>3</v>
          </cell>
          <cell r="H688">
            <v>9.6</v>
          </cell>
        </row>
        <row r="689">
          <cell r="B689" t="str">
            <v>Gr.A-A betn Gr.2-2 and Gr.4-4</v>
          </cell>
          <cell r="C689">
            <v>1</v>
          </cell>
          <cell r="D689">
            <v>6.1400000000000006</v>
          </cell>
          <cell r="E689">
            <v>6.14</v>
          </cell>
          <cell r="G689">
            <v>3</v>
          </cell>
          <cell r="H689">
            <v>18.420000000000002</v>
          </cell>
        </row>
        <row r="690">
          <cell r="B690" t="str">
            <v xml:space="preserve">Gr.B-B   betn Gr.1-1 and Gr 2-2 and partition </v>
          </cell>
          <cell r="C690">
            <v>1</v>
          </cell>
          <cell r="D690">
            <v>4.6280000000000001</v>
          </cell>
          <cell r="E690">
            <v>4.63</v>
          </cell>
          <cell r="G690">
            <v>3</v>
          </cell>
          <cell r="H690">
            <v>13.89</v>
          </cell>
        </row>
        <row r="691">
          <cell r="B691" t="str">
            <v>Gr. D-D  betn Gr.1-1 and Gr 2-2</v>
          </cell>
          <cell r="C691">
            <v>1</v>
          </cell>
          <cell r="D691">
            <v>1.3380000000000001</v>
          </cell>
          <cell r="E691">
            <v>1.34</v>
          </cell>
          <cell r="G691">
            <v>3</v>
          </cell>
          <cell r="H691">
            <v>4.0199999999999996</v>
          </cell>
        </row>
        <row r="692">
          <cell r="B692" t="str">
            <v>Gr.E-E betn Gr2-2 and 3-3</v>
          </cell>
          <cell r="C692">
            <v>1</v>
          </cell>
          <cell r="D692">
            <v>3.2</v>
          </cell>
          <cell r="E692">
            <v>3.2</v>
          </cell>
          <cell r="G692">
            <v>3</v>
          </cell>
          <cell r="H692">
            <v>9.6</v>
          </cell>
        </row>
        <row r="693">
          <cell r="B693" t="str">
            <v>Gr.F-F betn Gr3-3  and 4-4</v>
          </cell>
          <cell r="C693">
            <v>1</v>
          </cell>
          <cell r="D693">
            <v>5.3</v>
          </cell>
          <cell r="E693">
            <v>5.3</v>
          </cell>
          <cell r="G693">
            <v>3</v>
          </cell>
          <cell r="H693">
            <v>15.9</v>
          </cell>
        </row>
        <row r="694">
          <cell r="B694" t="str">
            <v>Parapet wall front side(both side</v>
          </cell>
          <cell r="C694">
            <v>2</v>
          </cell>
          <cell r="D694">
            <v>6.1</v>
          </cell>
          <cell r="E694">
            <v>12.2</v>
          </cell>
          <cell r="G694">
            <v>1</v>
          </cell>
          <cell r="H694">
            <v>12.2</v>
          </cell>
        </row>
        <row r="695">
          <cell r="B695" t="str">
            <v>Parapet wall back side(both side</v>
          </cell>
          <cell r="C695">
            <v>2</v>
          </cell>
          <cell r="D695">
            <v>9.2680000000000007</v>
          </cell>
          <cell r="E695">
            <v>18.54</v>
          </cell>
          <cell r="G695">
            <v>1</v>
          </cell>
          <cell r="H695">
            <v>18.54</v>
          </cell>
        </row>
        <row r="697">
          <cell r="B697" t="str">
            <v xml:space="preserve"> Out side for Second Floor</v>
          </cell>
        </row>
        <row r="698">
          <cell r="B698" t="str">
            <v>Gr.4-4,Gr.betn B-B and F-F</v>
          </cell>
          <cell r="C698">
            <v>1</v>
          </cell>
          <cell r="D698">
            <v>14</v>
          </cell>
          <cell r="E698">
            <v>14</v>
          </cell>
          <cell r="G698">
            <v>3</v>
          </cell>
          <cell r="H698">
            <v>42</v>
          </cell>
        </row>
        <row r="699">
          <cell r="B699" t="str">
            <v>Gr.3-3 betn C-C and F-F</v>
          </cell>
          <cell r="C699">
            <v>1</v>
          </cell>
          <cell r="D699">
            <v>10.199999999999999</v>
          </cell>
          <cell r="E699">
            <v>10.199999999999999</v>
          </cell>
          <cell r="G699">
            <v>3</v>
          </cell>
          <cell r="H699">
            <v>30.6</v>
          </cell>
        </row>
        <row r="700">
          <cell r="B700" t="str">
            <v>Gr.2-2 betn A-A and D-D</v>
          </cell>
          <cell r="C700">
            <v>1</v>
          </cell>
          <cell r="D700">
            <v>7.33</v>
          </cell>
          <cell r="E700">
            <v>7.33</v>
          </cell>
          <cell r="G700">
            <v>3</v>
          </cell>
          <cell r="H700">
            <v>21.99</v>
          </cell>
        </row>
        <row r="701">
          <cell r="B701" t="str">
            <v>Gr.A-A ,2-2 betn 3-3</v>
          </cell>
          <cell r="C701">
            <v>1</v>
          </cell>
          <cell r="D701">
            <v>3.5</v>
          </cell>
          <cell r="E701">
            <v>3.5</v>
          </cell>
          <cell r="G701">
            <v>3</v>
          </cell>
          <cell r="H701">
            <v>10.5</v>
          </cell>
        </row>
        <row r="702">
          <cell r="B702" t="str">
            <v>Gr.B-B ,betn 3-3 and 4-4</v>
          </cell>
          <cell r="C702">
            <v>1</v>
          </cell>
          <cell r="D702">
            <v>5.3</v>
          </cell>
          <cell r="E702">
            <v>5.3</v>
          </cell>
          <cell r="G702">
            <v>3</v>
          </cell>
          <cell r="H702">
            <v>15.9</v>
          </cell>
        </row>
        <row r="703">
          <cell r="B703" t="str">
            <v>Wall betn C-C and D-D</v>
          </cell>
          <cell r="C703">
            <v>1</v>
          </cell>
          <cell r="D703">
            <v>3.5</v>
          </cell>
          <cell r="E703">
            <v>3.5</v>
          </cell>
          <cell r="G703">
            <v>3</v>
          </cell>
          <cell r="H703">
            <v>10.5</v>
          </cell>
        </row>
        <row r="704">
          <cell r="B704" t="str">
            <v>Gr.F-F ,2-2 betn 4-4</v>
          </cell>
          <cell r="C704">
            <v>1</v>
          </cell>
          <cell r="D704">
            <v>5.3</v>
          </cell>
          <cell r="E704">
            <v>5.3</v>
          </cell>
          <cell r="G704">
            <v>3</v>
          </cell>
          <cell r="H704">
            <v>15.9</v>
          </cell>
        </row>
        <row r="705">
          <cell r="B705" t="str">
            <v>Outside of third floor</v>
          </cell>
        </row>
        <row r="706">
          <cell r="B706" t="str">
            <v>Grid E-E and F-F betn 3-3 and 4-4</v>
          </cell>
          <cell r="C706">
            <v>1</v>
          </cell>
          <cell r="D706">
            <v>5.3</v>
          </cell>
          <cell r="E706">
            <v>5.3</v>
          </cell>
          <cell r="G706">
            <v>2.35</v>
          </cell>
          <cell r="H706">
            <v>12.46</v>
          </cell>
        </row>
        <row r="707">
          <cell r="B707" t="str">
            <v>Grid 3-3 and 4-4 betn E-E and F-F</v>
          </cell>
          <cell r="C707">
            <v>1</v>
          </cell>
          <cell r="D707">
            <v>3.5</v>
          </cell>
          <cell r="E707">
            <v>3.5</v>
          </cell>
          <cell r="G707">
            <v>2.35</v>
          </cell>
          <cell r="H707">
            <v>8.23</v>
          </cell>
        </row>
        <row r="708">
          <cell r="B708" t="str">
            <v>Deduction</v>
          </cell>
        </row>
        <row r="709">
          <cell r="B709" t="str">
            <v>W</v>
          </cell>
          <cell r="C709">
            <v>1</v>
          </cell>
          <cell r="D709">
            <v>1.5</v>
          </cell>
          <cell r="E709">
            <v>1.5</v>
          </cell>
          <cell r="G709">
            <v>9.6</v>
          </cell>
          <cell r="H709">
            <v>-14.4</v>
          </cell>
        </row>
        <row r="710">
          <cell r="B710" t="str">
            <v>W1</v>
          </cell>
          <cell r="C710">
            <v>11</v>
          </cell>
          <cell r="D710">
            <v>1.5</v>
          </cell>
          <cell r="E710">
            <v>16.5</v>
          </cell>
          <cell r="G710">
            <v>1.2</v>
          </cell>
          <cell r="H710">
            <v>-19.8</v>
          </cell>
        </row>
        <row r="711">
          <cell r="B711" t="str">
            <v>W2</v>
          </cell>
          <cell r="C711">
            <v>3</v>
          </cell>
          <cell r="D711">
            <v>1</v>
          </cell>
          <cell r="E711">
            <v>3</v>
          </cell>
          <cell r="G711">
            <v>1.2</v>
          </cell>
          <cell r="H711">
            <v>-3.6</v>
          </cell>
        </row>
        <row r="712">
          <cell r="B712" t="str">
            <v>W3</v>
          </cell>
          <cell r="C712">
            <v>10</v>
          </cell>
          <cell r="D712">
            <v>0.6</v>
          </cell>
          <cell r="E712">
            <v>6</v>
          </cell>
          <cell r="G712">
            <v>1</v>
          </cell>
          <cell r="H712">
            <v>-6</v>
          </cell>
        </row>
        <row r="713">
          <cell r="B713" t="str">
            <v>W4</v>
          </cell>
          <cell r="C713">
            <v>5</v>
          </cell>
          <cell r="D713">
            <v>2</v>
          </cell>
          <cell r="E713">
            <v>10</v>
          </cell>
          <cell r="G713">
            <v>1.2</v>
          </cell>
          <cell r="H713">
            <v>-12</v>
          </cell>
        </row>
        <row r="714">
          <cell r="B714" t="str">
            <v>W5</v>
          </cell>
          <cell r="C714">
            <v>2</v>
          </cell>
          <cell r="D714">
            <v>1.8</v>
          </cell>
          <cell r="E714">
            <v>3.6</v>
          </cell>
          <cell r="G714">
            <v>1.2</v>
          </cell>
          <cell r="H714">
            <v>-4.32</v>
          </cell>
        </row>
        <row r="715">
          <cell r="B715" t="str">
            <v>W7</v>
          </cell>
          <cell r="C715">
            <v>4</v>
          </cell>
          <cell r="D715">
            <v>1.2</v>
          </cell>
          <cell r="E715">
            <v>4.8</v>
          </cell>
          <cell r="G715">
            <v>1.2</v>
          </cell>
          <cell r="H715">
            <v>-5.76</v>
          </cell>
        </row>
        <row r="716">
          <cell r="B716" t="str">
            <v>W8</v>
          </cell>
          <cell r="C716">
            <v>2</v>
          </cell>
          <cell r="D716">
            <v>0.8</v>
          </cell>
          <cell r="E716">
            <v>1.6</v>
          </cell>
          <cell r="G716">
            <v>1.2</v>
          </cell>
          <cell r="H716">
            <v>-1.92</v>
          </cell>
        </row>
        <row r="717">
          <cell r="B717" t="str">
            <v>V</v>
          </cell>
          <cell r="C717">
            <v>1</v>
          </cell>
          <cell r="D717">
            <v>1</v>
          </cell>
          <cell r="E717">
            <v>1</v>
          </cell>
          <cell r="G717">
            <v>1</v>
          </cell>
          <cell r="H717">
            <v>-1</v>
          </cell>
        </row>
        <row r="718">
          <cell r="B718" t="str">
            <v>D</v>
          </cell>
          <cell r="C718">
            <v>1</v>
          </cell>
          <cell r="D718">
            <v>1.5</v>
          </cell>
          <cell r="E718">
            <v>1.5</v>
          </cell>
          <cell r="G718">
            <v>2.2000000000000002</v>
          </cell>
          <cell r="H718">
            <v>-3.3</v>
          </cell>
        </row>
        <row r="719">
          <cell r="B719" t="str">
            <v>D1</v>
          </cell>
          <cell r="C719">
            <v>1</v>
          </cell>
          <cell r="D719">
            <v>1</v>
          </cell>
          <cell r="E719">
            <v>1</v>
          </cell>
          <cell r="G719">
            <v>2.2000000000000002</v>
          </cell>
          <cell r="H719">
            <v>-2.2000000000000002</v>
          </cell>
        </row>
        <row r="720">
          <cell r="B720" t="str">
            <v>D2</v>
          </cell>
          <cell r="C720">
            <v>5</v>
          </cell>
          <cell r="D720">
            <v>0.75</v>
          </cell>
          <cell r="E720">
            <v>3.75</v>
          </cell>
          <cell r="G720">
            <v>2.2000000000000002</v>
          </cell>
          <cell r="H720">
            <v>-8.25</v>
          </cell>
        </row>
        <row r="721">
          <cell r="B721" t="str">
            <v>D3</v>
          </cell>
          <cell r="C721">
            <v>1</v>
          </cell>
          <cell r="D721">
            <v>1</v>
          </cell>
          <cell r="E721">
            <v>1</v>
          </cell>
          <cell r="G721">
            <v>2.2000000000000002</v>
          </cell>
          <cell r="H721">
            <v>-2.2000000000000002</v>
          </cell>
        </row>
        <row r="722">
          <cell r="B722" t="str">
            <v>DW</v>
          </cell>
          <cell r="C722">
            <v>1</v>
          </cell>
          <cell r="D722">
            <v>1</v>
          </cell>
          <cell r="E722">
            <v>1</v>
          </cell>
          <cell r="G722">
            <v>2.2000000000000002</v>
          </cell>
          <cell r="H722">
            <v>-2.2000000000000002</v>
          </cell>
        </row>
        <row r="723">
          <cell r="C723">
            <v>2</v>
          </cell>
          <cell r="D723">
            <v>0.6</v>
          </cell>
          <cell r="E723">
            <v>1.2</v>
          </cell>
          <cell r="G723">
            <v>1</v>
          </cell>
          <cell r="H723">
            <v>-1.2</v>
          </cell>
        </row>
        <row r="724">
          <cell r="C724" t="str">
            <v>Total quantity of outer plaster=</v>
          </cell>
          <cell r="H724">
            <v>448.48</v>
          </cell>
          <cell r="I724" t="str">
            <v>Sqm</v>
          </cell>
        </row>
        <row r="726">
          <cell r="B726" t="str">
            <v>INTERIOR WALL</v>
          </cell>
        </row>
        <row r="727">
          <cell r="B727" t="str">
            <v>For Ground floor Interior wall</v>
          </cell>
        </row>
        <row r="728">
          <cell r="B728" t="str">
            <v>Surveyor,s room</v>
          </cell>
          <cell r="C728">
            <v>2</v>
          </cell>
          <cell r="D728">
            <v>3.39</v>
          </cell>
          <cell r="E728">
            <v>6.78</v>
          </cell>
          <cell r="G728">
            <v>2.875</v>
          </cell>
          <cell r="H728">
            <v>19.489999999999998</v>
          </cell>
        </row>
        <row r="729">
          <cell r="C729">
            <v>2</v>
          </cell>
          <cell r="D729">
            <v>3.1030000000000002</v>
          </cell>
          <cell r="E729">
            <v>6.21</v>
          </cell>
          <cell r="G729">
            <v>2.875</v>
          </cell>
          <cell r="H729">
            <v>17.850000000000001</v>
          </cell>
        </row>
        <row r="730">
          <cell r="B730" t="str">
            <v>Surveyor,s room</v>
          </cell>
          <cell r="C730">
            <v>2</v>
          </cell>
          <cell r="D730">
            <v>3.3010000000000002</v>
          </cell>
          <cell r="E730">
            <v>6.6</v>
          </cell>
          <cell r="G730">
            <v>2.875</v>
          </cell>
          <cell r="H730">
            <v>18.98</v>
          </cell>
        </row>
        <row r="731">
          <cell r="C731">
            <v>2</v>
          </cell>
          <cell r="D731">
            <v>3.1030000000000002</v>
          </cell>
          <cell r="E731">
            <v>6.21</v>
          </cell>
          <cell r="G731">
            <v>2.875</v>
          </cell>
          <cell r="H731">
            <v>17.850000000000001</v>
          </cell>
        </row>
        <row r="732">
          <cell r="B732" t="str">
            <v>Surveyor,s room</v>
          </cell>
          <cell r="C732">
            <v>2</v>
          </cell>
          <cell r="D732">
            <v>3.3540000000000001</v>
          </cell>
          <cell r="E732">
            <v>6.71</v>
          </cell>
          <cell r="G732">
            <v>2.875</v>
          </cell>
          <cell r="H732">
            <v>19.29</v>
          </cell>
        </row>
        <row r="733">
          <cell r="C733">
            <v>2</v>
          </cell>
          <cell r="D733">
            <v>3.1030000000000002</v>
          </cell>
          <cell r="E733">
            <v>6.21</v>
          </cell>
          <cell r="G733">
            <v>2.875</v>
          </cell>
          <cell r="H733">
            <v>17.850000000000001</v>
          </cell>
        </row>
        <row r="734">
          <cell r="B734" t="str">
            <v>Waiting room</v>
          </cell>
          <cell r="C734">
            <v>2</v>
          </cell>
          <cell r="D734">
            <v>3.2949999999999999</v>
          </cell>
          <cell r="E734">
            <v>6.59</v>
          </cell>
          <cell r="G734">
            <v>2.875</v>
          </cell>
          <cell r="H734">
            <v>18.95</v>
          </cell>
        </row>
        <row r="735">
          <cell r="C735">
            <v>1</v>
          </cell>
          <cell r="D735">
            <v>3.12</v>
          </cell>
          <cell r="E735">
            <v>3.12</v>
          </cell>
          <cell r="G735">
            <v>2.875</v>
          </cell>
          <cell r="H735">
            <v>8.9700000000000006</v>
          </cell>
        </row>
        <row r="736">
          <cell r="B736" t="str">
            <v>Reception</v>
          </cell>
          <cell r="C736">
            <v>2</v>
          </cell>
          <cell r="D736">
            <v>3.39</v>
          </cell>
          <cell r="E736">
            <v>6.78</v>
          </cell>
          <cell r="G736">
            <v>2.875</v>
          </cell>
          <cell r="H736">
            <v>19.489999999999998</v>
          </cell>
        </row>
        <row r="737">
          <cell r="C737">
            <v>1</v>
          </cell>
          <cell r="D737">
            <v>3</v>
          </cell>
          <cell r="E737">
            <v>3</v>
          </cell>
          <cell r="G737">
            <v>2.875</v>
          </cell>
          <cell r="H737">
            <v>8.6300000000000008</v>
          </cell>
        </row>
        <row r="738">
          <cell r="B738" t="str">
            <v>Store room</v>
          </cell>
          <cell r="C738">
            <v>2</v>
          </cell>
          <cell r="D738">
            <v>3.2949999999999999</v>
          </cell>
          <cell r="E738">
            <v>6.59</v>
          </cell>
          <cell r="G738">
            <v>2.875</v>
          </cell>
          <cell r="H738">
            <v>18.95</v>
          </cell>
        </row>
        <row r="739">
          <cell r="C739">
            <v>2</v>
          </cell>
          <cell r="D739">
            <v>3.28</v>
          </cell>
          <cell r="E739">
            <v>6.56</v>
          </cell>
          <cell r="G739">
            <v>2.875</v>
          </cell>
          <cell r="H739">
            <v>18.86</v>
          </cell>
        </row>
        <row r="740">
          <cell r="B740" t="str">
            <v>Amin Room</v>
          </cell>
          <cell r="C740">
            <v>1</v>
          </cell>
          <cell r="D740">
            <v>19.329999999999998</v>
          </cell>
          <cell r="E740">
            <v>19.329999999999998</v>
          </cell>
          <cell r="G740">
            <v>2.875</v>
          </cell>
          <cell r="H740">
            <v>55.57</v>
          </cell>
        </row>
        <row r="741">
          <cell r="B741" t="str">
            <v>Passage</v>
          </cell>
          <cell r="C741">
            <v>2</v>
          </cell>
          <cell r="D741">
            <v>10.599</v>
          </cell>
          <cell r="E741">
            <v>21.2</v>
          </cell>
          <cell r="G741">
            <v>2.875</v>
          </cell>
          <cell r="H741">
            <v>60.95</v>
          </cell>
        </row>
        <row r="742">
          <cell r="B742" t="str">
            <v>Ladies toilet</v>
          </cell>
        </row>
        <row r="743">
          <cell r="B743" t="str">
            <v>outer wall</v>
          </cell>
          <cell r="C743">
            <v>1</v>
          </cell>
          <cell r="D743">
            <v>1.8520000000000001</v>
          </cell>
          <cell r="E743">
            <v>1.85</v>
          </cell>
          <cell r="G743">
            <v>2.875</v>
          </cell>
          <cell r="H743">
            <v>5.32</v>
          </cell>
        </row>
        <row r="744">
          <cell r="B744" t="str">
            <v>inner wall</v>
          </cell>
          <cell r="C744">
            <v>4</v>
          </cell>
          <cell r="D744">
            <v>1.353</v>
          </cell>
          <cell r="E744">
            <v>5.41</v>
          </cell>
          <cell r="G744">
            <v>2.875</v>
          </cell>
          <cell r="H744">
            <v>15.55</v>
          </cell>
        </row>
        <row r="745">
          <cell r="C745">
            <v>2</v>
          </cell>
          <cell r="D745">
            <v>1.8220000000000001</v>
          </cell>
          <cell r="E745">
            <v>3.64</v>
          </cell>
          <cell r="G745">
            <v>2.875</v>
          </cell>
          <cell r="H745">
            <v>10.47</v>
          </cell>
        </row>
        <row r="746">
          <cell r="B746" t="str">
            <v>Gents toilet</v>
          </cell>
        </row>
        <row r="747">
          <cell r="B747" t="str">
            <v>outer wall</v>
          </cell>
          <cell r="C747">
            <v>1</v>
          </cell>
          <cell r="D747">
            <v>1.7709999999999999</v>
          </cell>
          <cell r="E747">
            <v>1.77</v>
          </cell>
          <cell r="G747">
            <v>2.875</v>
          </cell>
          <cell r="H747">
            <v>5.09</v>
          </cell>
        </row>
        <row r="748">
          <cell r="B748" t="str">
            <v>inner wall</v>
          </cell>
          <cell r="C748">
            <v>4</v>
          </cell>
          <cell r="D748">
            <v>1.4950000000000001</v>
          </cell>
          <cell r="E748">
            <v>5.98</v>
          </cell>
          <cell r="G748">
            <v>2.875</v>
          </cell>
          <cell r="H748">
            <v>17.190000000000001</v>
          </cell>
        </row>
        <row r="749">
          <cell r="C749">
            <v>2</v>
          </cell>
          <cell r="D749">
            <v>1.7709999999999999</v>
          </cell>
          <cell r="E749">
            <v>3.54</v>
          </cell>
          <cell r="G749">
            <v>2.875</v>
          </cell>
          <cell r="H749">
            <v>10.18</v>
          </cell>
        </row>
        <row r="750">
          <cell r="B750" t="str">
            <v xml:space="preserve"> Staircase Area</v>
          </cell>
        </row>
        <row r="751">
          <cell r="C751">
            <v>1</v>
          </cell>
          <cell r="D751">
            <v>4.7</v>
          </cell>
          <cell r="E751">
            <v>4.7</v>
          </cell>
          <cell r="G751">
            <v>2.875</v>
          </cell>
          <cell r="H751">
            <v>13.51</v>
          </cell>
        </row>
        <row r="752">
          <cell r="C752">
            <v>2</v>
          </cell>
          <cell r="D752">
            <v>3.2</v>
          </cell>
          <cell r="E752">
            <v>6.4</v>
          </cell>
          <cell r="G752">
            <v>2.875</v>
          </cell>
          <cell r="H752">
            <v>18.399999999999999</v>
          </cell>
        </row>
        <row r="753">
          <cell r="C753">
            <v>1</v>
          </cell>
          <cell r="D753">
            <v>3.1739999999999999</v>
          </cell>
          <cell r="E753">
            <v>3.17</v>
          </cell>
          <cell r="G753">
            <v>2.875</v>
          </cell>
          <cell r="H753">
            <v>9.11</v>
          </cell>
        </row>
        <row r="754">
          <cell r="B754" t="str">
            <v xml:space="preserve"> Passage near toilet </v>
          </cell>
          <cell r="C754">
            <v>1</v>
          </cell>
          <cell r="D754">
            <v>5.0949999999999998</v>
          </cell>
          <cell r="E754">
            <v>5.0999999999999996</v>
          </cell>
          <cell r="G754">
            <v>2.875</v>
          </cell>
          <cell r="H754">
            <v>14.66</v>
          </cell>
        </row>
        <row r="755">
          <cell r="C755">
            <v>1</v>
          </cell>
          <cell r="D755">
            <v>1.7310000000000001</v>
          </cell>
          <cell r="E755">
            <v>1.73</v>
          </cell>
          <cell r="G755">
            <v>2.875</v>
          </cell>
          <cell r="H755">
            <v>4.97</v>
          </cell>
        </row>
        <row r="756">
          <cell r="C756">
            <v>1</v>
          </cell>
          <cell r="D756">
            <v>1.7849999999999999</v>
          </cell>
          <cell r="E756">
            <v>1.79</v>
          </cell>
          <cell r="G756">
            <v>2.875</v>
          </cell>
          <cell r="H756">
            <v>5.15</v>
          </cell>
        </row>
        <row r="757">
          <cell r="B757" t="str">
            <v>For First  floor Interior wall</v>
          </cell>
        </row>
        <row r="758">
          <cell r="B758" t="str">
            <v>Account Room</v>
          </cell>
          <cell r="C758">
            <v>1</v>
          </cell>
          <cell r="D758" t="str">
            <v>(3.365+3.12)x2</v>
          </cell>
          <cell r="G758">
            <v>2.875</v>
          </cell>
          <cell r="H758">
            <v>37.28875</v>
          </cell>
        </row>
        <row r="759">
          <cell r="B759" t="str">
            <v>Technical Room</v>
          </cell>
          <cell r="C759">
            <v>1</v>
          </cell>
          <cell r="D759" t="str">
            <v>(3.295+3.12)x2</v>
          </cell>
          <cell r="G759">
            <v>2.875</v>
          </cell>
          <cell r="H759">
            <v>35.994999999999997</v>
          </cell>
        </row>
        <row r="760">
          <cell r="B760" t="str">
            <v>Printing Room</v>
          </cell>
          <cell r="C760">
            <v>1</v>
          </cell>
          <cell r="D760" t="str">
            <v>(3.39+3.12)x2</v>
          </cell>
          <cell r="G760">
            <v>2.875</v>
          </cell>
          <cell r="H760">
            <v>36.57</v>
          </cell>
        </row>
        <row r="761">
          <cell r="B761" t="str">
            <v>Admin Room</v>
          </cell>
          <cell r="C761">
            <v>1</v>
          </cell>
          <cell r="D761" t="str">
            <v>(3.35+3.12)x2</v>
          </cell>
          <cell r="G761">
            <v>2.875</v>
          </cell>
          <cell r="H761">
            <v>37.202500000000001</v>
          </cell>
        </row>
        <row r="762">
          <cell r="B762" t="str">
            <v>Meeting Hall</v>
          </cell>
          <cell r="C762">
            <v>1</v>
          </cell>
          <cell r="D762">
            <v>4.49</v>
          </cell>
          <cell r="E762">
            <v>4.49</v>
          </cell>
          <cell r="G762">
            <v>2.875</v>
          </cell>
          <cell r="H762">
            <v>12.91</v>
          </cell>
        </row>
        <row r="763">
          <cell r="C763">
            <v>1</v>
          </cell>
          <cell r="D763">
            <v>3.3</v>
          </cell>
          <cell r="E763">
            <v>3.3</v>
          </cell>
          <cell r="G763">
            <v>2.875</v>
          </cell>
          <cell r="H763">
            <v>9.49</v>
          </cell>
        </row>
        <row r="764">
          <cell r="B764" t="str">
            <v>Chief Room</v>
          </cell>
          <cell r="C764">
            <v>1</v>
          </cell>
          <cell r="D764">
            <v>4.49</v>
          </cell>
          <cell r="E764">
            <v>4.49</v>
          </cell>
          <cell r="G764">
            <v>2.875</v>
          </cell>
          <cell r="H764">
            <v>12.91</v>
          </cell>
        </row>
        <row r="765">
          <cell r="C765">
            <v>1</v>
          </cell>
          <cell r="D765">
            <v>3.3</v>
          </cell>
          <cell r="E765">
            <v>3.3</v>
          </cell>
          <cell r="G765">
            <v>2.875</v>
          </cell>
          <cell r="H765">
            <v>9.49</v>
          </cell>
        </row>
        <row r="766">
          <cell r="C766">
            <v>1</v>
          </cell>
          <cell r="D766">
            <v>6.77</v>
          </cell>
          <cell r="E766">
            <v>6.77</v>
          </cell>
          <cell r="G766">
            <v>2.875</v>
          </cell>
          <cell r="H766">
            <v>19.46</v>
          </cell>
        </row>
        <row r="768">
          <cell r="B768" t="str">
            <v>Corridor</v>
          </cell>
          <cell r="C768">
            <v>2</v>
          </cell>
          <cell r="D768">
            <v>12.5</v>
          </cell>
          <cell r="E768">
            <v>25</v>
          </cell>
          <cell r="G768">
            <v>2.875</v>
          </cell>
          <cell r="H768">
            <v>71.88</v>
          </cell>
        </row>
        <row r="769">
          <cell r="C769">
            <v>1</v>
          </cell>
          <cell r="D769">
            <v>1.6</v>
          </cell>
          <cell r="E769">
            <v>1.6</v>
          </cell>
          <cell r="G769">
            <v>2.875</v>
          </cell>
          <cell r="H769">
            <v>4.5999999999999996</v>
          </cell>
        </row>
        <row r="770">
          <cell r="B770" t="str">
            <v>Toilet</v>
          </cell>
          <cell r="C770">
            <v>2</v>
          </cell>
          <cell r="D770">
            <v>1.77</v>
          </cell>
          <cell r="E770">
            <v>3.54</v>
          </cell>
          <cell r="G770">
            <v>2.875</v>
          </cell>
          <cell r="H770">
            <v>10.18</v>
          </cell>
        </row>
        <row r="771">
          <cell r="C771">
            <v>2</v>
          </cell>
          <cell r="D771">
            <v>1.5549999999999999</v>
          </cell>
          <cell r="E771">
            <v>3.11</v>
          </cell>
          <cell r="G771">
            <v>2.875</v>
          </cell>
          <cell r="H771">
            <v>8.94</v>
          </cell>
        </row>
        <row r="772">
          <cell r="B772" t="str">
            <v>Toilet</v>
          </cell>
          <cell r="C772">
            <v>2</v>
          </cell>
          <cell r="D772">
            <v>1.77</v>
          </cell>
          <cell r="E772">
            <v>3.54</v>
          </cell>
          <cell r="G772">
            <v>2.875</v>
          </cell>
          <cell r="H772">
            <v>10.18</v>
          </cell>
        </row>
        <row r="773">
          <cell r="C773">
            <v>2</v>
          </cell>
          <cell r="D773">
            <v>1.5649999999999999</v>
          </cell>
          <cell r="E773">
            <v>3.13</v>
          </cell>
          <cell r="G773">
            <v>2.875</v>
          </cell>
          <cell r="H773">
            <v>9</v>
          </cell>
        </row>
        <row r="774">
          <cell r="B774" t="str">
            <v xml:space="preserve"> Staircase Area</v>
          </cell>
        </row>
        <row r="775">
          <cell r="C775">
            <v>1</v>
          </cell>
          <cell r="D775">
            <v>4.7</v>
          </cell>
          <cell r="E775">
            <v>4.7</v>
          </cell>
          <cell r="G775">
            <v>2.875</v>
          </cell>
          <cell r="H775">
            <v>13.51</v>
          </cell>
        </row>
        <row r="776">
          <cell r="C776">
            <v>2</v>
          </cell>
          <cell r="D776">
            <v>3.2</v>
          </cell>
          <cell r="E776">
            <v>6.4</v>
          </cell>
          <cell r="G776">
            <v>2.875</v>
          </cell>
          <cell r="H776">
            <v>18.399999999999999</v>
          </cell>
        </row>
        <row r="777">
          <cell r="C777">
            <v>1</v>
          </cell>
          <cell r="D777">
            <v>3.1739999999999999</v>
          </cell>
          <cell r="E777">
            <v>3.17</v>
          </cell>
          <cell r="G777">
            <v>2.875</v>
          </cell>
          <cell r="H777">
            <v>9.11</v>
          </cell>
        </row>
        <row r="778">
          <cell r="B778" t="str">
            <v>For Second  floor Interior wall</v>
          </cell>
        </row>
        <row r="779">
          <cell r="B779" t="str">
            <v>Kitcheen Room</v>
          </cell>
          <cell r="C779">
            <v>1</v>
          </cell>
          <cell r="D779" t="str">
            <v>(3.24+3.27)x2</v>
          </cell>
          <cell r="G779">
            <v>2.875</v>
          </cell>
          <cell r="H779">
            <v>37.432499999999997</v>
          </cell>
        </row>
        <row r="780">
          <cell r="B780" t="str">
            <v>Living Room</v>
          </cell>
          <cell r="C780">
            <v>1</v>
          </cell>
          <cell r="D780" t="str">
            <v>(4.84+3.27)x2</v>
          </cell>
          <cell r="G780">
            <v>2.875</v>
          </cell>
          <cell r="H780">
            <v>46.632499999999993</v>
          </cell>
        </row>
        <row r="781">
          <cell r="B781" t="str">
            <v>Master Bed Room</v>
          </cell>
          <cell r="C781">
            <v>1</v>
          </cell>
          <cell r="D781" t="str">
            <v>(4.84+3.455)x2</v>
          </cell>
          <cell r="G781">
            <v>2.875</v>
          </cell>
          <cell r="H781">
            <v>47.696249999999999</v>
          </cell>
        </row>
        <row r="782">
          <cell r="C782">
            <v>2</v>
          </cell>
          <cell r="D782">
            <v>1.7969999999999999</v>
          </cell>
          <cell r="E782">
            <v>3.59</v>
          </cell>
          <cell r="G782">
            <v>2.875</v>
          </cell>
          <cell r="H782">
            <v>10.32</v>
          </cell>
        </row>
        <row r="783">
          <cell r="B783" t="str">
            <v xml:space="preserve"> Guest Room</v>
          </cell>
          <cell r="C783">
            <v>1</v>
          </cell>
          <cell r="D783" t="str">
            <v>(3.34+3.04)x2</v>
          </cell>
          <cell r="G783">
            <v>2.875</v>
          </cell>
          <cell r="H783">
            <v>36.685000000000002</v>
          </cell>
        </row>
        <row r="784">
          <cell r="B784" t="str">
            <v>Passage</v>
          </cell>
          <cell r="C784">
            <v>1</v>
          </cell>
          <cell r="D784">
            <v>1.37</v>
          </cell>
          <cell r="E784">
            <v>1.37</v>
          </cell>
          <cell r="G784">
            <v>2.875</v>
          </cell>
          <cell r="H784">
            <v>3.94</v>
          </cell>
        </row>
        <row r="785">
          <cell r="C785">
            <v>2</v>
          </cell>
          <cell r="D785">
            <v>3.5</v>
          </cell>
          <cell r="E785">
            <v>7</v>
          </cell>
          <cell r="G785">
            <v>2.875</v>
          </cell>
          <cell r="H785">
            <v>20.13</v>
          </cell>
        </row>
        <row r="786">
          <cell r="B786" t="str">
            <v xml:space="preserve"> Staircase Area</v>
          </cell>
        </row>
        <row r="787">
          <cell r="C787">
            <v>1</v>
          </cell>
          <cell r="D787">
            <v>4.7</v>
          </cell>
          <cell r="E787">
            <v>4.7</v>
          </cell>
          <cell r="G787">
            <v>2.875</v>
          </cell>
          <cell r="H787">
            <v>13.51</v>
          </cell>
        </row>
        <row r="788">
          <cell r="C788">
            <v>2</v>
          </cell>
          <cell r="D788">
            <v>3.2</v>
          </cell>
          <cell r="E788">
            <v>6.4</v>
          </cell>
          <cell r="G788">
            <v>2.875</v>
          </cell>
          <cell r="H788">
            <v>18.399999999999999</v>
          </cell>
        </row>
        <row r="789">
          <cell r="C789">
            <v>1</v>
          </cell>
          <cell r="D789">
            <v>3.1739999999999999</v>
          </cell>
          <cell r="E789">
            <v>3.17</v>
          </cell>
          <cell r="G789">
            <v>2.875</v>
          </cell>
          <cell r="H789">
            <v>9.11</v>
          </cell>
        </row>
        <row r="790">
          <cell r="B790" t="str">
            <v>Toilet area</v>
          </cell>
          <cell r="C790">
            <v>2</v>
          </cell>
          <cell r="D790">
            <v>1.837</v>
          </cell>
          <cell r="E790">
            <v>3.67</v>
          </cell>
          <cell r="G790">
            <v>2.875</v>
          </cell>
          <cell r="H790">
            <v>10.55</v>
          </cell>
        </row>
        <row r="791">
          <cell r="C791">
            <v>2</v>
          </cell>
          <cell r="D791">
            <v>1.363</v>
          </cell>
          <cell r="E791">
            <v>2.73</v>
          </cell>
          <cell r="G791">
            <v>2.875</v>
          </cell>
          <cell r="H791">
            <v>7.85</v>
          </cell>
        </row>
        <row r="792">
          <cell r="B792" t="str">
            <v>Toilet area</v>
          </cell>
          <cell r="C792">
            <v>2</v>
          </cell>
          <cell r="D792">
            <v>1.837</v>
          </cell>
          <cell r="E792">
            <v>3.67</v>
          </cell>
          <cell r="G792">
            <v>2.875</v>
          </cell>
          <cell r="H792">
            <v>10.55</v>
          </cell>
        </row>
        <row r="793">
          <cell r="C793">
            <v>2</v>
          </cell>
          <cell r="D793">
            <v>1.5669999999999999</v>
          </cell>
          <cell r="E793">
            <v>3.13</v>
          </cell>
          <cell r="G793">
            <v>2.875</v>
          </cell>
          <cell r="H793">
            <v>9</v>
          </cell>
        </row>
        <row r="794">
          <cell r="B794" t="str">
            <v>Deduction</v>
          </cell>
        </row>
        <row r="795">
          <cell r="B795" t="str">
            <v>W</v>
          </cell>
          <cell r="C795">
            <v>1</v>
          </cell>
          <cell r="D795">
            <v>1.5</v>
          </cell>
          <cell r="E795">
            <v>1.5</v>
          </cell>
          <cell r="G795">
            <v>9.6</v>
          </cell>
          <cell r="H795">
            <v>-14.4</v>
          </cell>
        </row>
        <row r="796">
          <cell r="B796" t="str">
            <v>W1</v>
          </cell>
          <cell r="C796">
            <v>12</v>
          </cell>
          <cell r="D796">
            <v>1.5</v>
          </cell>
          <cell r="E796">
            <v>18</v>
          </cell>
          <cell r="G796">
            <v>1.2</v>
          </cell>
          <cell r="H796">
            <v>-21.6</v>
          </cell>
        </row>
        <row r="797">
          <cell r="B797" t="str">
            <v>W2</v>
          </cell>
          <cell r="C797">
            <v>3</v>
          </cell>
          <cell r="D797">
            <v>1</v>
          </cell>
          <cell r="E797">
            <v>3</v>
          </cell>
          <cell r="G797">
            <v>1.2</v>
          </cell>
          <cell r="H797">
            <v>-3.6</v>
          </cell>
        </row>
        <row r="798">
          <cell r="B798" t="str">
            <v>W3</v>
          </cell>
          <cell r="C798">
            <v>10</v>
          </cell>
          <cell r="D798">
            <v>0.6</v>
          </cell>
          <cell r="E798">
            <v>6</v>
          </cell>
          <cell r="G798">
            <v>1</v>
          </cell>
          <cell r="H798">
            <v>-6</v>
          </cell>
        </row>
        <row r="799">
          <cell r="B799" t="str">
            <v>W4</v>
          </cell>
          <cell r="C799">
            <v>5</v>
          </cell>
          <cell r="D799">
            <v>2</v>
          </cell>
          <cell r="E799">
            <v>10</v>
          </cell>
          <cell r="G799">
            <v>1.2</v>
          </cell>
          <cell r="H799">
            <v>-12</v>
          </cell>
        </row>
        <row r="800">
          <cell r="B800" t="str">
            <v>W5</v>
          </cell>
          <cell r="C800">
            <v>2</v>
          </cell>
          <cell r="D800">
            <v>1.8</v>
          </cell>
          <cell r="E800">
            <v>3.6</v>
          </cell>
          <cell r="G800">
            <v>1.2</v>
          </cell>
          <cell r="H800">
            <v>-4.32</v>
          </cell>
        </row>
        <row r="801">
          <cell r="B801" t="str">
            <v>W6</v>
          </cell>
          <cell r="C801">
            <v>8</v>
          </cell>
          <cell r="D801">
            <v>1</v>
          </cell>
          <cell r="E801">
            <v>8</v>
          </cell>
          <cell r="G801">
            <v>1.2</v>
          </cell>
          <cell r="H801">
            <v>-9.6</v>
          </cell>
        </row>
        <row r="802">
          <cell r="B802" t="str">
            <v>W7</v>
          </cell>
          <cell r="C802">
            <v>4</v>
          </cell>
          <cell r="D802">
            <v>1.2</v>
          </cell>
          <cell r="E802">
            <v>4.8</v>
          </cell>
          <cell r="G802">
            <v>1.2</v>
          </cell>
          <cell r="H802">
            <v>-5.76</v>
          </cell>
        </row>
        <row r="803">
          <cell r="B803" t="str">
            <v>W8</v>
          </cell>
          <cell r="C803">
            <v>2</v>
          </cell>
          <cell r="D803">
            <v>0.8</v>
          </cell>
          <cell r="E803">
            <v>1.6</v>
          </cell>
          <cell r="G803">
            <v>1.2</v>
          </cell>
          <cell r="H803">
            <v>-1.92</v>
          </cell>
        </row>
        <row r="804">
          <cell r="B804" t="str">
            <v>V1</v>
          </cell>
          <cell r="C804">
            <v>1</v>
          </cell>
          <cell r="D804">
            <v>1.2</v>
          </cell>
          <cell r="E804">
            <v>1.2</v>
          </cell>
          <cell r="G804">
            <v>0.8</v>
          </cell>
          <cell r="H804">
            <v>-0.96</v>
          </cell>
        </row>
        <row r="805">
          <cell r="B805" t="str">
            <v>V</v>
          </cell>
          <cell r="C805">
            <v>1</v>
          </cell>
          <cell r="D805">
            <v>1</v>
          </cell>
          <cell r="E805">
            <v>1</v>
          </cell>
          <cell r="G805">
            <v>1</v>
          </cell>
          <cell r="H805">
            <v>-1</v>
          </cell>
        </row>
        <row r="806">
          <cell r="B806" t="str">
            <v>D</v>
          </cell>
          <cell r="C806">
            <v>1</v>
          </cell>
          <cell r="D806">
            <v>1.5</v>
          </cell>
          <cell r="E806">
            <v>1.5</v>
          </cell>
          <cell r="G806">
            <v>2.2000000000000002</v>
          </cell>
          <cell r="H806">
            <v>-3.3</v>
          </cell>
        </row>
        <row r="807">
          <cell r="B807" t="str">
            <v>D1</v>
          </cell>
          <cell r="C807">
            <v>16</v>
          </cell>
          <cell r="D807">
            <v>1</v>
          </cell>
          <cell r="E807">
            <v>16</v>
          </cell>
          <cell r="G807">
            <v>2.2000000000000002</v>
          </cell>
          <cell r="H807">
            <v>-35.200000000000003</v>
          </cell>
        </row>
        <row r="808">
          <cell r="B808" t="str">
            <v>D2</v>
          </cell>
          <cell r="C808">
            <v>10</v>
          </cell>
          <cell r="D808">
            <v>0.75</v>
          </cell>
          <cell r="E808">
            <v>7.5</v>
          </cell>
          <cell r="G808">
            <v>2.2000000000000002</v>
          </cell>
          <cell r="H808">
            <v>-16.5</v>
          </cell>
        </row>
        <row r="809">
          <cell r="B809" t="str">
            <v>D3</v>
          </cell>
          <cell r="C809">
            <v>1</v>
          </cell>
          <cell r="D809">
            <v>1</v>
          </cell>
          <cell r="E809">
            <v>1</v>
          </cell>
          <cell r="G809">
            <v>2.2000000000000002</v>
          </cell>
          <cell r="H809">
            <v>-2.2000000000000002</v>
          </cell>
        </row>
        <row r="810">
          <cell r="B810" t="str">
            <v>DW</v>
          </cell>
          <cell r="C810">
            <v>1</v>
          </cell>
          <cell r="D810">
            <v>1</v>
          </cell>
          <cell r="E810">
            <v>1</v>
          </cell>
          <cell r="G810">
            <v>2.2000000000000002</v>
          </cell>
          <cell r="H810">
            <v>-2.2000000000000002</v>
          </cell>
        </row>
        <row r="811">
          <cell r="C811">
            <v>2</v>
          </cell>
          <cell r="D811">
            <v>0.6</v>
          </cell>
          <cell r="E811">
            <v>1.2</v>
          </cell>
          <cell r="G811">
            <v>1</v>
          </cell>
          <cell r="H811">
            <v>-1.2</v>
          </cell>
        </row>
        <row r="812">
          <cell r="D812" t="str">
            <v xml:space="preserve"> Total Qty  of Inner plaster=</v>
          </cell>
          <cell r="H812">
            <v>958.44</v>
          </cell>
          <cell r="I812" t="str">
            <v>sq.m</v>
          </cell>
        </row>
        <row r="813">
          <cell r="B813" t="str">
            <v>TOTAL QUANTITY OF PLASTER IN WALL IN 1:4 C/S MORTAR</v>
          </cell>
          <cell r="H813">
            <v>1406.92</v>
          </cell>
          <cell r="I813" t="str">
            <v>sq.m</v>
          </cell>
        </row>
        <row r="814">
          <cell r="B814" t="str">
            <v>Providing, laying &amp; curing 12.5 mm thick cement sand (1:3) Plaster using ordinary portland cement(OPC) to perfect plumb, lines &amp; level all complete as per design drawings, specifications and instruction of the site engineer all complete:</v>
          </cell>
        </row>
        <row r="815">
          <cell r="B815" t="str">
            <v>Ground floor celling</v>
          </cell>
        </row>
        <row r="816">
          <cell r="B816" t="str">
            <v>Surveyor,s room</v>
          </cell>
          <cell r="C816">
            <v>1</v>
          </cell>
          <cell r="D816">
            <v>3.39</v>
          </cell>
          <cell r="E816">
            <v>3.39</v>
          </cell>
          <cell r="F816">
            <v>3.1030000000000002</v>
          </cell>
          <cell r="H816">
            <v>10.52</v>
          </cell>
        </row>
        <row r="817">
          <cell r="B817" t="str">
            <v>Surveyor,s room</v>
          </cell>
          <cell r="C817">
            <v>1</v>
          </cell>
          <cell r="D817">
            <v>3.3010000000000002</v>
          </cell>
          <cell r="E817">
            <v>3.3</v>
          </cell>
          <cell r="F817">
            <v>3.1030000000000002</v>
          </cell>
          <cell r="H817">
            <v>10.24</v>
          </cell>
        </row>
        <row r="818">
          <cell r="B818" t="str">
            <v>Surveyor,s room</v>
          </cell>
          <cell r="C818">
            <v>1</v>
          </cell>
          <cell r="D818">
            <v>3.3540000000000001</v>
          </cell>
          <cell r="E818">
            <v>3.35</v>
          </cell>
          <cell r="F818">
            <v>3.1</v>
          </cell>
          <cell r="H818">
            <v>10.39</v>
          </cell>
        </row>
        <row r="819">
          <cell r="B819" t="str">
            <v>Lobby</v>
          </cell>
          <cell r="C819">
            <v>1</v>
          </cell>
          <cell r="D819">
            <v>3.2</v>
          </cell>
          <cell r="E819">
            <v>3.2</v>
          </cell>
          <cell r="F819">
            <v>3.18</v>
          </cell>
          <cell r="H819">
            <v>10.18</v>
          </cell>
        </row>
        <row r="820">
          <cell r="B820" t="str">
            <v>Waiting room</v>
          </cell>
          <cell r="C820">
            <v>1</v>
          </cell>
          <cell r="D820">
            <v>3.2949999999999999</v>
          </cell>
          <cell r="E820">
            <v>3.3</v>
          </cell>
          <cell r="F820">
            <v>3.12</v>
          </cell>
          <cell r="H820">
            <v>10.3</v>
          </cell>
        </row>
        <row r="821">
          <cell r="B821" t="str">
            <v>Reception</v>
          </cell>
          <cell r="C821">
            <v>1</v>
          </cell>
          <cell r="D821">
            <v>3.39</v>
          </cell>
          <cell r="E821">
            <v>3.39</v>
          </cell>
          <cell r="F821">
            <v>3</v>
          </cell>
          <cell r="H821">
            <v>10.17</v>
          </cell>
        </row>
        <row r="822">
          <cell r="B822" t="str">
            <v>Store room</v>
          </cell>
          <cell r="C822">
            <v>1</v>
          </cell>
          <cell r="D822">
            <v>3.29</v>
          </cell>
          <cell r="E822">
            <v>3.29</v>
          </cell>
          <cell r="F822">
            <v>3.28</v>
          </cell>
          <cell r="H822">
            <v>10.79</v>
          </cell>
        </row>
        <row r="823">
          <cell r="B823" t="str">
            <v>Ladies toilet</v>
          </cell>
          <cell r="C823">
            <v>1</v>
          </cell>
          <cell r="D823">
            <v>3.1</v>
          </cell>
          <cell r="E823">
            <v>3.1</v>
          </cell>
          <cell r="F823">
            <v>1.89</v>
          </cell>
          <cell r="H823">
            <v>5.86</v>
          </cell>
        </row>
        <row r="824">
          <cell r="B824" t="str">
            <v>Gents toilet</v>
          </cell>
          <cell r="C824">
            <v>1</v>
          </cell>
          <cell r="D824">
            <v>3.1</v>
          </cell>
          <cell r="E824">
            <v>3.1</v>
          </cell>
          <cell r="F824">
            <v>1.89</v>
          </cell>
          <cell r="H824">
            <v>5.86</v>
          </cell>
        </row>
        <row r="825">
          <cell r="B825" t="str">
            <v>Amin Room</v>
          </cell>
          <cell r="C825">
            <v>1</v>
          </cell>
          <cell r="D825">
            <v>22.55</v>
          </cell>
          <cell r="H825">
            <v>22.55</v>
          </cell>
        </row>
        <row r="826">
          <cell r="B826" t="str">
            <v>Projected slab</v>
          </cell>
          <cell r="C826">
            <v>1</v>
          </cell>
          <cell r="D826">
            <v>16.62</v>
          </cell>
          <cell r="H826">
            <v>16.62</v>
          </cell>
        </row>
        <row r="827">
          <cell r="B827" t="str">
            <v>Passage</v>
          </cell>
          <cell r="C827">
            <v>1</v>
          </cell>
          <cell r="D827">
            <v>10.599</v>
          </cell>
          <cell r="E827">
            <v>10.6</v>
          </cell>
          <cell r="F827">
            <v>1.6</v>
          </cell>
          <cell r="H827">
            <v>16.96</v>
          </cell>
        </row>
        <row r="828">
          <cell r="B828" t="str">
            <v xml:space="preserve"> Passage near Staircase Area</v>
          </cell>
          <cell r="C828">
            <v>1</v>
          </cell>
          <cell r="D828">
            <v>5.17</v>
          </cell>
          <cell r="H828">
            <v>5.17</v>
          </cell>
        </row>
        <row r="829">
          <cell r="B829" t="str">
            <v xml:space="preserve"> Passage near toilet </v>
          </cell>
          <cell r="C829">
            <v>1</v>
          </cell>
          <cell r="D829">
            <v>9.0399999999999991</v>
          </cell>
          <cell r="H829">
            <v>9.0399999999999991</v>
          </cell>
        </row>
        <row r="830">
          <cell r="B830" t="str">
            <v>Staircase</v>
          </cell>
        </row>
        <row r="831">
          <cell r="B831" t="str">
            <v>1st flight</v>
          </cell>
          <cell r="C831">
            <v>1</v>
          </cell>
          <cell r="D831">
            <v>2.419</v>
          </cell>
          <cell r="E831">
            <v>2.42</v>
          </cell>
          <cell r="F831">
            <v>1.2749999999999999</v>
          </cell>
          <cell r="H831">
            <v>3.09</v>
          </cell>
        </row>
        <row r="832">
          <cell r="B832" t="str">
            <v>2nd flight</v>
          </cell>
          <cell r="C832">
            <v>1</v>
          </cell>
          <cell r="D832">
            <v>0.54100000000000004</v>
          </cell>
          <cell r="E832">
            <v>0.54</v>
          </cell>
          <cell r="F832">
            <v>1.2749999999999999</v>
          </cell>
          <cell r="H832">
            <v>0.69</v>
          </cell>
        </row>
        <row r="833">
          <cell r="B833" t="str">
            <v>3rd flight</v>
          </cell>
          <cell r="C833">
            <v>1</v>
          </cell>
          <cell r="D833">
            <v>2.754</v>
          </cell>
          <cell r="E833">
            <v>2.75</v>
          </cell>
          <cell r="F833">
            <v>1.2749999999999999</v>
          </cell>
          <cell r="H833">
            <v>3.51</v>
          </cell>
        </row>
        <row r="834">
          <cell r="B834" t="str">
            <v xml:space="preserve"> 1st Landing </v>
          </cell>
          <cell r="C834">
            <v>1</v>
          </cell>
          <cell r="D834">
            <v>1.2470000000000001</v>
          </cell>
          <cell r="E834">
            <v>1.25</v>
          </cell>
          <cell r="F834">
            <v>1.232</v>
          </cell>
          <cell r="H834">
            <v>1.54</v>
          </cell>
        </row>
        <row r="835">
          <cell r="B835" t="str">
            <v xml:space="preserve"> 2nd Landing</v>
          </cell>
          <cell r="C835">
            <v>1</v>
          </cell>
          <cell r="D835">
            <v>1.2350000000000001</v>
          </cell>
          <cell r="E835">
            <v>1.24</v>
          </cell>
          <cell r="F835">
            <v>1.232</v>
          </cell>
          <cell r="H835">
            <v>1.53</v>
          </cell>
        </row>
        <row r="836">
          <cell r="B836" t="str">
            <v xml:space="preserve">Steps </v>
          </cell>
          <cell r="C836">
            <v>20</v>
          </cell>
          <cell r="D836">
            <v>0.3</v>
          </cell>
          <cell r="E836">
            <v>6</v>
          </cell>
          <cell r="G836">
            <v>0.15</v>
          </cell>
          <cell r="H836">
            <v>0.9</v>
          </cell>
        </row>
        <row r="837">
          <cell r="B837" t="str">
            <v>First Floor Celling</v>
          </cell>
        </row>
        <row r="838">
          <cell r="B838" t="str">
            <v>Account Room</v>
          </cell>
          <cell r="C838">
            <v>1</v>
          </cell>
          <cell r="D838">
            <v>3.36</v>
          </cell>
          <cell r="E838">
            <v>3.36</v>
          </cell>
          <cell r="F838">
            <v>3.12</v>
          </cell>
          <cell r="H838">
            <v>10.48</v>
          </cell>
        </row>
        <row r="839">
          <cell r="B839" t="str">
            <v>Techenical Room</v>
          </cell>
          <cell r="C839">
            <v>1</v>
          </cell>
          <cell r="D839">
            <v>3.29</v>
          </cell>
          <cell r="E839">
            <v>3.29</v>
          </cell>
          <cell r="F839">
            <v>3.12</v>
          </cell>
          <cell r="H839">
            <v>10.26</v>
          </cell>
        </row>
        <row r="840">
          <cell r="B840" t="str">
            <v>Printing Room</v>
          </cell>
          <cell r="C840">
            <v>1</v>
          </cell>
          <cell r="D840">
            <v>3.39</v>
          </cell>
          <cell r="E840">
            <v>3.39</v>
          </cell>
          <cell r="F840">
            <v>3.12</v>
          </cell>
          <cell r="H840">
            <v>10.58</v>
          </cell>
        </row>
        <row r="841">
          <cell r="B841" t="str">
            <v>Chief Room</v>
          </cell>
          <cell r="C841">
            <v>1</v>
          </cell>
          <cell r="D841">
            <v>4.49</v>
          </cell>
          <cell r="E841">
            <v>4.49</v>
          </cell>
          <cell r="F841">
            <v>3.39</v>
          </cell>
          <cell r="H841">
            <v>15.22</v>
          </cell>
        </row>
        <row r="842">
          <cell r="B842" t="str">
            <v>Admi.Room</v>
          </cell>
          <cell r="C842">
            <v>1</v>
          </cell>
          <cell r="D842">
            <v>3.35</v>
          </cell>
          <cell r="E842">
            <v>3.35</v>
          </cell>
          <cell r="F842">
            <v>3.12</v>
          </cell>
          <cell r="H842">
            <v>10.45</v>
          </cell>
        </row>
        <row r="843">
          <cell r="B843" t="str">
            <v>Meeting Hall</v>
          </cell>
          <cell r="C843">
            <v>1</v>
          </cell>
          <cell r="D843">
            <v>4.49</v>
          </cell>
          <cell r="E843">
            <v>4.49</v>
          </cell>
          <cell r="F843">
            <v>3.3</v>
          </cell>
          <cell r="H843">
            <v>14.82</v>
          </cell>
        </row>
        <row r="844">
          <cell r="B844" t="str">
            <v>Toilet</v>
          </cell>
          <cell r="C844">
            <v>1</v>
          </cell>
          <cell r="D844">
            <v>1.77</v>
          </cell>
          <cell r="E844">
            <v>1.77</v>
          </cell>
          <cell r="F844">
            <v>1.56</v>
          </cell>
          <cell r="H844">
            <v>2.76</v>
          </cell>
        </row>
        <row r="845">
          <cell r="B845" t="str">
            <v>Toilet</v>
          </cell>
          <cell r="C845">
            <v>1</v>
          </cell>
          <cell r="D845">
            <v>1.77</v>
          </cell>
          <cell r="E845">
            <v>1.77</v>
          </cell>
          <cell r="F845">
            <v>1.55</v>
          </cell>
          <cell r="H845">
            <v>2.74</v>
          </cell>
        </row>
        <row r="846">
          <cell r="B846" t="str">
            <v>Corridor</v>
          </cell>
          <cell r="C846">
            <v>1</v>
          </cell>
          <cell r="D846">
            <v>12.5</v>
          </cell>
          <cell r="E846">
            <v>12.5</v>
          </cell>
          <cell r="F846">
            <v>1.6</v>
          </cell>
          <cell r="H846">
            <v>20</v>
          </cell>
        </row>
        <row r="847">
          <cell r="B847" t="str">
            <v xml:space="preserve"> Passage near Staircase Area</v>
          </cell>
          <cell r="C847">
            <v>1</v>
          </cell>
          <cell r="D847">
            <v>5.17</v>
          </cell>
          <cell r="H847">
            <v>5.17</v>
          </cell>
        </row>
        <row r="848">
          <cell r="B848" t="str">
            <v>Staircase</v>
          </cell>
        </row>
        <row r="849">
          <cell r="B849" t="str">
            <v>1st flight</v>
          </cell>
          <cell r="C849">
            <v>1</v>
          </cell>
          <cell r="D849">
            <v>2.419</v>
          </cell>
          <cell r="E849">
            <v>2.42</v>
          </cell>
          <cell r="F849">
            <v>1.2749999999999999</v>
          </cell>
          <cell r="H849">
            <v>3.09</v>
          </cell>
        </row>
        <row r="850">
          <cell r="B850" t="str">
            <v>2nd flight</v>
          </cell>
          <cell r="C850">
            <v>1</v>
          </cell>
          <cell r="D850">
            <v>0.54100000000000004</v>
          </cell>
          <cell r="E850">
            <v>0.54</v>
          </cell>
          <cell r="F850">
            <v>1.2749999999999999</v>
          </cell>
          <cell r="H850">
            <v>0.69</v>
          </cell>
        </row>
        <row r="851">
          <cell r="B851" t="str">
            <v>3rd flight</v>
          </cell>
          <cell r="C851">
            <v>1</v>
          </cell>
          <cell r="D851">
            <v>2.754</v>
          </cell>
          <cell r="E851">
            <v>2.75</v>
          </cell>
          <cell r="F851">
            <v>1.2749999999999999</v>
          </cell>
          <cell r="H851">
            <v>3.51</v>
          </cell>
        </row>
        <row r="852">
          <cell r="B852" t="str">
            <v xml:space="preserve"> 1st Landing </v>
          </cell>
          <cell r="C852">
            <v>1</v>
          </cell>
          <cell r="D852">
            <v>1.2470000000000001</v>
          </cell>
          <cell r="E852">
            <v>1.25</v>
          </cell>
          <cell r="F852">
            <v>1.232</v>
          </cell>
          <cell r="H852">
            <v>1.54</v>
          </cell>
        </row>
        <row r="853">
          <cell r="B853" t="str">
            <v xml:space="preserve"> 2nd Landing</v>
          </cell>
          <cell r="C853">
            <v>1</v>
          </cell>
          <cell r="D853">
            <v>1.2350000000000001</v>
          </cell>
          <cell r="E853">
            <v>1.24</v>
          </cell>
          <cell r="F853">
            <v>1.232</v>
          </cell>
          <cell r="H853">
            <v>1.53</v>
          </cell>
        </row>
        <row r="854">
          <cell r="B854" t="str">
            <v xml:space="preserve">Steps </v>
          </cell>
          <cell r="C854">
            <v>20</v>
          </cell>
          <cell r="D854">
            <v>0.3</v>
          </cell>
          <cell r="E854">
            <v>6</v>
          </cell>
          <cell r="G854">
            <v>0.15</v>
          </cell>
          <cell r="H854">
            <v>0.9</v>
          </cell>
        </row>
        <row r="855">
          <cell r="B855" t="str">
            <v>Second Floor Celling</v>
          </cell>
        </row>
        <row r="856">
          <cell r="B856" t="str">
            <v>Bed Room</v>
          </cell>
          <cell r="C856">
            <v>1</v>
          </cell>
          <cell r="D856">
            <v>4.7699999999999996</v>
          </cell>
          <cell r="E856">
            <v>4.7699999999999996</v>
          </cell>
          <cell r="F856">
            <v>3.27</v>
          </cell>
          <cell r="H856">
            <v>15.6</v>
          </cell>
        </row>
        <row r="857">
          <cell r="B857" t="str">
            <v>Living Room</v>
          </cell>
          <cell r="C857">
            <v>1</v>
          </cell>
          <cell r="D857">
            <v>4.7699999999999996</v>
          </cell>
          <cell r="E857">
            <v>4.7699999999999996</v>
          </cell>
          <cell r="F857">
            <v>3.27</v>
          </cell>
          <cell r="H857">
            <v>15.6</v>
          </cell>
        </row>
        <row r="858">
          <cell r="B858" t="str">
            <v>Kitcheen Room</v>
          </cell>
          <cell r="C858">
            <v>1</v>
          </cell>
          <cell r="D858">
            <v>3.27</v>
          </cell>
          <cell r="E858">
            <v>3.27</v>
          </cell>
          <cell r="F858">
            <v>3.24</v>
          </cell>
          <cell r="H858">
            <v>10.59</v>
          </cell>
        </row>
        <row r="859">
          <cell r="B859" t="str">
            <v>Guest room</v>
          </cell>
          <cell r="C859">
            <v>1</v>
          </cell>
          <cell r="D859">
            <v>3.34</v>
          </cell>
          <cell r="E859">
            <v>3.34</v>
          </cell>
          <cell r="F859">
            <v>3.04</v>
          </cell>
        </row>
        <row r="860">
          <cell r="B860" t="str">
            <v xml:space="preserve"> Passage near Staircase Area</v>
          </cell>
          <cell r="C860">
            <v>1</v>
          </cell>
          <cell r="D860">
            <v>5.17</v>
          </cell>
          <cell r="H860">
            <v>5.17</v>
          </cell>
        </row>
        <row r="861">
          <cell r="B861" t="str">
            <v>Toilet</v>
          </cell>
          <cell r="C861">
            <v>1</v>
          </cell>
          <cell r="D861">
            <v>1.77</v>
          </cell>
          <cell r="E861">
            <v>1.77</v>
          </cell>
          <cell r="F861">
            <v>1.845</v>
          </cell>
          <cell r="H861">
            <v>3.27</v>
          </cell>
        </row>
        <row r="862">
          <cell r="B862" t="str">
            <v>Toilet</v>
          </cell>
          <cell r="C862">
            <v>1</v>
          </cell>
          <cell r="D862">
            <v>1.77</v>
          </cell>
          <cell r="E862">
            <v>1.77</v>
          </cell>
          <cell r="F862">
            <v>1.3779999999999999</v>
          </cell>
          <cell r="H862">
            <v>2.44</v>
          </cell>
        </row>
        <row r="863">
          <cell r="B863" t="str">
            <v>Staircase</v>
          </cell>
        </row>
        <row r="864">
          <cell r="B864" t="str">
            <v>1st flight</v>
          </cell>
          <cell r="C864">
            <v>1</v>
          </cell>
          <cell r="D864">
            <v>2.419</v>
          </cell>
          <cell r="E864">
            <v>2.42</v>
          </cell>
          <cell r="F864">
            <v>1.2749999999999999</v>
          </cell>
          <cell r="H864">
            <v>3.09</v>
          </cell>
        </row>
        <row r="865">
          <cell r="B865" t="str">
            <v>2nd flight</v>
          </cell>
          <cell r="C865">
            <v>1</v>
          </cell>
          <cell r="D865">
            <v>0.54100000000000004</v>
          </cell>
          <cell r="E865">
            <v>0.54</v>
          </cell>
          <cell r="F865">
            <v>1.2749999999999999</v>
          </cell>
          <cell r="H865">
            <v>0.69</v>
          </cell>
        </row>
        <row r="866">
          <cell r="B866" t="str">
            <v>3rd flight</v>
          </cell>
          <cell r="C866">
            <v>1</v>
          </cell>
          <cell r="D866">
            <v>2.754</v>
          </cell>
          <cell r="E866">
            <v>2.75</v>
          </cell>
          <cell r="F866">
            <v>1.2749999999999999</v>
          </cell>
          <cell r="H866">
            <v>3.51</v>
          </cell>
        </row>
        <row r="867">
          <cell r="B867" t="str">
            <v xml:space="preserve"> 1st Landing </v>
          </cell>
          <cell r="C867">
            <v>1</v>
          </cell>
          <cell r="D867">
            <v>1.2470000000000001</v>
          </cell>
          <cell r="E867">
            <v>1.25</v>
          </cell>
          <cell r="F867">
            <v>1.232</v>
          </cell>
          <cell r="H867">
            <v>1.54</v>
          </cell>
        </row>
        <row r="868">
          <cell r="B868" t="str">
            <v xml:space="preserve"> 2nd Landing</v>
          </cell>
          <cell r="C868">
            <v>1</v>
          </cell>
          <cell r="D868">
            <v>1.2350000000000001</v>
          </cell>
          <cell r="E868">
            <v>1.24</v>
          </cell>
          <cell r="F868">
            <v>1.232</v>
          </cell>
          <cell r="H868">
            <v>1.53</v>
          </cell>
        </row>
        <row r="869">
          <cell r="B869" t="str">
            <v xml:space="preserve">Steps </v>
          </cell>
          <cell r="C869">
            <v>20</v>
          </cell>
          <cell r="D869">
            <v>0.3</v>
          </cell>
          <cell r="E869">
            <v>6</v>
          </cell>
          <cell r="G869">
            <v>0.15</v>
          </cell>
          <cell r="H869">
            <v>0.9</v>
          </cell>
        </row>
        <row r="870">
          <cell r="B870" t="str">
            <v>Third Floor Celling</v>
          </cell>
        </row>
        <row r="871">
          <cell r="B871" t="str">
            <v>Staircase cover</v>
          </cell>
          <cell r="C871">
            <v>1</v>
          </cell>
          <cell r="D871">
            <v>14.37</v>
          </cell>
          <cell r="H871">
            <v>14.37</v>
          </cell>
        </row>
        <row r="872">
          <cell r="B872" t="str">
            <v>Total quantity of 12.5 mm thickplaster in 1:3 c/s mortar in ceiling</v>
          </cell>
          <cell r="H872">
            <v>357.95</v>
          </cell>
          <cell r="I872" t="str">
            <v>sq.m</v>
          </cell>
        </row>
        <row r="874">
          <cell r="B874" t="str">
            <v>75mm thick (1:2:4) P.C.C. for flooring with approved quality of ordinary portland cement(OPC) &amp; sand and crushed stone aggregate including mixing, laying, curing in perfect line and level etc all complete.</v>
          </cell>
          <cell r="I874" t="str">
            <v>cu.m.</v>
          </cell>
        </row>
        <row r="875">
          <cell r="B875" t="str">
            <v>Ground Floor</v>
          </cell>
        </row>
        <row r="876">
          <cell r="B876" t="str">
            <v>Surveyors room</v>
          </cell>
          <cell r="C876">
            <v>1</v>
          </cell>
          <cell r="D876">
            <v>3.39</v>
          </cell>
          <cell r="E876">
            <v>3.39</v>
          </cell>
          <cell r="F876">
            <v>3.1030000000000002</v>
          </cell>
          <cell r="G876">
            <v>7.4999999999999997E-2</v>
          </cell>
          <cell r="H876">
            <v>0.79</v>
          </cell>
        </row>
        <row r="877">
          <cell r="C877">
            <v>1</v>
          </cell>
          <cell r="D877">
            <v>3.3010000000000002</v>
          </cell>
          <cell r="E877">
            <v>3.3</v>
          </cell>
          <cell r="F877">
            <v>3.1030000000000002</v>
          </cell>
          <cell r="G877">
            <v>7.4999999999999997E-2</v>
          </cell>
          <cell r="H877">
            <v>0.77</v>
          </cell>
        </row>
        <row r="878">
          <cell r="C878">
            <v>1</v>
          </cell>
          <cell r="D878">
            <v>3.3540000000000001</v>
          </cell>
          <cell r="E878">
            <v>3.35</v>
          </cell>
          <cell r="F878">
            <v>3.1</v>
          </cell>
          <cell r="G878">
            <v>7.4999999999999997E-2</v>
          </cell>
          <cell r="H878">
            <v>0.78</v>
          </cell>
        </row>
        <row r="879">
          <cell r="B879" t="str">
            <v>Store room</v>
          </cell>
          <cell r="C879">
            <v>1</v>
          </cell>
          <cell r="D879">
            <v>3.27</v>
          </cell>
          <cell r="E879">
            <v>3.27</v>
          </cell>
          <cell r="F879">
            <v>2.97</v>
          </cell>
          <cell r="G879">
            <v>7.4999999999999997E-2</v>
          </cell>
          <cell r="H879">
            <v>0.73</v>
          </cell>
        </row>
        <row r="880">
          <cell r="B880" t="str">
            <v>Amin Room</v>
          </cell>
          <cell r="C880">
            <v>1</v>
          </cell>
          <cell r="D880">
            <v>20.180889999999998</v>
          </cell>
          <cell r="G880">
            <v>7.4999999999999997E-2</v>
          </cell>
          <cell r="H880">
            <v>0</v>
          </cell>
        </row>
        <row r="881">
          <cell r="B881" t="str">
            <v>Waiting room</v>
          </cell>
          <cell r="C881">
            <v>1</v>
          </cell>
          <cell r="D881">
            <v>3.27</v>
          </cell>
          <cell r="E881">
            <v>3.27</v>
          </cell>
          <cell r="F881">
            <v>2.97</v>
          </cell>
          <cell r="G881">
            <v>7.4999999999999997E-2</v>
          </cell>
          <cell r="H881">
            <v>0.73</v>
          </cell>
        </row>
        <row r="882">
          <cell r="B882" t="str">
            <v>Reception</v>
          </cell>
          <cell r="C882">
            <v>1</v>
          </cell>
          <cell r="D882">
            <v>3.27</v>
          </cell>
          <cell r="E882">
            <v>3.27</v>
          </cell>
          <cell r="F882">
            <v>2.97</v>
          </cell>
          <cell r="G882">
            <v>7.4999999999999997E-2</v>
          </cell>
          <cell r="H882">
            <v>0.73</v>
          </cell>
        </row>
        <row r="883">
          <cell r="B883" t="str">
            <v>passage near toilet</v>
          </cell>
          <cell r="C883">
            <v>1</v>
          </cell>
          <cell r="D883">
            <v>6.08</v>
          </cell>
          <cell r="G883">
            <v>7.4999999999999997E-2</v>
          </cell>
          <cell r="H883">
            <v>0</v>
          </cell>
        </row>
        <row r="884">
          <cell r="B884" t="str">
            <v>Passage</v>
          </cell>
          <cell r="C884">
            <v>1</v>
          </cell>
          <cell r="D884">
            <v>9.81</v>
          </cell>
          <cell r="E884">
            <v>9.81</v>
          </cell>
          <cell r="F884">
            <v>1.6</v>
          </cell>
          <cell r="G884">
            <v>7.4999999999999997E-2</v>
          </cell>
          <cell r="H884">
            <v>1.18</v>
          </cell>
        </row>
        <row r="885">
          <cell r="B885" t="str">
            <v>Staircase Area</v>
          </cell>
          <cell r="C885">
            <v>1</v>
          </cell>
          <cell r="D885">
            <v>2.97</v>
          </cell>
          <cell r="E885">
            <v>2.97</v>
          </cell>
          <cell r="F885">
            <v>4.7699999999999996</v>
          </cell>
          <cell r="G885">
            <v>7.4999999999999997E-2</v>
          </cell>
          <cell r="H885">
            <v>1.06</v>
          </cell>
        </row>
        <row r="886">
          <cell r="B886" t="str">
            <v>Lobby</v>
          </cell>
          <cell r="C886">
            <v>1</v>
          </cell>
          <cell r="D886">
            <v>2.97</v>
          </cell>
          <cell r="E886">
            <v>2.97</v>
          </cell>
          <cell r="F886">
            <v>2.97</v>
          </cell>
          <cell r="G886">
            <v>7.4999999999999997E-2</v>
          </cell>
          <cell r="H886">
            <v>0.66</v>
          </cell>
        </row>
        <row r="887">
          <cell r="B887" t="str">
            <v>Top of Appron</v>
          </cell>
          <cell r="C887">
            <v>1</v>
          </cell>
          <cell r="D887">
            <v>52.4</v>
          </cell>
          <cell r="E887">
            <v>52.4</v>
          </cell>
          <cell r="F887">
            <v>0.5</v>
          </cell>
          <cell r="G887">
            <v>7.4999999999999997E-2</v>
          </cell>
          <cell r="H887">
            <v>1.97</v>
          </cell>
        </row>
        <row r="888">
          <cell r="B888" t="str">
            <v>Grand Total of 75mm thick PCC (1:2:4)  Works for flooring=</v>
          </cell>
          <cell r="H888">
            <v>9.4</v>
          </cell>
          <cell r="I888" t="str">
            <v>Cum</v>
          </cell>
        </row>
        <row r="890">
          <cell r="B890" t="str">
            <v>50mm thick (1:2:4) P.C.C.with (1:1) cement punning for flooring with approved quality of ordinary portland(OPC) cement &amp; sand and crushed stone aggregate including mixing, laying, rubbing in hard surface curing etc all complete.</v>
          </cell>
        </row>
        <row r="891">
          <cell r="B891" t="str">
            <v>Ground Floor</v>
          </cell>
        </row>
        <row r="892">
          <cell r="B892" t="str">
            <v>Surveyors room</v>
          </cell>
          <cell r="C892">
            <v>1</v>
          </cell>
          <cell r="D892">
            <v>3.39</v>
          </cell>
          <cell r="E892">
            <v>3.39</v>
          </cell>
          <cell r="F892">
            <v>3.1030000000000002</v>
          </cell>
          <cell r="H892">
            <v>10.52</v>
          </cell>
        </row>
        <row r="893">
          <cell r="C893">
            <v>1</v>
          </cell>
          <cell r="D893">
            <v>3.3010000000000002</v>
          </cell>
          <cell r="E893">
            <v>3.3</v>
          </cell>
          <cell r="F893">
            <v>3.1030000000000002</v>
          </cell>
          <cell r="H893">
            <v>10.24</v>
          </cell>
        </row>
        <row r="894">
          <cell r="C894">
            <v>1</v>
          </cell>
          <cell r="D894">
            <v>3.3540000000000001</v>
          </cell>
          <cell r="E894">
            <v>3.35</v>
          </cell>
          <cell r="F894">
            <v>3.1</v>
          </cell>
          <cell r="H894">
            <v>10.39</v>
          </cell>
        </row>
        <row r="895">
          <cell r="B895" t="str">
            <v>Store room</v>
          </cell>
          <cell r="C895">
            <v>1</v>
          </cell>
          <cell r="D895">
            <v>3.27</v>
          </cell>
          <cell r="E895">
            <v>3.27</v>
          </cell>
          <cell r="F895">
            <v>2.97</v>
          </cell>
          <cell r="H895">
            <v>9.7100000000000009</v>
          </cell>
        </row>
        <row r="896">
          <cell r="B896" t="str">
            <v>Amin Room</v>
          </cell>
          <cell r="C896">
            <v>1</v>
          </cell>
          <cell r="D896">
            <v>20.180889999999998</v>
          </cell>
          <cell r="H896">
            <v>20.18</v>
          </cell>
        </row>
        <row r="897">
          <cell r="B897" t="str">
            <v>Top of Appron</v>
          </cell>
          <cell r="C897">
            <v>1</v>
          </cell>
          <cell r="D897">
            <v>52.4</v>
          </cell>
          <cell r="E897">
            <v>52.4</v>
          </cell>
          <cell r="F897">
            <v>0.5</v>
          </cell>
          <cell r="H897">
            <v>26.2</v>
          </cell>
        </row>
        <row r="898">
          <cell r="H898">
            <v>87.24</v>
          </cell>
          <cell r="I898" t="str">
            <v>Sqm</v>
          </cell>
        </row>
        <row r="899">
          <cell r="B899" t="str">
            <v>25mm thick mosaic flooring 5mm thick white cement and marble chips in (1:1) over 20mm thick cement concrete in (1:2:4) using ordinary portland(OPC) cement in prefect line and level  finishing including rubbing and polishing etc. all complete  as per speci</v>
          </cell>
        </row>
        <row r="900">
          <cell r="B900" t="str">
            <v>Ground Floor</v>
          </cell>
        </row>
        <row r="901">
          <cell r="B901" t="str">
            <v>Lobby</v>
          </cell>
          <cell r="C901">
            <v>1</v>
          </cell>
          <cell r="D901">
            <v>2.97</v>
          </cell>
          <cell r="E901">
            <v>2.97</v>
          </cell>
          <cell r="F901">
            <v>2.97</v>
          </cell>
          <cell r="H901">
            <v>8.82</v>
          </cell>
        </row>
        <row r="902">
          <cell r="B902" t="str">
            <v>Waiting room</v>
          </cell>
          <cell r="C902">
            <v>1</v>
          </cell>
          <cell r="D902">
            <v>3.27</v>
          </cell>
          <cell r="E902">
            <v>3.27</v>
          </cell>
          <cell r="F902">
            <v>2.97</v>
          </cell>
          <cell r="H902">
            <v>9.7100000000000009</v>
          </cell>
        </row>
        <row r="903">
          <cell r="B903" t="str">
            <v>Reception</v>
          </cell>
          <cell r="C903">
            <v>1</v>
          </cell>
          <cell r="D903">
            <v>3.27</v>
          </cell>
          <cell r="E903">
            <v>3.27</v>
          </cell>
          <cell r="F903">
            <v>2.97</v>
          </cell>
          <cell r="H903">
            <v>9.7100000000000009</v>
          </cell>
        </row>
        <row r="904">
          <cell r="B904" t="str">
            <v>passage near toilet</v>
          </cell>
          <cell r="C904">
            <v>1</v>
          </cell>
          <cell r="D904">
            <v>6.08</v>
          </cell>
          <cell r="H904">
            <v>6.08</v>
          </cell>
        </row>
        <row r="905">
          <cell r="B905" t="str">
            <v>Passage</v>
          </cell>
          <cell r="C905">
            <v>1</v>
          </cell>
          <cell r="D905">
            <v>9.81</v>
          </cell>
          <cell r="E905">
            <v>9.81</v>
          </cell>
          <cell r="F905">
            <v>1.6</v>
          </cell>
          <cell r="H905">
            <v>15.7</v>
          </cell>
        </row>
        <row r="906">
          <cell r="B906" t="str">
            <v>Staircase Area</v>
          </cell>
          <cell r="C906">
            <v>1</v>
          </cell>
          <cell r="D906">
            <v>2.97</v>
          </cell>
          <cell r="E906">
            <v>2.97</v>
          </cell>
          <cell r="F906">
            <v>4.7699999999999996</v>
          </cell>
          <cell r="H906">
            <v>14.17</v>
          </cell>
        </row>
        <row r="907">
          <cell r="B907" t="str">
            <v xml:space="preserve">First Floor </v>
          </cell>
        </row>
        <row r="908">
          <cell r="B908" t="str">
            <v>corridor</v>
          </cell>
          <cell r="C908">
            <v>1</v>
          </cell>
          <cell r="D908">
            <v>10.582000000000001</v>
          </cell>
          <cell r="E908">
            <v>10.58</v>
          </cell>
          <cell r="F908">
            <v>1.6</v>
          </cell>
          <cell r="H908">
            <v>16.93</v>
          </cell>
        </row>
        <row r="909">
          <cell r="B909" t="str">
            <v>balcony front</v>
          </cell>
          <cell r="C909">
            <v>1</v>
          </cell>
          <cell r="D909">
            <v>14.57</v>
          </cell>
          <cell r="H909">
            <v>14.57</v>
          </cell>
        </row>
        <row r="910">
          <cell r="C910">
            <v>1</v>
          </cell>
          <cell r="D910">
            <v>16.55</v>
          </cell>
          <cell r="H910">
            <v>16.55</v>
          </cell>
        </row>
        <row r="911">
          <cell r="B911" t="str">
            <v>passage near staircase</v>
          </cell>
          <cell r="C911">
            <v>1</v>
          </cell>
          <cell r="D911">
            <v>4.8499999999999996</v>
          </cell>
          <cell r="H911">
            <v>4.8499999999999996</v>
          </cell>
        </row>
        <row r="912">
          <cell r="B912" t="str">
            <v>Balcony front side</v>
          </cell>
          <cell r="C912">
            <v>1</v>
          </cell>
          <cell r="D912">
            <v>3.88</v>
          </cell>
          <cell r="E912">
            <v>3.88</v>
          </cell>
          <cell r="F912">
            <v>3.88</v>
          </cell>
          <cell r="H912">
            <v>15.05</v>
          </cell>
        </row>
        <row r="913">
          <cell r="B913" t="str">
            <v>Balcony side</v>
          </cell>
          <cell r="C913">
            <v>1</v>
          </cell>
          <cell r="D913">
            <v>5.23</v>
          </cell>
          <cell r="E913">
            <v>5.23</v>
          </cell>
          <cell r="F913">
            <v>2.9</v>
          </cell>
          <cell r="H913">
            <v>15.17</v>
          </cell>
        </row>
        <row r="914">
          <cell r="B914" t="str">
            <v xml:space="preserve">Second Floor </v>
          </cell>
        </row>
        <row r="915">
          <cell r="B915" t="str">
            <v>passage near staircase</v>
          </cell>
          <cell r="C915">
            <v>1</v>
          </cell>
          <cell r="D915">
            <v>4.8499999999999996</v>
          </cell>
          <cell r="H915">
            <v>4.8499999999999996</v>
          </cell>
        </row>
        <row r="916">
          <cell r="B916" t="str">
            <v>corridor</v>
          </cell>
          <cell r="C916">
            <v>1</v>
          </cell>
          <cell r="D916">
            <v>3.65</v>
          </cell>
          <cell r="E916">
            <v>3.65</v>
          </cell>
          <cell r="F916">
            <v>1.37</v>
          </cell>
          <cell r="H916">
            <v>5</v>
          </cell>
        </row>
        <row r="917">
          <cell r="B917" t="str">
            <v>Kitchen room</v>
          </cell>
          <cell r="C917">
            <v>1</v>
          </cell>
          <cell r="D917">
            <v>3.27</v>
          </cell>
          <cell r="E917">
            <v>3.27</v>
          </cell>
          <cell r="F917">
            <v>3.23</v>
          </cell>
          <cell r="H917">
            <v>10.56</v>
          </cell>
        </row>
        <row r="918">
          <cell r="B918" t="str">
            <v>Third floor</v>
          </cell>
        </row>
        <row r="919">
          <cell r="B919" t="str">
            <v>passage near staircase</v>
          </cell>
          <cell r="C919">
            <v>1</v>
          </cell>
          <cell r="D919">
            <v>4.8499999999999996</v>
          </cell>
          <cell r="H919">
            <v>4.8499999999999996</v>
          </cell>
        </row>
        <row r="920">
          <cell r="B920" t="str">
            <v>Skirting works</v>
          </cell>
        </row>
        <row r="921">
          <cell r="B921" t="str">
            <v>GF</v>
          </cell>
        </row>
        <row r="922">
          <cell r="B922" t="str">
            <v>passage</v>
          </cell>
          <cell r="C922">
            <v>1</v>
          </cell>
          <cell r="D922">
            <v>10.6</v>
          </cell>
          <cell r="E922">
            <v>10.6</v>
          </cell>
          <cell r="G922">
            <v>0.15</v>
          </cell>
          <cell r="H922">
            <v>1.59</v>
          </cell>
        </row>
        <row r="923">
          <cell r="C923">
            <v>1</v>
          </cell>
          <cell r="D923">
            <v>3.6070000000000002</v>
          </cell>
          <cell r="E923">
            <v>3.61</v>
          </cell>
          <cell r="G923">
            <v>0.15</v>
          </cell>
          <cell r="H923">
            <v>0.54</v>
          </cell>
        </row>
        <row r="924">
          <cell r="B924" t="str">
            <v>passage near toilet</v>
          </cell>
          <cell r="C924">
            <v>1</v>
          </cell>
          <cell r="D924">
            <v>1.895</v>
          </cell>
          <cell r="E924">
            <v>1.9</v>
          </cell>
          <cell r="G924">
            <v>0.15</v>
          </cell>
          <cell r="H924">
            <v>0.28999999999999998</v>
          </cell>
        </row>
        <row r="925">
          <cell r="C925">
            <v>1</v>
          </cell>
          <cell r="D925">
            <v>3.21</v>
          </cell>
          <cell r="E925">
            <v>3.21</v>
          </cell>
          <cell r="G925">
            <v>0.15</v>
          </cell>
          <cell r="H925">
            <v>0.48</v>
          </cell>
        </row>
        <row r="926">
          <cell r="C926">
            <v>1</v>
          </cell>
          <cell r="D926">
            <v>1.8979999999999999</v>
          </cell>
          <cell r="E926">
            <v>1.9</v>
          </cell>
          <cell r="G926">
            <v>0.15</v>
          </cell>
          <cell r="H926">
            <v>0.28999999999999998</v>
          </cell>
        </row>
        <row r="927">
          <cell r="C927">
            <v>1</v>
          </cell>
          <cell r="D927">
            <v>1.7110000000000001</v>
          </cell>
          <cell r="E927">
            <v>1.71</v>
          </cell>
          <cell r="G927">
            <v>0.15</v>
          </cell>
          <cell r="H927">
            <v>0.26</v>
          </cell>
        </row>
        <row r="928">
          <cell r="B928" t="str">
            <v>passage near staircase</v>
          </cell>
          <cell r="C928">
            <v>1</v>
          </cell>
          <cell r="D928">
            <v>2.97</v>
          </cell>
          <cell r="E928">
            <v>2.97</v>
          </cell>
          <cell r="G928">
            <v>0.15</v>
          </cell>
          <cell r="H928">
            <v>0.45</v>
          </cell>
        </row>
        <row r="929">
          <cell r="C929">
            <v>1</v>
          </cell>
          <cell r="D929">
            <v>1.508</v>
          </cell>
          <cell r="E929">
            <v>1.51</v>
          </cell>
          <cell r="G929">
            <v>0.15</v>
          </cell>
          <cell r="H929">
            <v>0.23</v>
          </cell>
        </row>
        <row r="930">
          <cell r="B930" t="str">
            <v>Waiting room</v>
          </cell>
          <cell r="C930">
            <v>1</v>
          </cell>
          <cell r="D930">
            <v>3.27</v>
          </cell>
          <cell r="E930">
            <v>3.27</v>
          </cell>
          <cell r="G930">
            <v>0.15</v>
          </cell>
          <cell r="H930">
            <v>0.49</v>
          </cell>
        </row>
        <row r="931">
          <cell r="B931" t="str">
            <v>Reception</v>
          </cell>
          <cell r="C931">
            <v>1</v>
          </cell>
          <cell r="D931">
            <v>3.27</v>
          </cell>
          <cell r="E931">
            <v>3.27</v>
          </cell>
          <cell r="G931">
            <v>0.15</v>
          </cell>
          <cell r="H931">
            <v>0.49</v>
          </cell>
        </row>
        <row r="932">
          <cell r="C932">
            <v>1</v>
          </cell>
          <cell r="D932">
            <v>6.8449999999999998</v>
          </cell>
          <cell r="E932">
            <v>6.85</v>
          </cell>
          <cell r="G932">
            <v>0.15</v>
          </cell>
          <cell r="H932">
            <v>1.03</v>
          </cell>
        </row>
        <row r="933">
          <cell r="C933">
            <v>1</v>
          </cell>
          <cell r="D933">
            <v>1.2</v>
          </cell>
          <cell r="E933">
            <v>1.2</v>
          </cell>
          <cell r="G933">
            <v>0.15</v>
          </cell>
          <cell r="H933">
            <v>0.18</v>
          </cell>
        </row>
        <row r="934">
          <cell r="B934" t="str">
            <v>Lobby</v>
          </cell>
          <cell r="C934">
            <v>1</v>
          </cell>
          <cell r="D934">
            <v>3.2</v>
          </cell>
          <cell r="E934">
            <v>3.2</v>
          </cell>
          <cell r="G934">
            <v>0.15</v>
          </cell>
          <cell r="H934">
            <v>0.48</v>
          </cell>
        </row>
        <row r="935">
          <cell r="C935">
            <v>1</v>
          </cell>
          <cell r="D935">
            <v>3.2</v>
          </cell>
          <cell r="E935">
            <v>3.2</v>
          </cell>
          <cell r="G935">
            <v>0.15</v>
          </cell>
          <cell r="H935">
            <v>0.48</v>
          </cell>
        </row>
        <row r="936">
          <cell r="B936" t="str">
            <v>Deduction</v>
          </cell>
        </row>
        <row r="937">
          <cell r="B937" t="str">
            <v>D1</v>
          </cell>
          <cell r="C937">
            <v>-5</v>
          </cell>
          <cell r="D937">
            <v>1</v>
          </cell>
          <cell r="E937">
            <v>-5</v>
          </cell>
          <cell r="G937">
            <v>0.15</v>
          </cell>
          <cell r="H937">
            <v>-0.75</v>
          </cell>
        </row>
        <row r="938">
          <cell r="B938" t="str">
            <v>D2</v>
          </cell>
          <cell r="C938">
            <v>-3</v>
          </cell>
          <cell r="D938">
            <v>0.75</v>
          </cell>
          <cell r="E938">
            <v>-2.25</v>
          </cell>
          <cell r="G938">
            <v>0.15</v>
          </cell>
          <cell r="H938">
            <v>-0.34</v>
          </cell>
        </row>
        <row r="939">
          <cell r="B939" t="str">
            <v>D</v>
          </cell>
          <cell r="C939">
            <v>-2</v>
          </cell>
          <cell r="D939">
            <v>1.5</v>
          </cell>
          <cell r="E939">
            <v>-3</v>
          </cell>
          <cell r="G939">
            <v>0.15</v>
          </cell>
          <cell r="H939">
            <v>-0.45</v>
          </cell>
        </row>
        <row r="940">
          <cell r="B940" t="str">
            <v>FF</v>
          </cell>
        </row>
        <row r="941">
          <cell r="B941" t="str">
            <v>Passage</v>
          </cell>
          <cell r="C941">
            <v>2</v>
          </cell>
          <cell r="D941">
            <v>10.582000000000001</v>
          </cell>
          <cell r="E941">
            <v>21.16</v>
          </cell>
          <cell r="G941">
            <v>0.15</v>
          </cell>
          <cell r="H941">
            <v>3.17</v>
          </cell>
        </row>
        <row r="942">
          <cell r="C942">
            <v>1</v>
          </cell>
          <cell r="D942">
            <v>1.6</v>
          </cell>
          <cell r="E942">
            <v>1.6</v>
          </cell>
          <cell r="G942">
            <v>0.15</v>
          </cell>
          <cell r="H942">
            <v>0.24</v>
          </cell>
        </row>
        <row r="943">
          <cell r="B943" t="str">
            <v>Passage near staircase</v>
          </cell>
          <cell r="C943">
            <v>1</v>
          </cell>
          <cell r="D943">
            <v>2.9820000000000002</v>
          </cell>
          <cell r="E943">
            <v>2.98</v>
          </cell>
          <cell r="G943">
            <v>0.15</v>
          </cell>
          <cell r="H943">
            <v>0.45</v>
          </cell>
        </row>
        <row r="944">
          <cell r="C944">
            <v>1</v>
          </cell>
          <cell r="D944">
            <v>1.5269999999999999</v>
          </cell>
          <cell r="E944">
            <v>1.53</v>
          </cell>
          <cell r="G944">
            <v>0.15</v>
          </cell>
          <cell r="H944">
            <v>0.23</v>
          </cell>
        </row>
        <row r="945">
          <cell r="B945" t="str">
            <v>Balcony side</v>
          </cell>
          <cell r="C945">
            <v>2</v>
          </cell>
          <cell r="D945">
            <v>2.891</v>
          </cell>
          <cell r="E945">
            <v>5.78</v>
          </cell>
          <cell r="G945">
            <v>0.15</v>
          </cell>
          <cell r="H945">
            <v>0.87</v>
          </cell>
        </row>
        <row r="946">
          <cell r="C946">
            <v>2</v>
          </cell>
          <cell r="D946">
            <v>5</v>
          </cell>
          <cell r="E946">
            <v>10</v>
          </cell>
          <cell r="G946">
            <v>0.15</v>
          </cell>
          <cell r="H946">
            <v>1.5</v>
          </cell>
        </row>
        <row r="947">
          <cell r="B947" t="str">
            <v>Balcony front side</v>
          </cell>
          <cell r="C947">
            <v>2</v>
          </cell>
          <cell r="D947">
            <v>3.88</v>
          </cell>
          <cell r="E947">
            <v>7.76</v>
          </cell>
          <cell r="G947">
            <v>0.15</v>
          </cell>
          <cell r="H947">
            <v>1.1599999999999999</v>
          </cell>
        </row>
        <row r="948">
          <cell r="C948">
            <v>2</v>
          </cell>
          <cell r="D948">
            <v>3.88</v>
          </cell>
          <cell r="E948">
            <v>7.76</v>
          </cell>
          <cell r="G948">
            <v>0.15</v>
          </cell>
          <cell r="H948">
            <v>1.1599999999999999</v>
          </cell>
        </row>
        <row r="949">
          <cell r="B949" t="str">
            <v>Balcony front</v>
          </cell>
          <cell r="C949">
            <v>1</v>
          </cell>
          <cell r="D949">
            <v>12.27</v>
          </cell>
          <cell r="G949">
            <v>0.15</v>
          </cell>
          <cell r="H949">
            <v>1.84</v>
          </cell>
        </row>
        <row r="950">
          <cell r="B950" t="str">
            <v>Deduction</v>
          </cell>
        </row>
        <row r="951">
          <cell r="B951" t="str">
            <v>D1</v>
          </cell>
          <cell r="C951">
            <v>-9</v>
          </cell>
          <cell r="D951">
            <v>1</v>
          </cell>
          <cell r="E951">
            <v>-9</v>
          </cell>
          <cell r="G951">
            <v>0.15</v>
          </cell>
          <cell r="H951">
            <v>-1.35</v>
          </cell>
        </row>
        <row r="952">
          <cell r="B952" t="str">
            <v>D2</v>
          </cell>
          <cell r="C952">
            <v>-3</v>
          </cell>
          <cell r="D952">
            <v>0.75</v>
          </cell>
          <cell r="E952">
            <v>-2.25</v>
          </cell>
          <cell r="G952">
            <v>0.15</v>
          </cell>
          <cell r="H952">
            <v>-0.34</v>
          </cell>
        </row>
        <row r="953">
          <cell r="B953" t="str">
            <v>D3</v>
          </cell>
          <cell r="C953">
            <v>-2</v>
          </cell>
          <cell r="D953">
            <v>1</v>
          </cell>
          <cell r="E953">
            <v>-2</v>
          </cell>
          <cell r="G953">
            <v>0.15</v>
          </cell>
          <cell r="H953">
            <v>-0.3</v>
          </cell>
        </row>
        <row r="954">
          <cell r="B954" t="str">
            <v>SF</v>
          </cell>
        </row>
        <row r="955">
          <cell r="B955" t="str">
            <v>Passage</v>
          </cell>
          <cell r="C955">
            <v>2</v>
          </cell>
          <cell r="D955">
            <v>3.65</v>
          </cell>
          <cell r="E955">
            <v>7.3</v>
          </cell>
          <cell r="G955">
            <v>0.15</v>
          </cell>
          <cell r="H955">
            <v>1.1000000000000001</v>
          </cell>
        </row>
        <row r="956">
          <cell r="C956">
            <v>1</v>
          </cell>
          <cell r="D956">
            <v>1.37</v>
          </cell>
          <cell r="E956">
            <v>1.37</v>
          </cell>
          <cell r="G956">
            <v>0.15</v>
          </cell>
          <cell r="H956">
            <v>0.21</v>
          </cell>
        </row>
        <row r="957">
          <cell r="B957" t="str">
            <v>Passage near staircase</v>
          </cell>
          <cell r="C957">
            <v>1</v>
          </cell>
          <cell r="D957">
            <v>2.9820000000000002</v>
          </cell>
          <cell r="E957">
            <v>2.98</v>
          </cell>
          <cell r="G957">
            <v>0.15</v>
          </cell>
          <cell r="H957">
            <v>0.45</v>
          </cell>
        </row>
        <row r="958">
          <cell r="C958">
            <v>1</v>
          </cell>
          <cell r="D958">
            <v>1.5269999999999999</v>
          </cell>
          <cell r="E958">
            <v>1.53</v>
          </cell>
          <cell r="G958">
            <v>0.15</v>
          </cell>
          <cell r="H958">
            <v>0.23</v>
          </cell>
        </row>
        <row r="959">
          <cell r="B959" t="str">
            <v>Deduction</v>
          </cell>
        </row>
        <row r="960">
          <cell r="B960" t="str">
            <v>D1</v>
          </cell>
          <cell r="C960">
            <v>-1</v>
          </cell>
          <cell r="D960">
            <v>1</v>
          </cell>
          <cell r="E960">
            <v>-1</v>
          </cell>
          <cell r="G960">
            <v>0.15</v>
          </cell>
          <cell r="H960">
            <v>-0.15</v>
          </cell>
        </row>
        <row r="961">
          <cell r="B961" t="str">
            <v>D2</v>
          </cell>
          <cell r="C961">
            <v>-2</v>
          </cell>
          <cell r="D961">
            <v>0.75</v>
          </cell>
          <cell r="E961">
            <v>-1.5</v>
          </cell>
          <cell r="G961">
            <v>0.15</v>
          </cell>
          <cell r="H961">
            <v>-0.23</v>
          </cell>
        </row>
        <row r="962">
          <cell r="B962" t="str">
            <v>DW</v>
          </cell>
          <cell r="C962">
            <v>-1</v>
          </cell>
          <cell r="D962">
            <v>1</v>
          </cell>
          <cell r="E962">
            <v>-1</v>
          </cell>
          <cell r="G962">
            <v>0.15</v>
          </cell>
          <cell r="H962">
            <v>-0.15</v>
          </cell>
        </row>
        <row r="963">
          <cell r="C963" t="str">
            <v>Total Area For Mossaic Flooring works</v>
          </cell>
          <cell r="H963">
            <v>188.4</v>
          </cell>
          <cell r="I963" t="str">
            <v>Sqm</v>
          </cell>
        </row>
        <row r="965">
          <cell r="B965" t="str">
            <v>38mm thick (1:2:4) P.C.C. with(1:1) cement punning for flooring with approved quality of ordinary portland(OPC) cement &amp; sand and crushed stone aggregate including mixing, laying, rubbing in hard surface curing etc all complete.</v>
          </cell>
        </row>
        <row r="966">
          <cell r="B966" t="str">
            <v>First floor</v>
          </cell>
        </row>
        <row r="967">
          <cell r="B967" t="str">
            <v>Account room</v>
          </cell>
          <cell r="C967">
            <v>1</v>
          </cell>
          <cell r="D967">
            <v>3.3650000000000002</v>
          </cell>
          <cell r="E967">
            <v>3.37</v>
          </cell>
          <cell r="F967">
            <v>3.12</v>
          </cell>
          <cell r="H967">
            <v>10.51</v>
          </cell>
        </row>
        <row r="968">
          <cell r="B968" t="str">
            <v>Technical room</v>
          </cell>
          <cell r="C968">
            <v>1</v>
          </cell>
          <cell r="D968">
            <v>3.2949999999999999</v>
          </cell>
          <cell r="E968">
            <v>3.3</v>
          </cell>
          <cell r="F968">
            <v>3.12</v>
          </cell>
          <cell r="H968">
            <v>10.3</v>
          </cell>
        </row>
        <row r="969">
          <cell r="B969" t="str">
            <v>Printing room</v>
          </cell>
          <cell r="C969">
            <v>1</v>
          </cell>
          <cell r="D969">
            <v>3.39</v>
          </cell>
          <cell r="E969">
            <v>3.39</v>
          </cell>
          <cell r="F969">
            <v>3.12</v>
          </cell>
          <cell r="H969">
            <v>10.58</v>
          </cell>
        </row>
        <row r="970">
          <cell r="B970" t="str">
            <v>Meeting hall</v>
          </cell>
          <cell r="C970">
            <v>1</v>
          </cell>
          <cell r="D970">
            <v>4.4950000000000001</v>
          </cell>
          <cell r="E970">
            <v>4.5</v>
          </cell>
          <cell r="F970">
            <v>3.4020000000000001</v>
          </cell>
          <cell r="H970">
            <v>15.31</v>
          </cell>
        </row>
        <row r="971">
          <cell r="B971" t="str">
            <v>Chief room</v>
          </cell>
          <cell r="C971">
            <v>1</v>
          </cell>
          <cell r="D971">
            <v>4.4950000000000001</v>
          </cell>
          <cell r="E971">
            <v>4.5</v>
          </cell>
          <cell r="F971">
            <v>3.4319999999999999</v>
          </cell>
          <cell r="H971">
            <v>15.44</v>
          </cell>
        </row>
        <row r="972">
          <cell r="B972" t="str">
            <v>Admin room</v>
          </cell>
          <cell r="C972">
            <v>1</v>
          </cell>
          <cell r="D972">
            <v>3.3540000000000001</v>
          </cell>
          <cell r="E972">
            <v>3.35</v>
          </cell>
          <cell r="F972">
            <v>3.16</v>
          </cell>
          <cell r="H972">
            <v>10.59</v>
          </cell>
        </row>
        <row r="973">
          <cell r="B973" t="str">
            <v xml:space="preserve">Second Floor </v>
          </cell>
        </row>
        <row r="974">
          <cell r="B974" t="str">
            <v>Living room</v>
          </cell>
          <cell r="C974">
            <v>1</v>
          </cell>
          <cell r="D974">
            <v>4.7699999999999996</v>
          </cell>
          <cell r="E974">
            <v>4.7699999999999996</v>
          </cell>
          <cell r="F974">
            <v>3.27</v>
          </cell>
          <cell r="H974">
            <v>15.6</v>
          </cell>
        </row>
        <row r="975">
          <cell r="B975" t="str">
            <v>Masters bedroom</v>
          </cell>
          <cell r="C975">
            <v>1</v>
          </cell>
          <cell r="D975">
            <v>4.7699999999999996</v>
          </cell>
          <cell r="E975">
            <v>4.7699999999999996</v>
          </cell>
          <cell r="F975">
            <v>3.4550000000000001</v>
          </cell>
          <cell r="H975">
            <v>16.48</v>
          </cell>
        </row>
        <row r="976">
          <cell r="C976">
            <v>1</v>
          </cell>
          <cell r="D976">
            <v>1.7969999999999999</v>
          </cell>
          <cell r="E976">
            <v>1.8</v>
          </cell>
          <cell r="F976">
            <v>1</v>
          </cell>
          <cell r="H976">
            <v>1.8</v>
          </cell>
        </row>
        <row r="977">
          <cell r="B977" t="str">
            <v>Guest room</v>
          </cell>
          <cell r="C977">
            <v>1</v>
          </cell>
          <cell r="D977">
            <v>3.34</v>
          </cell>
          <cell r="E977">
            <v>3.34</v>
          </cell>
          <cell r="F977">
            <v>3.04</v>
          </cell>
          <cell r="H977">
            <v>10.15</v>
          </cell>
        </row>
        <row r="978">
          <cell r="B978" t="str">
            <v>Grand Total of 50mm thick PCC (1:2:4) with punning Works for flooring=</v>
          </cell>
          <cell r="H978">
            <v>116.76</v>
          </cell>
          <cell r="I978" t="str">
            <v>Sqm</v>
          </cell>
        </row>
        <row r="980">
          <cell r="B980" t="str">
            <v>Providing and laying 16mm thick marble on 12.5mm thick 1:3 cement sand mortar using ordinary portland(OPC) cement on staircase,skirting,wall,pillar etc. including nosing of marble on staircase, rubbing into clean surface and polishing all complete.</v>
          </cell>
        </row>
        <row r="982">
          <cell r="B982" t="str">
            <v>For staircase G.F</v>
          </cell>
          <cell r="C982">
            <v>20</v>
          </cell>
          <cell r="D982">
            <v>1.2749999999999999</v>
          </cell>
          <cell r="E982">
            <v>25.5</v>
          </cell>
          <cell r="F982">
            <v>0.15</v>
          </cell>
          <cell r="H982">
            <v>3.83</v>
          </cell>
        </row>
        <row r="983">
          <cell r="C983">
            <v>17</v>
          </cell>
          <cell r="D983">
            <v>1.2749999999999999</v>
          </cell>
          <cell r="E983">
            <v>21.68</v>
          </cell>
          <cell r="F983">
            <v>0.3</v>
          </cell>
          <cell r="H983">
            <v>6.5</v>
          </cell>
        </row>
        <row r="984">
          <cell r="B984" t="str">
            <v>Landing</v>
          </cell>
          <cell r="C984">
            <v>1</v>
          </cell>
          <cell r="D984">
            <v>1.2350000000000001</v>
          </cell>
          <cell r="E984">
            <v>1.24</v>
          </cell>
          <cell r="F984">
            <v>1.2350000000000001</v>
          </cell>
          <cell r="H984">
            <v>1.53</v>
          </cell>
        </row>
        <row r="985">
          <cell r="C985">
            <v>1</v>
          </cell>
          <cell r="D985">
            <v>1.2350000000000001</v>
          </cell>
          <cell r="E985">
            <v>1.24</v>
          </cell>
          <cell r="F985">
            <v>1.2350000000000001</v>
          </cell>
          <cell r="H985">
            <v>1.53</v>
          </cell>
        </row>
        <row r="986">
          <cell r="B986" t="str">
            <v>For staircase F.F</v>
          </cell>
          <cell r="C986">
            <v>20</v>
          </cell>
          <cell r="D986">
            <v>1.2749999999999999</v>
          </cell>
          <cell r="E986">
            <v>25.5</v>
          </cell>
          <cell r="F986">
            <v>0.15</v>
          </cell>
          <cell r="H986">
            <v>3.83</v>
          </cell>
        </row>
        <row r="987">
          <cell r="C987">
            <v>17</v>
          </cell>
          <cell r="D987">
            <v>1.2749999999999999</v>
          </cell>
          <cell r="E987">
            <v>21.68</v>
          </cell>
          <cell r="F987">
            <v>0.3</v>
          </cell>
          <cell r="H987">
            <v>6.5</v>
          </cell>
        </row>
        <row r="988">
          <cell r="B988" t="str">
            <v>Landing</v>
          </cell>
          <cell r="C988">
            <v>1</v>
          </cell>
          <cell r="D988">
            <v>1.2350000000000001</v>
          </cell>
          <cell r="E988">
            <v>1.24</v>
          </cell>
          <cell r="F988">
            <v>1.2350000000000001</v>
          </cell>
          <cell r="H988">
            <v>1.53</v>
          </cell>
        </row>
        <row r="989">
          <cell r="C989">
            <v>1</v>
          </cell>
          <cell r="D989">
            <v>1.2350000000000001</v>
          </cell>
          <cell r="E989">
            <v>1.24</v>
          </cell>
          <cell r="F989">
            <v>1.2350000000000001</v>
          </cell>
          <cell r="H989">
            <v>1.53</v>
          </cell>
        </row>
        <row r="990">
          <cell r="B990" t="str">
            <v>For staircase S.F</v>
          </cell>
          <cell r="C990">
            <v>20</v>
          </cell>
          <cell r="D990">
            <v>1.2749999999999999</v>
          </cell>
          <cell r="E990">
            <v>25.5</v>
          </cell>
          <cell r="F990">
            <v>0.15</v>
          </cell>
          <cell r="H990">
            <v>3.83</v>
          </cell>
        </row>
        <row r="991">
          <cell r="C991">
            <v>17</v>
          </cell>
          <cell r="D991">
            <v>1.2749999999999999</v>
          </cell>
          <cell r="E991">
            <v>21.68</v>
          </cell>
          <cell r="F991">
            <v>0.3</v>
          </cell>
          <cell r="H991">
            <v>6.5</v>
          </cell>
        </row>
        <row r="992">
          <cell r="B992" t="str">
            <v>Landing</v>
          </cell>
          <cell r="C992">
            <v>1</v>
          </cell>
          <cell r="D992">
            <v>1.2350000000000001</v>
          </cell>
          <cell r="E992">
            <v>1.24</v>
          </cell>
          <cell r="F992">
            <v>1.2350000000000001</v>
          </cell>
          <cell r="H992">
            <v>1.53</v>
          </cell>
        </row>
        <row r="993">
          <cell r="C993">
            <v>1</v>
          </cell>
          <cell r="D993">
            <v>1.2350000000000001</v>
          </cell>
          <cell r="E993">
            <v>1.24</v>
          </cell>
          <cell r="F993">
            <v>1.2350000000000001</v>
          </cell>
          <cell r="H993">
            <v>1.53</v>
          </cell>
        </row>
        <row r="994">
          <cell r="B994" t="str">
            <v>Skirting works</v>
          </cell>
        </row>
        <row r="995">
          <cell r="B995" t="str">
            <v>First Flight</v>
          </cell>
          <cell r="C995">
            <v>3</v>
          </cell>
          <cell r="D995">
            <v>2.42</v>
          </cell>
          <cell r="E995">
            <v>7.26</v>
          </cell>
          <cell r="G995">
            <v>0.15</v>
          </cell>
          <cell r="H995">
            <v>1.0900000000000001</v>
          </cell>
        </row>
        <row r="996">
          <cell r="B996" t="str">
            <v>Second flight</v>
          </cell>
          <cell r="C996">
            <v>3</v>
          </cell>
          <cell r="D996">
            <v>0.54</v>
          </cell>
          <cell r="E996">
            <v>1.62</v>
          </cell>
          <cell r="G996">
            <v>0.15</v>
          </cell>
          <cell r="H996">
            <v>0.24</v>
          </cell>
        </row>
        <row r="997">
          <cell r="B997" t="str">
            <v>Third flight</v>
          </cell>
          <cell r="C997">
            <v>3</v>
          </cell>
          <cell r="D997">
            <v>2.75</v>
          </cell>
          <cell r="E997">
            <v>8.25</v>
          </cell>
          <cell r="G997">
            <v>0.15</v>
          </cell>
          <cell r="H997">
            <v>1.24</v>
          </cell>
        </row>
        <row r="998">
          <cell r="B998" t="str">
            <v>First Landing</v>
          </cell>
          <cell r="C998">
            <v>3</v>
          </cell>
          <cell r="D998">
            <v>1.35</v>
          </cell>
          <cell r="E998">
            <v>4.05</v>
          </cell>
          <cell r="G998">
            <v>0.15</v>
          </cell>
          <cell r="H998">
            <v>0.61</v>
          </cell>
        </row>
        <row r="999">
          <cell r="B999" t="str">
            <v>Second landing</v>
          </cell>
          <cell r="C999">
            <v>3</v>
          </cell>
          <cell r="D999">
            <v>1.35</v>
          </cell>
          <cell r="E999">
            <v>4.05</v>
          </cell>
          <cell r="G999">
            <v>0.15</v>
          </cell>
          <cell r="H999">
            <v>0.61</v>
          </cell>
        </row>
        <row r="1000">
          <cell r="B1000" t="str">
            <v>Passage</v>
          </cell>
          <cell r="C1000">
            <v>3</v>
          </cell>
          <cell r="D1000">
            <v>1.5269999999999999</v>
          </cell>
          <cell r="E1000">
            <v>4.58</v>
          </cell>
          <cell r="G1000">
            <v>0.15</v>
          </cell>
          <cell r="H1000">
            <v>0.69</v>
          </cell>
        </row>
        <row r="1001">
          <cell r="C1001" t="str">
            <v>Total Area For Marble laying=</v>
          </cell>
          <cell r="H1001">
            <v>44.650000000000006</v>
          </cell>
          <cell r="I1001" t="str">
            <v>sq.m</v>
          </cell>
        </row>
        <row r="1003">
          <cell r="B1003" t="str">
            <v>Providing and laying 20mm thick terrazo tile  on 20mm thick 1:4 cement sand mortar using ordinary portland(OPC) cement on staircase side wall in perfect line and level finish including rubbing into clean surface and polishing all complete.</v>
          </cell>
        </row>
        <row r="1004">
          <cell r="B1004" t="str">
            <v>First Flight</v>
          </cell>
          <cell r="C1004">
            <v>3</v>
          </cell>
          <cell r="D1004">
            <v>2.42</v>
          </cell>
          <cell r="E1004">
            <v>7.26</v>
          </cell>
          <cell r="G1004">
            <v>0.9</v>
          </cell>
          <cell r="H1004">
            <v>6.53</v>
          </cell>
        </row>
        <row r="1005">
          <cell r="B1005" t="str">
            <v>Second flight</v>
          </cell>
          <cell r="C1005">
            <v>3</v>
          </cell>
          <cell r="D1005">
            <v>0.54</v>
          </cell>
          <cell r="E1005">
            <v>1.62</v>
          </cell>
          <cell r="G1005">
            <v>0.9</v>
          </cell>
          <cell r="H1005">
            <v>1.46</v>
          </cell>
        </row>
        <row r="1006">
          <cell r="B1006" t="str">
            <v>Third flight</v>
          </cell>
          <cell r="C1006">
            <v>3</v>
          </cell>
          <cell r="D1006">
            <v>2.75</v>
          </cell>
          <cell r="E1006">
            <v>8.25</v>
          </cell>
          <cell r="G1006">
            <v>0.9</v>
          </cell>
          <cell r="H1006">
            <v>7.43</v>
          </cell>
        </row>
        <row r="1007">
          <cell r="B1007" t="str">
            <v>First Landing</v>
          </cell>
          <cell r="C1007">
            <v>3</v>
          </cell>
          <cell r="D1007">
            <v>2.585</v>
          </cell>
          <cell r="E1007">
            <v>7.76</v>
          </cell>
          <cell r="G1007">
            <v>0.9</v>
          </cell>
          <cell r="H1007">
            <v>6.98</v>
          </cell>
        </row>
        <row r="1008">
          <cell r="B1008" t="str">
            <v>Second landing</v>
          </cell>
          <cell r="C1008">
            <v>3</v>
          </cell>
          <cell r="D1008">
            <v>2.585</v>
          </cell>
          <cell r="E1008">
            <v>7.76</v>
          </cell>
          <cell r="G1008">
            <v>0.9</v>
          </cell>
          <cell r="H1008">
            <v>6.98</v>
          </cell>
        </row>
        <row r="1009">
          <cell r="H1009">
            <v>29.38</v>
          </cell>
          <cell r="I1009" t="str">
            <v>sq.m</v>
          </cell>
        </row>
        <row r="1012">
          <cell r="B1012" t="str">
            <v>Providing &amp; laying porcelain non glazed floor  tiles in(1:4) cement sand mortar using ordinary portland(OPC) cement in perfect lines &amp; level finishing the joint with white cement with or without pigments where necessary all complete as per design drawings</v>
          </cell>
        </row>
        <row r="1013">
          <cell r="B1013" t="str">
            <v>G.F toilet</v>
          </cell>
        </row>
        <row r="1015">
          <cell r="B1015" t="str">
            <v>Ladies toilet floor</v>
          </cell>
          <cell r="C1015">
            <v>1</v>
          </cell>
          <cell r="D1015">
            <v>1.353</v>
          </cell>
          <cell r="E1015">
            <v>1.35</v>
          </cell>
          <cell r="F1015">
            <v>0.95299999999999996</v>
          </cell>
          <cell r="H1015">
            <v>1.29</v>
          </cell>
        </row>
        <row r="1016">
          <cell r="C1016">
            <v>1</v>
          </cell>
          <cell r="D1016">
            <v>1.353</v>
          </cell>
          <cell r="E1016">
            <v>1.35</v>
          </cell>
          <cell r="F1016">
            <v>0.83399999999999996</v>
          </cell>
          <cell r="H1016">
            <v>1.1299999999999999</v>
          </cell>
        </row>
        <row r="1017">
          <cell r="B1017" t="str">
            <v>Gents toilet floor</v>
          </cell>
          <cell r="C1017">
            <v>1</v>
          </cell>
          <cell r="D1017">
            <v>1.2</v>
          </cell>
          <cell r="E1017">
            <v>1.2</v>
          </cell>
          <cell r="F1017">
            <v>1.7709999999999999</v>
          </cell>
          <cell r="H1017">
            <v>2.13</v>
          </cell>
        </row>
        <row r="1018">
          <cell r="B1018" t="str">
            <v>Urinal area</v>
          </cell>
          <cell r="C1018">
            <v>1</v>
          </cell>
          <cell r="D1018">
            <v>1.85</v>
          </cell>
          <cell r="E1018">
            <v>1.85</v>
          </cell>
          <cell r="F1018">
            <v>1.9209999999999998</v>
          </cell>
          <cell r="H1018">
            <v>3.55</v>
          </cell>
        </row>
        <row r="1020">
          <cell r="B1020" t="str">
            <v>First Floor Toilet</v>
          </cell>
        </row>
        <row r="1021">
          <cell r="B1021" t="str">
            <v>floor</v>
          </cell>
          <cell r="C1021">
            <v>1</v>
          </cell>
          <cell r="D1021">
            <v>1.7709999999999999</v>
          </cell>
          <cell r="E1021">
            <v>1.77</v>
          </cell>
          <cell r="F1021">
            <v>1.5049999999999999</v>
          </cell>
          <cell r="H1021">
            <v>2.66</v>
          </cell>
        </row>
        <row r="1022">
          <cell r="C1022">
            <v>1</v>
          </cell>
          <cell r="D1022">
            <v>1.7709999999999999</v>
          </cell>
          <cell r="E1022">
            <v>1.77</v>
          </cell>
          <cell r="F1022">
            <v>1.425</v>
          </cell>
          <cell r="H1022">
            <v>2.52</v>
          </cell>
        </row>
        <row r="1023">
          <cell r="B1023" t="str">
            <v>Second Floor toilet</v>
          </cell>
        </row>
        <row r="1024">
          <cell r="B1024" t="str">
            <v>floor</v>
          </cell>
          <cell r="C1024">
            <v>1</v>
          </cell>
          <cell r="D1024">
            <v>1.821</v>
          </cell>
          <cell r="E1024">
            <v>1.82</v>
          </cell>
          <cell r="F1024">
            <v>1.5669999999999999</v>
          </cell>
          <cell r="H1024">
            <v>2.85</v>
          </cell>
        </row>
        <row r="1025">
          <cell r="B1025" t="str">
            <v>floor</v>
          </cell>
          <cell r="C1025">
            <v>1</v>
          </cell>
          <cell r="D1025">
            <v>1.821</v>
          </cell>
          <cell r="E1025">
            <v>1.82</v>
          </cell>
          <cell r="F1025">
            <v>1.363</v>
          </cell>
          <cell r="H1025">
            <v>2.48</v>
          </cell>
        </row>
        <row r="1026">
          <cell r="C1026" t="str">
            <v>Total area for porcelian  non glazed tile laying=</v>
          </cell>
          <cell r="H1026">
            <v>18.61</v>
          </cell>
          <cell r="I1026" t="str">
            <v>sq.m</v>
          </cell>
        </row>
        <row r="1027">
          <cell r="B1027" t="str">
            <v>Providing &amp; laying porcelain  glazed   tiles with boarder on wall in(1:4) cement sand mortar using ordinary portland(OPC) cement in perfect lines &amp; level finishing the joint with white cement with or without pigments where necessary all complete as per de</v>
          </cell>
        </row>
        <row r="1028">
          <cell r="B1028" t="str">
            <v>G.F toilet</v>
          </cell>
        </row>
        <row r="1029">
          <cell r="B1029" t="str">
            <v>Ladies toilet Wall</v>
          </cell>
          <cell r="C1029">
            <v>1</v>
          </cell>
          <cell r="D1029" t="str">
            <v>(1.353+0.953)x2</v>
          </cell>
          <cell r="G1029">
            <v>1.2</v>
          </cell>
          <cell r="H1029">
            <v>5.5343999999999998</v>
          </cell>
        </row>
        <row r="1030">
          <cell r="C1030">
            <v>1</v>
          </cell>
          <cell r="D1030" t="str">
            <v>(1.353+0.834)x2</v>
          </cell>
          <cell r="G1030">
            <v>1.2</v>
          </cell>
          <cell r="H1030">
            <v>5.2487999999999992</v>
          </cell>
        </row>
        <row r="1032">
          <cell r="B1032" t="str">
            <v>Gents toilet Wall</v>
          </cell>
          <cell r="C1032">
            <v>1</v>
          </cell>
          <cell r="D1032" t="str">
            <v>(1.2+1.771)x2</v>
          </cell>
          <cell r="G1032">
            <v>1.2</v>
          </cell>
          <cell r="H1032">
            <v>7.1303999999999998</v>
          </cell>
        </row>
        <row r="1033">
          <cell r="B1033" t="str">
            <v>Urinal area wall</v>
          </cell>
          <cell r="C1033">
            <v>1</v>
          </cell>
          <cell r="D1033" t="str">
            <v>(1.771+1.85)x2</v>
          </cell>
          <cell r="G1033">
            <v>1.2</v>
          </cell>
          <cell r="H1033">
            <v>8.6904000000000003</v>
          </cell>
        </row>
        <row r="1034">
          <cell r="C1034">
            <v>2</v>
          </cell>
          <cell r="D1034">
            <v>2</v>
          </cell>
          <cell r="E1034">
            <v>4</v>
          </cell>
          <cell r="G1034">
            <v>1.2</v>
          </cell>
          <cell r="H1034">
            <v>4.8</v>
          </cell>
        </row>
        <row r="1035">
          <cell r="B1035" t="str">
            <v>First Floor Toilet</v>
          </cell>
        </row>
        <row r="1036">
          <cell r="B1036" t="str">
            <v>Wall</v>
          </cell>
          <cell r="C1036">
            <v>1</v>
          </cell>
          <cell r="D1036" t="str">
            <v>(1.771+1.505)x2</v>
          </cell>
          <cell r="G1036">
            <v>1.2</v>
          </cell>
          <cell r="H1036">
            <v>7.8623999999999992</v>
          </cell>
        </row>
        <row r="1037">
          <cell r="C1037">
            <v>1</v>
          </cell>
          <cell r="D1037" t="str">
            <v>(1.771+1.425)x2</v>
          </cell>
          <cell r="G1037">
            <v>1.2</v>
          </cell>
          <cell r="H1037">
            <v>7.670399999999999</v>
          </cell>
        </row>
        <row r="1038">
          <cell r="B1038" t="str">
            <v>Second Floor toilet</v>
          </cell>
        </row>
        <row r="1039">
          <cell r="B1039" t="str">
            <v>wall</v>
          </cell>
          <cell r="C1039">
            <v>1</v>
          </cell>
          <cell r="D1039" t="str">
            <v>(1.821+1.567)x2</v>
          </cell>
          <cell r="G1039">
            <v>1.2</v>
          </cell>
          <cell r="H1039">
            <v>8.1311999999999998</v>
          </cell>
        </row>
        <row r="1040">
          <cell r="C1040">
            <v>1</v>
          </cell>
          <cell r="D1040" t="str">
            <v>(1.821+1.363)x2</v>
          </cell>
          <cell r="G1040">
            <v>1.2</v>
          </cell>
          <cell r="H1040">
            <v>7.6416000000000004</v>
          </cell>
        </row>
        <row r="1041">
          <cell r="B1041" t="str">
            <v>Deduction</v>
          </cell>
        </row>
        <row r="1042">
          <cell r="B1042" t="str">
            <v>D2</v>
          </cell>
          <cell r="C1042">
            <v>-8</v>
          </cell>
          <cell r="D1042">
            <v>0.75</v>
          </cell>
          <cell r="E1042">
            <v>-6</v>
          </cell>
          <cell r="G1042">
            <v>1.2</v>
          </cell>
          <cell r="H1042">
            <v>-7.2</v>
          </cell>
        </row>
        <row r="1043">
          <cell r="C1043" t="str">
            <v>Total area for porcelian   glazed tile laying=</v>
          </cell>
          <cell r="H1043">
            <v>55.51</v>
          </cell>
          <cell r="I1043" t="str">
            <v>sq.m</v>
          </cell>
        </row>
        <row r="1045">
          <cell r="B1045" t="str">
            <v>Providing and laying two coats of water proffing materials for terrace roof (elastocrate cementious elastrometic water proofing coating two components) capacity 1 kg per 6 sq.ft as per specification and direction complete work.</v>
          </cell>
        </row>
        <row r="1046">
          <cell r="B1046" t="str">
            <v>Second floor</v>
          </cell>
        </row>
        <row r="1047">
          <cell r="B1047" t="str">
            <v>Terrace outside</v>
          </cell>
          <cell r="C1047">
            <v>1</v>
          </cell>
          <cell r="D1047">
            <v>8.89</v>
          </cell>
          <cell r="E1047">
            <v>8.89</v>
          </cell>
          <cell r="F1047">
            <v>3.09</v>
          </cell>
          <cell r="H1047">
            <v>27.47</v>
          </cell>
        </row>
        <row r="1048">
          <cell r="C1048">
            <v>1</v>
          </cell>
          <cell r="D1048">
            <v>7.069</v>
          </cell>
          <cell r="E1048">
            <v>7.07</v>
          </cell>
          <cell r="F1048">
            <v>1.33</v>
          </cell>
          <cell r="H1048">
            <v>9.4</v>
          </cell>
        </row>
        <row r="1049">
          <cell r="C1049">
            <v>1</v>
          </cell>
          <cell r="D1049">
            <v>1.5920000000000001</v>
          </cell>
          <cell r="E1049">
            <v>1.59</v>
          </cell>
          <cell r="F1049">
            <v>1</v>
          </cell>
          <cell r="H1049">
            <v>1.59</v>
          </cell>
        </row>
        <row r="1050">
          <cell r="B1050" t="str">
            <v>Third floor</v>
          </cell>
        </row>
        <row r="1051">
          <cell r="B1051" t="str">
            <v>Terrace</v>
          </cell>
          <cell r="C1051">
            <v>1</v>
          </cell>
          <cell r="D1051">
            <v>59.49</v>
          </cell>
          <cell r="H1051">
            <v>59.49</v>
          </cell>
        </row>
        <row r="1052">
          <cell r="C1052">
            <v>1</v>
          </cell>
          <cell r="D1052">
            <v>26.55</v>
          </cell>
          <cell r="H1052">
            <v>26.55</v>
          </cell>
        </row>
        <row r="1053">
          <cell r="B1053" t="str">
            <v>Staircase cover</v>
          </cell>
          <cell r="C1053">
            <v>1</v>
          </cell>
          <cell r="D1053">
            <v>24.02</v>
          </cell>
          <cell r="H1053">
            <v>24.02</v>
          </cell>
        </row>
        <row r="1054">
          <cell r="B1054" t="str">
            <v>Total area for elastocrete cementitious water proofing compound=</v>
          </cell>
          <cell r="H1054">
            <v>148.52000000000001</v>
          </cell>
          <cell r="I1054" t="str">
            <v>sq.m</v>
          </cell>
        </row>
        <row r="1056">
          <cell r="B1056" t="str">
            <v>Providing laying and cuiring 38mm thick damp proofing course of 1:2:4 cement concrete work of ordinary portland cement(OPC) on roof of building on prefect line level as  per Specification all complete work.</v>
          </cell>
        </row>
        <row r="1057">
          <cell r="B1057" t="str">
            <v>Second floor</v>
          </cell>
        </row>
        <row r="1058">
          <cell r="B1058" t="str">
            <v>Terrace outside</v>
          </cell>
          <cell r="C1058">
            <v>1</v>
          </cell>
          <cell r="D1058">
            <v>8.89</v>
          </cell>
          <cell r="E1058">
            <v>8.89</v>
          </cell>
          <cell r="F1058">
            <v>3.09</v>
          </cell>
          <cell r="H1058">
            <v>27.47</v>
          </cell>
        </row>
        <row r="1059">
          <cell r="C1059">
            <v>1</v>
          </cell>
          <cell r="D1059">
            <v>7.069</v>
          </cell>
          <cell r="E1059">
            <v>7.07</v>
          </cell>
          <cell r="F1059">
            <v>1.33</v>
          </cell>
          <cell r="H1059">
            <v>9.4</v>
          </cell>
        </row>
        <row r="1060">
          <cell r="C1060">
            <v>1</v>
          </cell>
          <cell r="D1060">
            <v>1.5920000000000001</v>
          </cell>
          <cell r="E1060">
            <v>1.59</v>
          </cell>
          <cell r="F1060">
            <v>1</v>
          </cell>
          <cell r="H1060">
            <v>1.59</v>
          </cell>
        </row>
        <row r="1061">
          <cell r="B1061" t="str">
            <v>Third floor</v>
          </cell>
        </row>
        <row r="1062">
          <cell r="B1062" t="str">
            <v>Terrace</v>
          </cell>
          <cell r="C1062">
            <v>1</v>
          </cell>
          <cell r="D1062">
            <v>59.49</v>
          </cell>
          <cell r="H1062">
            <v>59.49</v>
          </cell>
        </row>
        <row r="1063">
          <cell r="C1063">
            <v>1</v>
          </cell>
          <cell r="D1063">
            <v>26.55</v>
          </cell>
          <cell r="H1063">
            <v>26.55</v>
          </cell>
        </row>
        <row r="1064">
          <cell r="B1064" t="str">
            <v>Staircase cover</v>
          </cell>
          <cell r="C1064">
            <v>1</v>
          </cell>
          <cell r="D1064">
            <v>24.02</v>
          </cell>
          <cell r="H1064">
            <v>24.02</v>
          </cell>
        </row>
        <row r="1065">
          <cell r="H1065">
            <v>148.52000000000001</v>
          </cell>
          <cell r="I1065" t="str">
            <v>sq.m</v>
          </cell>
        </row>
        <row r="1066">
          <cell r="B1066" t="str">
            <v>3mm thick cement sand punning using ordinary portland(OPC) cement on  skirting dado etc.including mixing laying and rubbing with steel trawel to a hard smooth and shining surface and curing all complete.</v>
          </cell>
        </row>
        <row r="1067">
          <cell r="B1067" t="str">
            <v>G.F</v>
          </cell>
        </row>
        <row r="1068">
          <cell r="B1068" t="str">
            <v>Surveyors room</v>
          </cell>
          <cell r="C1068">
            <v>2</v>
          </cell>
          <cell r="D1068">
            <v>3.39</v>
          </cell>
          <cell r="E1068">
            <v>6.78</v>
          </cell>
          <cell r="G1068">
            <v>0.15</v>
          </cell>
          <cell r="H1068">
            <v>1.02</v>
          </cell>
        </row>
        <row r="1069">
          <cell r="C1069">
            <v>2</v>
          </cell>
          <cell r="D1069">
            <v>3.1030000000000002</v>
          </cell>
          <cell r="E1069">
            <v>6.21</v>
          </cell>
          <cell r="G1069">
            <v>0.15</v>
          </cell>
          <cell r="H1069">
            <v>0.93</v>
          </cell>
        </row>
        <row r="1070">
          <cell r="C1070">
            <v>2</v>
          </cell>
          <cell r="D1070">
            <v>3.3010000000000002</v>
          </cell>
          <cell r="E1070">
            <v>6.6</v>
          </cell>
          <cell r="G1070">
            <v>0.15</v>
          </cell>
          <cell r="H1070">
            <v>0.99</v>
          </cell>
        </row>
        <row r="1071">
          <cell r="C1071">
            <v>2</v>
          </cell>
          <cell r="D1071">
            <v>3.1030000000000002</v>
          </cell>
          <cell r="E1071">
            <v>6.21</v>
          </cell>
          <cell r="G1071">
            <v>0.15</v>
          </cell>
          <cell r="H1071">
            <v>0.93</v>
          </cell>
        </row>
        <row r="1072">
          <cell r="C1072">
            <v>2</v>
          </cell>
          <cell r="D1072">
            <v>3.3540000000000001</v>
          </cell>
          <cell r="E1072">
            <v>6.71</v>
          </cell>
          <cell r="G1072">
            <v>0.15</v>
          </cell>
          <cell r="H1072">
            <v>1.01</v>
          </cell>
        </row>
        <row r="1073">
          <cell r="C1073">
            <v>2</v>
          </cell>
          <cell r="D1073">
            <v>3.1030000000000002</v>
          </cell>
          <cell r="E1073">
            <v>6.21</v>
          </cell>
          <cell r="G1073">
            <v>0.15</v>
          </cell>
          <cell r="H1073">
            <v>0.93</v>
          </cell>
        </row>
        <row r="1074">
          <cell r="B1074" t="str">
            <v>Store room</v>
          </cell>
          <cell r="C1074">
            <v>2</v>
          </cell>
          <cell r="D1074">
            <v>3.27</v>
          </cell>
          <cell r="E1074">
            <v>6.54</v>
          </cell>
          <cell r="G1074">
            <v>0.15</v>
          </cell>
          <cell r="H1074">
            <v>0.98</v>
          </cell>
        </row>
        <row r="1075">
          <cell r="C1075">
            <v>2</v>
          </cell>
          <cell r="D1075">
            <v>2.97</v>
          </cell>
          <cell r="E1075">
            <v>5.94</v>
          </cell>
          <cell r="G1075">
            <v>0.15</v>
          </cell>
          <cell r="H1075">
            <v>0.89</v>
          </cell>
        </row>
        <row r="1076">
          <cell r="B1076" t="str">
            <v>Amin Room</v>
          </cell>
          <cell r="C1076">
            <v>1</v>
          </cell>
          <cell r="D1076">
            <v>19.344999999999999</v>
          </cell>
          <cell r="G1076">
            <v>0.15</v>
          </cell>
          <cell r="H1076">
            <v>2.9</v>
          </cell>
        </row>
        <row r="1077">
          <cell r="B1077" t="str">
            <v>Deduction</v>
          </cell>
        </row>
        <row r="1078">
          <cell r="B1078" t="str">
            <v>D1</v>
          </cell>
          <cell r="C1078">
            <v>-5</v>
          </cell>
          <cell r="D1078">
            <v>1</v>
          </cell>
          <cell r="E1078">
            <v>-5</v>
          </cell>
          <cell r="G1078">
            <v>0.15</v>
          </cell>
          <cell r="H1078">
            <v>-0.75</v>
          </cell>
        </row>
        <row r="1080">
          <cell r="B1080" t="str">
            <v>F.F</v>
          </cell>
        </row>
        <row r="1081">
          <cell r="B1081" t="str">
            <v>Account room</v>
          </cell>
          <cell r="C1081">
            <v>2</v>
          </cell>
          <cell r="D1081">
            <v>3.3650000000000002</v>
          </cell>
          <cell r="E1081">
            <v>6.73</v>
          </cell>
          <cell r="G1081">
            <v>0.15</v>
          </cell>
          <cell r="H1081">
            <v>1.01</v>
          </cell>
        </row>
        <row r="1082">
          <cell r="C1082">
            <v>2</v>
          </cell>
          <cell r="D1082">
            <v>3.12</v>
          </cell>
          <cell r="E1082">
            <v>6.24</v>
          </cell>
          <cell r="G1082">
            <v>0.15</v>
          </cell>
          <cell r="H1082">
            <v>0.94</v>
          </cell>
        </row>
        <row r="1083">
          <cell r="B1083" t="str">
            <v>Technical room</v>
          </cell>
          <cell r="C1083">
            <v>2</v>
          </cell>
          <cell r="D1083">
            <v>3.2949999999999999</v>
          </cell>
          <cell r="E1083">
            <v>6.59</v>
          </cell>
          <cell r="G1083">
            <v>0.15</v>
          </cell>
          <cell r="H1083">
            <v>0.99</v>
          </cell>
        </row>
        <row r="1084">
          <cell r="C1084">
            <v>2</v>
          </cell>
          <cell r="D1084">
            <v>3.12</v>
          </cell>
          <cell r="E1084">
            <v>6.24</v>
          </cell>
          <cell r="G1084">
            <v>0.15</v>
          </cell>
          <cell r="H1084">
            <v>0.94</v>
          </cell>
        </row>
        <row r="1085">
          <cell r="B1085" t="str">
            <v>Printing room</v>
          </cell>
          <cell r="C1085">
            <v>2</v>
          </cell>
          <cell r="D1085">
            <v>3.39</v>
          </cell>
          <cell r="E1085">
            <v>6.78</v>
          </cell>
          <cell r="G1085">
            <v>0.15</v>
          </cell>
          <cell r="H1085">
            <v>1.02</v>
          </cell>
        </row>
        <row r="1086">
          <cell r="C1086">
            <v>2</v>
          </cell>
          <cell r="D1086">
            <v>3.12</v>
          </cell>
          <cell r="E1086">
            <v>6.24</v>
          </cell>
          <cell r="G1086">
            <v>0.15</v>
          </cell>
          <cell r="H1086">
            <v>0.94</v>
          </cell>
        </row>
        <row r="1087">
          <cell r="B1087" t="str">
            <v>Admin room</v>
          </cell>
          <cell r="C1087">
            <v>2</v>
          </cell>
          <cell r="D1087">
            <v>3.3540000000000001</v>
          </cell>
          <cell r="E1087">
            <v>6.71</v>
          </cell>
          <cell r="G1087">
            <v>0.15</v>
          </cell>
          <cell r="H1087">
            <v>1.01</v>
          </cell>
        </row>
        <row r="1088">
          <cell r="C1088">
            <v>2</v>
          </cell>
          <cell r="D1088">
            <v>3.16</v>
          </cell>
          <cell r="E1088">
            <v>6.32</v>
          </cell>
          <cell r="G1088">
            <v>0.15</v>
          </cell>
          <cell r="H1088">
            <v>0.95</v>
          </cell>
        </row>
        <row r="1089">
          <cell r="B1089" t="str">
            <v>Meeting hall</v>
          </cell>
          <cell r="C1089">
            <v>1</v>
          </cell>
          <cell r="D1089">
            <v>4.4950000000000001</v>
          </cell>
          <cell r="E1089">
            <v>4.5</v>
          </cell>
          <cell r="G1089">
            <v>0.15</v>
          </cell>
          <cell r="H1089">
            <v>0.68</v>
          </cell>
        </row>
        <row r="1090">
          <cell r="C1090">
            <v>1</v>
          </cell>
          <cell r="D1090">
            <v>3.4020000000000001</v>
          </cell>
          <cell r="E1090">
            <v>3.4</v>
          </cell>
          <cell r="G1090">
            <v>0.15</v>
          </cell>
          <cell r="H1090">
            <v>0.51</v>
          </cell>
        </row>
        <row r="1091">
          <cell r="C1091">
            <v>1</v>
          </cell>
          <cell r="D1091">
            <v>3.3069999999999999</v>
          </cell>
          <cell r="E1091">
            <v>3.31</v>
          </cell>
          <cell r="G1091">
            <v>0.15</v>
          </cell>
          <cell r="H1091">
            <v>0.5</v>
          </cell>
        </row>
        <row r="1092">
          <cell r="B1092" t="str">
            <v>Chief room</v>
          </cell>
          <cell r="C1092">
            <v>1</v>
          </cell>
          <cell r="D1092">
            <v>4.4950000000000001</v>
          </cell>
          <cell r="E1092">
            <v>4.5</v>
          </cell>
          <cell r="G1092">
            <v>0.15</v>
          </cell>
          <cell r="H1092">
            <v>0.68</v>
          </cell>
        </row>
        <row r="1093">
          <cell r="C1093">
            <v>1</v>
          </cell>
          <cell r="D1093">
            <v>3.4319999999999999</v>
          </cell>
          <cell r="E1093">
            <v>3.43</v>
          </cell>
          <cell r="G1093">
            <v>0.15</v>
          </cell>
          <cell r="H1093">
            <v>0.51</v>
          </cell>
        </row>
        <row r="1094">
          <cell r="C1094">
            <v>1</v>
          </cell>
          <cell r="D1094">
            <v>3.3860000000000001</v>
          </cell>
          <cell r="E1094">
            <v>3.39</v>
          </cell>
          <cell r="G1094">
            <v>0.15</v>
          </cell>
          <cell r="H1094">
            <v>0.51</v>
          </cell>
        </row>
        <row r="1095">
          <cell r="C1095">
            <v>1</v>
          </cell>
          <cell r="D1095">
            <v>6.8410000000000002</v>
          </cell>
          <cell r="E1095">
            <v>6.84</v>
          </cell>
          <cell r="G1095">
            <v>0.15</v>
          </cell>
          <cell r="H1095">
            <v>1.03</v>
          </cell>
        </row>
        <row r="1096">
          <cell r="B1096" t="str">
            <v>Deduction</v>
          </cell>
        </row>
        <row r="1097">
          <cell r="B1097" t="str">
            <v>D1</v>
          </cell>
          <cell r="C1097">
            <v>-7</v>
          </cell>
          <cell r="D1097">
            <v>1</v>
          </cell>
          <cell r="E1097">
            <v>-7</v>
          </cell>
          <cell r="G1097">
            <v>0.15</v>
          </cell>
          <cell r="H1097">
            <v>-1.05</v>
          </cell>
        </row>
        <row r="1098">
          <cell r="B1098" t="str">
            <v>D2</v>
          </cell>
          <cell r="C1098">
            <v>-3</v>
          </cell>
          <cell r="D1098">
            <v>0.75</v>
          </cell>
          <cell r="E1098">
            <v>-2.25</v>
          </cell>
          <cell r="G1098">
            <v>0.15</v>
          </cell>
          <cell r="H1098">
            <v>-0.34</v>
          </cell>
        </row>
        <row r="1099">
          <cell r="B1099" t="str">
            <v>S.F</v>
          </cell>
        </row>
        <row r="1100">
          <cell r="B1100" t="str">
            <v>Living room</v>
          </cell>
          <cell r="C1100">
            <v>2</v>
          </cell>
          <cell r="D1100">
            <v>4.7699999999999996</v>
          </cell>
          <cell r="E1100">
            <v>9.5399999999999991</v>
          </cell>
          <cell r="G1100">
            <v>0.15</v>
          </cell>
          <cell r="H1100">
            <v>1.43</v>
          </cell>
        </row>
        <row r="1101">
          <cell r="C1101">
            <v>2</v>
          </cell>
          <cell r="D1101">
            <v>3.27</v>
          </cell>
          <cell r="E1101">
            <v>6.54</v>
          </cell>
          <cell r="G1101">
            <v>0.15</v>
          </cell>
          <cell r="H1101">
            <v>0.98</v>
          </cell>
        </row>
        <row r="1102">
          <cell r="B1102" t="str">
            <v>Masters bedroom</v>
          </cell>
          <cell r="C1102">
            <v>2</v>
          </cell>
          <cell r="D1102">
            <v>4.7699999999999996</v>
          </cell>
          <cell r="E1102">
            <v>9.5399999999999991</v>
          </cell>
          <cell r="G1102">
            <v>0.15</v>
          </cell>
          <cell r="H1102">
            <v>1.43</v>
          </cell>
        </row>
        <row r="1103">
          <cell r="C1103">
            <v>2</v>
          </cell>
          <cell r="D1103">
            <v>3.4550000000000001</v>
          </cell>
          <cell r="E1103">
            <v>6.91</v>
          </cell>
          <cell r="G1103">
            <v>0.15</v>
          </cell>
          <cell r="H1103">
            <v>1.04</v>
          </cell>
        </row>
        <row r="1104">
          <cell r="C1104">
            <v>2</v>
          </cell>
          <cell r="D1104">
            <v>1.7969999999999999</v>
          </cell>
          <cell r="E1104">
            <v>3.59</v>
          </cell>
          <cell r="G1104">
            <v>0.15</v>
          </cell>
          <cell r="H1104">
            <v>0.54</v>
          </cell>
        </row>
        <row r="1105">
          <cell r="C1105">
            <v>2</v>
          </cell>
          <cell r="D1105">
            <v>1</v>
          </cell>
          <cell r="E1105">
            <v>2</v>
          </cell>
          <cell r="G1105">
            <v>0.15</v>
          </cell>
          <cell r="H1105">
            <v>0.3</v>
          </cell>
        </row>
        <row r="1106">
          <cell r="B1106" t="str">
            <v>Guest room</v>
          </cell>
          <cell r="C1106">
            <v>2</v>
          </cell>
          <cell r="D1106">
            <v>3.34</v>
          </cell>
          <cell r="E1106">
            <v>6.68</v>
          </cell>
          <cell r="G1106">
            <v>0.15</v>
          </cell>
          <cell r="H1106">
            <v>1</v>
          </cell>
        </row>
        <row r="1107">
          <cell r="C1107">
            <v>2</v>
          </cell>
          <cell r="D1107">
            <v>3.04</v>
          </cell>
          <cell r="E1107">
            <v>6.08</v>
          </cell>
          <cell r="G1107">
            <v>0.15</v>
          </cell>
          <cell r="H1107">
            <v>0.91</v>
          </cell>
        </row>
        <row r="1108">
          <cell r="B1108" t="str">
            <v>Terrace outside</v>
          </cell>
          <cell r="C1108">
            <v>1</v>
          </cell>
          <cell r="D1108">
            <v>8.89</v>
          </cell>
          <cell r="E1108">
            <v>8.89</v>
          </cell>
          <cell r="F1108">
            <v>3.09</v>
          </cell>
          <cell r="H1108">
            <v>27.47</v>
          </cell>
        </row>
        <row r="1109">
          <cell r="C1109">
            <v>1</v>
          </cell>
          <cell r="D1109">
            <v>7.069</v>
          </cell>
          <cell r="E1109">
            <v>7.07</v>
          </cell>
          <cell r="F1109">
            <v>1.33</v>
          </cell>
          <cell r="H1109">
            <v>9.4</v>
          </cell>
        </row>
        <row r="1110">
          <cell r="C1110">
            <v>1</v>
          </cell>
          <cell r="D1110">
            <v>1.5920000000000001</v>
          </cell>
          <cell r="E1110">
            <v>1.59</v>
          </cell>
          <cell r="F1110">
            <v>1</v>
          </cell>
          <cell r="H1110">
            <v>1.59</v>
          </cell>
        </row>
        <row r="1111">
          <cell r="B1111" t="str">
            <v>Terrace outside</v>
          </cell>
          <cell r="C1111">
            <v>1</v>
          </cell>
          <cell r="D1111">
            <v>8.82</v>
          </cell>
          <cell r="E1111">
            <v>8.82</v>
          </cell>
          <cell r="G1111">
            <v>0.15</v>
          </cell>
          <cell r="H1111">
            <v>1.32</v>
          </cell>
        </row>
        <row r="1112">
          <cell r="C1112">
            <v>1</v>
          </cell>
          <cell r="D1112">
            <v>3.2</v>
          </cell>
          <cell r="E1112">
            <v>3.2</v>
          </cell>
          <cell r="G1112">
            <v>0.15</v>
          </cell>
          <cell r="H1112">
            <v>0.48</v>
          </cell>
        </row>
        <row r="1113">
          <cell r="C1113">
            <v>1</v>
          </cell>
          <cell r="D1113">
            <v>3.8</v>
          </cell>
          <cell r="E1113">
            <v>3.8</v>
          </cell>
          <cell r="G1113">
            <v>0.15</v>
          </cell>
          <cell r="H1113">
            <v>0.56999999999999995</v>
          </cell>
        </row>
        <row r="1114">
          <cell r="C1114">
            <v>2</v>
          </cell>
          <cell r="D1114">
            <v>1.5920000000000001</v>
          </cell>
          <cell r="E1114">
            <v>3.18</v>
          </cell>
          <cell r="G1114">
            <v>0.15</v>
          </cell>
          <cell r="H1114">
            <v>0.48</v>
          </cell>
        </row>
        <row r="1115">
          <cell r="C1115">
            <v>1</v>
          </cell>
          <cell r="D1115">
            <v>1</v>
          </cell>
          <cell r="E1115">
            <v>1</v>
          </cell>
          <cell r="G1115">
            <v>0.15</v>
          </cell>
          <cell r="H1115">
            <v>0.15</v>
          </cell>
        </row>
        <row r="1116">
          <cell r="C1116">
            <v>1</v>
          </cell>
          <cell r="D1116">
            <v>1.22</v>
          </cell>
          <cell r="E1116">
            <v>1.22</v>
          </cell>
          <cell r="G1116">
            <v>0.15</v>
          </cell>
          <cell r="H1116">
            <v>0.18</v>
          </cell>
        </row>
        <row r="1117">
          <cell r="C1117">
            <v>1</v>
          </cell>
          <cell r="D1117">
            <v>7.069</v>
          </cell>
          <cell r="E1117">
            <v>7.07</v>
          </cell>
          <cell r="G1117">
            <v>0.15</v>
          </cell>
          <cell r="H1117">
            <v>1.06</v>
          </cell>
        </row>
        <row r="1118">
          <cell r="C1118">
            <v>1</v>
          </cell>
          <cell r="D1118">
            <v>1.33</v>
          </cell>
          <cell r="E1118">
            <v>1.33</v>
          </cell>
          <cell r="G1118">
            <v>0.15</v>
          </cell>
          <cell r="H1118">
            <v>0.2</v>
          </cell>
        </row>
        <row r="1119">
          <cell r="C1119">
            <v>1</v>
          </cell>
          <cell r="D1119">
            <v>1.677</v>
          </cell>
          <cell r="E1119">
            <v>1.68</v>
          </cell>
          <cell r="G1119">
            <v>0.15</v>
          </cell>
          <cell r="H1119">
            <v>0.25</v>
          </cell>
        </row>
        <row r="1120">
          <cell r="C1120">
            <v>1</v>
          </cell>
          <cell r="D1120">
            <v>3.09</v>
          </cell>
          <cell r="E1120">
            <v>3.09</v>
          </cell>
          <cell r="G1120">
            <v>0.15</v>
          </cell>
          <cell r="H1120">
            <v>0.46</v>
          </cell>
        </row>
        <row r="1121">
          <cell r="B1121" t="str">
            <v>Deduction</v>
          </cell>
        </row>
        <row r="1122">
          <cell r="B1122" t="str">
            <v>D1</v>
          </cell>
          <cell r="C1122">
            <v>-5</v>
          </cell>
          <cell r="D1122">
            <v>1</v>
          </cell>
          <cell r="E1122">
            <v>-5</v>
          </cell>
          <cell r="G1122">
            <v>0.15</v>
          </cell>
          <cell r="H1122">
            <v>-0.75</v>
          </cell>
        </row>
        <row r="1123">
          <cell r="B1123" t="str">
            <v>D2</v>
          </cell>
          <cell r="C1123">
            <v>-1</v>
          </cell>
          <cell r="D1123">
            <v>0.75</v>
          </cell>
          <cell r="E1123">
            <v>-0.75</v>
          </cell>
          <cell r="G1123">
            <v>0.15</v>
          </cell>
          <cell r="H1123">
            <v>-0.11</v>
          </cell>
        </row>
        <row r="1124">
          <cell r="B1124" t="str">
            <v>T.F.</v>
          </cell>
        </row>
        <row r="1125">
          <cell r="B1125" t="str">
            <v>Terrace</v>
          </cell>
          <cell r="C1125">
            <v>1</v>
          </cell>
          <cell r="D1125">
            <v>59.49</v>
          </cell>
          <cell r="H1125">
            <v>59.49</v>
          </cell>
        </row>
        <row r="1126">
          <cell r="C1126">
            <v>1</v>
          </cell>
          <cell r="D1126">
            <v>26.55</v>
          </cell>
          <cell r="H1126">
            <v>26.55</v>
          </cell>
        </row>
        <row r="1127">
          <cell r="B1127" t="str">
            <v>Staircase cover</v>
          </cell>
          <cell r="C1127">
            <v>1</v>
          </cell>
          <cell r="D1127">
            <v>24.02</v>
          </cell>
          <cell r="H1127">
            <v>24.02</v>
          </cell>
        </row>
        <row r="1128">
          <cell r="B1128" t="str">
            <v>Terrace</v>
          </cell>
          <cell r="C1128">
            <v>1</v>
          </cell>
          <cell r="D1128">
            <v>34.482999999999997</v>
          </cell>
          <cell r="E1128">
            <v>34.479999999999997</v>
          </cell>
          <cell r="G1128">
            <v>0.15</v>
          </cell>
          <cell r="H1128">
            <v>5.17</v>
          </cell>
        </row>
        <row r="1129">
          <cell r="B1129" t="str">
            <v>Staircase cover</v>
          </cell>
          <cell r="C1129">
            <v>1</v>
          </cell>
          <cell r="D1129">
            <v>17.52</v>
          </cell>
          <cell r="E1129">
            <v>17.52</v>
          </cell>
          <cell r="G1129">
            <v>0.15</v>
          </cell>
          <cell r="H1129">
            <v>2.63</v>
          </cell>
        </row>
        <row r="1130">
          <cell r="B1130" t="str">
            <v>Total area for skirting works of 3mm thick punning=</v>
          </cell>
          <cell r="H1130">
            <v>188.90000000000003</v>
          </cell>
          <cell r="I1130" t="str">
            <v>sq.m</v>
          </cell>
        </row>
        <row r="1133">
          <cell r="B1133" t="str">
            <v>PAINTING WORKS</v>
          </cell>
        </row>
        <row r="1134">
          <cell r="B1134" t="str">
            <v>Supplying and laying two coat of wall putty  of approved quality and colour  over porperly cleaned surface and  all complete. As per specification and instruction of site engineer</v>
          </cell>
        </row>
        <row r="1136">
          <cell r="B1136" t="str">
            <v>Outer part of the building</v>
          </cell>
          <cell r="C1136" t="str">
            <v>same as plaster on outside of building=</v>
          </cell>
          <cell r="H1136">
            <v>448.48</v>
          </cell>
          <cell r="I1136" t="str">
            <v>sq.m</v>
          </cell>
        </row>
        <row r="1137">
          <cell r="B1137" t="str">
            <v>On ceiling of the building</v>
          </cell>
          <cell r="C1137" t="str">
            <v>same as plaster on ceiling of building=</v>
          </cell>
          <cell r="H1137">
            <v>357.95</v>
          </cell>
          <cell r="I1137" t="str">
            <v>sq.m</v>
          </cell>
        </row>
        <row r="1138">
          <cell r="B1138" t="str">
            <v>On Interior wall of the building</v>
          </cell>
          <cell r="C1138" t="str">
            <v>same as plaster on Interior wall  of building=</v>
          </cell>
          <cell r="H1138">
            <v>958.44</v>
          </cell>
          <cell r="I1138" t="str">
            <v>sq.m</v>
          </cell>
        </row>
        <row r="1139">
          <cell r="H1139">
            <v>1764.87</v>
          </cell>
          <cell r="I1139" t="str">
            <v>sq.m</v>
          </cell>
        </row>
        <row r="1140">
          <cell r="B1140" t="str">
            <v>Supplying and spreading two coat of apex paint(weather coat) of approved quality and colour with one coat of primer painting over porperly cleaned surface all complete.</v>
          </cell>
        </row>
        <row r="1141">
          <cell r="D1141" t="str">
            <v>Same as plaster on outside of building=</v>
          </cell>
          <cell r="H1141">
            <v>448.48</v>
          </cell>
          <cell r="I1141" t="str">
            <v>sq.m</v>
          </cell>
        </row>
        <row r="1142">
          <cell r="B1142" t="str">
            <v>Supplying and painting two coat of ready made palstic emulsion paint of approved quality and colour with one coat of primer painting over porperly cleaned surface all complete.</v>
          </cell>
        </row>
        <row r="1143">
          <cell r="B1143" t="str">
            <v>On ceiling and interior wall of the building</v>
          </cell>
          <cell r="C1143" t="str">
            <v>same as plaster on ceiling+interior wall of building=</v>
          </cell>
          <cell r="H1143">
            <v>1316.39</v>
          </cell>
          <cell r="I1143" t="str">
            <v>sq.m</v>
          </cell>
        </row>
        <row r="1144">
          <cell r="B1144" t="str">
            <v>Supplying and painting two coat of ready made enamel paint of approved quality  and colour with one coat of primer painting over porperly cleaned surface all complete.</v>
          </cell>
        </row>
        <row r="1145">
          <cell r="B1145" t="str">
            <v>D</v>
          </cell>
          <cell r="C1145">
            <v>1</v>
          </cell>
          <cell r="D1145">
            <v>1.5</v>
          </cell>
          <cell r="E1145">
            <v>1.5</v>
          </cell>
          <cell r="F1145">
            <v>2.25</v>
          </cell>
          <cell r="G1145">
            <v>2.2000000000000002</v>
          </cell>
          <cell r="H1145">
            <v>7.43</v>
          </cell>
        </row>
        <row r="1146">
          <cell r="B1146" t="str">
            <v>D1</v>
          </cell>
          <cell r="C1146">
            <v>13</v>
          </cell>
          <cell r="D1146">
            <v>1</v>
          </cell>
          <cell r="E1146">
            <v>13</v>
          </cell>
          <cell r="F1146">
            <v>2</v>
          </cell>
          <cell r="G1146">
            <v>2.2000000000000002</v>
          </cell>
          <cell r="H1146">
            <v>57.2</v>
          </cell>
        </row>
        <row r="1147">
          <cell r="B1147" t="str">
            <v>D2</v>
          </cell>
          <cell r="C1147">
            <v>8</v>
          </cell>
          <cell r="D1147">
            <v>0.75</v>
          </cell>
          <cell r="E1147">
            <v>6</v>
          </cell>
          <cell r="F1147">
            <v>2.25</v>
          </cell>
          <cell r="G1147">
            <v>2.2000000000000002</v>
          </cell>
          <cell r="H1147">
            <v>29.7</v>
          </cell>
        </row>
        <row r="1148">
          <cell r="B1148" t="str">
            <v>D3</v>
          </cell>
          <cell r="C1148">
            <v>1</v>
          </cell>
          <cell r="D1148">
            <v>1</v>
          </cell>
          <cell r="E1148">
            <v>1</v>
          </cell>
          <cell r="F1148">
            <v>2.25</v>
          </cell>
          <cell r="G1148">
            <v>2.2000000000000002</v>
          </cell>
          <cell r="H1148">
            <v>4.95</v>
          </cell>
        </row>
        <row r="1149">
          <cell r="B1149" t="str">
            <v>D4</v>
          </cell>
          <cell r="C1149">
            <v>3</v>
          </cell>
          <cell r="D1149">
            <v>1</v>
          </cell>
          <cell r="E1149">
            <v>3</v>
          </cell>
          <cell r="F1149">
            <v>2.25</v>
          </cell>
          <cell r="G1149">
            <v>2.2000000000000002</v>
          </cell>
          <cell r="H1149">
            <v>14.85</v>
          </cell>
        </row>
        <row r="1150">
          <cell r="B1150" t="str">
            <v>D5</v>
          </cell>
          <cell r="C1150">
            <v>2</v>
          </cell>
          <cell r="D1150">
            <v>0.75</v>
          </cell>
          <cell r="E1150">
            <v>1.5</v>
          </cell>
          <cell r="F1150">
            <v>2</v>
          </cell>
          <cell r="G1150">
            <v>2.2000000000000002</v>
          </cell>
          <cell r="H1150">
            <v>6.6</v>
          </cell>
        </row>
        <row r="1151">
          <cell r="B1151" t="str">
            <v>DW</v>
          </cell>
          <cell r="C1151">
            <v>1</v>
          </cell>
          <cell r="D1151">
            <v>1</v>
          </cell>
          <cell r="E1151">
            <v>1</v>
          </cell>
          <cell r="F1151">
            <v>2.25</v>
          </cell>
          <cell r="G1151">
            <v>2.2000000000000002</v>
          </cell>
          <cell r="H1151">
            <v>4.95</v>
          </cell>
        </row>
        <row r="1152">
          <cell r="C1152">
            <v>2</v>
          </cell>
          <cell r="D1152">
            <v>0.6</v>
          </cell>
          <cell r="E1152">
            <v>1.2</v>
          </cell>
          <cell r="F1152">
            <v>1</v>
          </cell>
          <cell r="G1152">
            <v>1.2</v>
          </cell>
          <cell r="H1152">
            <v>1.44</v>
          </cell>
        </row>
        <row r="1153">
          <cell r="B1153" t="str">
            <v>W</v>
          </cell>
          <cell r="C1153">
            <v>1</v>
          </cell>
          <cell r="D1153">
            <v>1.5</v>
          </cell>
          <cell r="E1153">
            <v>1.5</v>
          </cell>
          <cell r="F1153">
            <v>1</v>
          </cell>
          <cell r="G1153">
            <v>9.6</v>
          </cell>
          <cell r="H1153">
            <v>14.4</v>
          </cell>
        </row>
        <row r="1154">
          <cell r="H1154">
            <v>141.51999999999998</v>
          </cell>
          <cell r="I1154" t="str">
            <v>sq.m</v>
          </cell>
        </row>
        <row r="1155">
          <cell r="B1155" t="str">
            <v>Doors and windows work</v>
          </cell>
        </row>
        <row r="1156">
          <cell r="B1156" t="str">
            <v>Well seasoned salwood chaukhats for fixed/openable door/windows with good finish of approved quality incuding fixing in postion with necessary M.S. hold fasts as per drawing and instruction all complete.</v>
          </cell>
        </row>
        <row r="1157">
          <cell r="B1157" t="str">
            <v>D</v>
          </cell>
          <cell r="C1157">
            <v>1</v>
          </cell>
          <cell r="D1157">
            <v>5.9</v>
          </cell>
          <cell r="E1157">
            <v>5.9</v>
          </cell>
          <cell r="F1157">
            <v>0.125</v>
          </cell>
          <cell r="G1157">
            <v>7.4999999999999997E-2</v>
          </cell>
          <cell r="H1157">
            <v>0.06</v>
          </cell>
        </row>
        <row r="1158">
          <cell r="B1158" t="str">
            <v>D1</v>
          </cell>
          <cell r="C1158">
            <v>13</v>
          </cell>
          <cell r="D1158">
            <v>5.4</v>
          </cell>
          <cell r="E1158">
            <v>70.2</v>
          </cell>
          <cell r="F1158">
            <v>0.125</v>
          </cell>
          <cell r="G1158">
            <v>7.4999999999999997E-2</v>
          </cell>
          <cell r="H1158">
            <v>0.66</v>
          </cell>
        </row>
        <row r="1159">
          <cell r="B1159" t="str">
            <v>D2</v>
          </cell>
          <cell r="C1159">
            <v>8</v>
          </cell>
          <cell r="D1159">
            <v>5.15</v>
          </cell>
          <cell r="E1159">
            <v>41.2</v>
          </cell>
          <cell r="F1159">
            <v>0.125</v>
          </cell>
          <cell r="G1159">
            <v>7.4999999999999997E-2</v>
          </cell>
          <cell r="H1159">
            <v>0.39</v>
          </cell>
        </row>
        <row r="1160">
          <cell r="B1160" t="str">
            <v>D3</v>
          </cell>
          <cell r="C1160">
            <v>1</v>
          </cell>
          <cell r="D1160">
            <v>5.4</v>
          </cell>
          <cell r="E1160">
            <v>5.4</v>
          </cell>
          <cell r="F1160">
            <v>0.125</v>
          </cell>
          <cell r="G1160">
            <v>7.4999999999999997E-2</v>
          </cell>
          <cell r="H1160">
            <v>0.05</v>
          </cell>
        </row>
        <row r="1161">
          <cell r="B1161" t="str">
            <v>D4</v>
          </cell>
          <cell r="C1161">
            <v>3</v>
          </cell>
          <cell r="D1161">
            <v>5.4</v>
          </cell>
          <cell r="E1161">
            <v>16.2</v>
          </cell>
          <cell r="F1161">
            <v>0.125</v>
          </cell>
          <cell r="G1161">
            <v>7.4999999999999997E-2</v>
          </cell>
          <cell r="H1161">
            <v>0.15</v>
          </cell>
        </row>
        <row r="1162">
          <cell r="B1162" t="str">
            <v>D5</v>
          </cell>
          <cell r="C1162">
            <v>2</v>
          </cell>
          <cell r="D1162">
            <v>5.15</v>
          </cell>
          <cell r="E1162">
            <v>10.3</v>
          </cell>
          <cell r="F1162">
            <v>0.125</v>
          </cell>
          <cell r="G1162">
            <v>7.4999999999999997E-2</v>
          </cell>
          <cell r="H1162">
            <v>0.1</v>
          </cell>
        </row>
        <row r="1163">
          <cell r="B1163" t="str">
            <v>DW</v>
          </cell>
          <cell r="C1163">
            <v>1</v>
          </cell>
          <cell r="D1163">
            <v>5.4</v>
          </cell>
          <cell r="E1163">
            <v>5.4</v>
          </cell>
          <cell r="F1163">
            <v>0.125</v>
          </cell>
          <cell r="G1163">
            <v>7.4999999999999997E-2</v>
          </cell>
          <cell r="H1163">
            <v>0.05</v>
          </cell>
        </row>
        <row r="1164">
          <cell r="C1164">
            <v>2</v>
          </cell>
          <cell r="D1164">
            <v>2.4</v>
          </cell>
          <cell r="E1164">
            <v>4.8</v>
          </cell>
          <cell r="F1164">
            <v>0.125</v>
          </cell>
          <cell r="G1164">
            <v>7.4999999999999997E-2</v>
          </cell>
          <cell r="H1164">
            <v>0.05</v>
          </cell>
        </row>
        <row r="1165">
          <cell r="B1165" t="str">
            <v>W</v>
          </cell>
          <cell r="C1165">
            <v>1</v>
          </cell>
          <cell r="D1165">
            <v>22.2</v>
          </cell>
          <cell r="E1165">
            <v>22.2</v>
          </cell>
          <cell r="F1165">
            <v>0.125</v>
          </cell>
          <cell r="G1165">
            <v>7.4999999999999997E-2</v>
          </cell>
          <cell r="H1165">
            <v>0.21</v>
          </cell>
        </row>
        <row r="1166">
          <cell r="H1166">
            <v>1.72</v>
          </cell>
          <cell r="I1166" t="str">
            <v>cu.m</v>
          </cell>
        </row>
        <row r="1167">
          <cell r="B1167" t="str">
            <v>Making and fitting fixing sal wood Panelled door shutter with 38 mm thick well seasoned sal wood frame including all necessary hardware fitting all complete.</v>
          </cell>
        </row>
        <row r="1168">
          <cell r="B1168" t="str">
            <v>D</v>
          </cell>
          <cell r="C1168">
            <v>1</v>
          </cell>
          <cell r="D1168">
            <v>1.375</v>
          </cell>
          <cell r="E1168">
            <v>1.38</v>
          </cell>
          <cell r="G1168">
            <v>2.1379999999999999</v>
          </cell>
          <cell r="H1168">
            <v>2.95</v>
          </cell>
        </row>
        <row r="1169">
          <cell r="B1169" t="str">
            <v>D2</v>
          </cell>
          <cell r="C1169">
            <v>8</v>
          </cell>
          <cell r="D1169">
            <v>0.625</v>
          </cell>
          <cell r="E1169">
            <v>5</v>
          </cell>
          <cell r="G1169">
            <v>2.1379999999999999</v>
          </cell>
          <cell r="H1169">
            <v>10.69</v>
          </cell>
        </row>
        <row r="1170">
          <cell r="B1170" t="str">
            <v>D3</v>
          </cell>
          <cell r="C1170">
            <v>1</v>
          </cell>
          <cell r="D1170">
            <v>0.875</v>
          </cell>
          <cell r="E1170">
            <v>0.88</v>
          </cell>
          <cell r="G1170">
            <v>2.1379999999999999</v>
          </cell>
          <cell r="H1170">
            <v>1.88</v>
          </cell>
        </row>
        <row r="1171">
          <cell r="B1171" t="str">
            <v>D4</v>
          </cell>
          <cell r="C1171">
            <v>3</v>
          </cell>
          <cell r="D1171">
            <v>1.375</v>
          </cell>
          <cell r="E1171">
            <v>4.13</v>
          </cell>
          <cell r="G1171">
            <v>2.1379999999999999</v>
          </cell>
          <cell r="H1171">
            <v>8.83</v>
          </cell>
        </row>
        <row r="1172">
          <cell r="B1172" t="str">
            <v>DW</v>
          </cell>
          <cell r="C1172">
            <v>1</v>
          </cell>
          <cell r="D1172">
            <v>0.875</v>
          </cell>
          <cell r="E1172">
            <v>0.88</v>
          </cell>
          <cell r="G1172">
            <v>2.1379999999999999</v>
          </cell>
          <cell r="H1172">
            <v>1.88</v>
          </cell>
        </row>
        <row r="1173">
          <cell r="H1173">
            <v>26.23</v>
          </cell>
          <cell r="I1173" t="str">
            <v>sq.m</v>
          </cell>
        </row>
        <row r="1174">
          <cell r="B1174" t="str">
            <v>Making and fitting fixing Flush door shutter of 38 mm thick well seasoned sal wood frame with 4 mm thick teak plywood on both side including all necessary hardware fitting all complete.</v>
          </cell>
        </row>
        <row r="1175">
          <cell r="B1175" t="str">
            <v>D1</v>
          </cell>
          <cell r="C1175">
            <v>13</v>
          </cell>
          <cell r="D1175">
            <v>0.875</v>
          </cell>
          <cell r="E1175">
            <v>11.38</v>
          </cell>
          <cell r="G1175">
            <v>2.1379999999999999</v>
          </cell>
          <cell r="H1175">
            <v>24.33</v>
          </cell>
        </row>
        <row r="1176">
          <cell r="H1176">
            <v>24.33</v>
          </cell>
          <cell r="I1176" t="str">
            <v>sq.m</v>
          </cell>
        </row>
        <row r="1178">
          <cell r="B1178" t="str">
            <v>Making and fitting fixing 0.5mm thick G.I. plane sheet shutter on 38 mm thick  well seasoned sal wood frame  on both side including all necessary hardware fitting all complete.</v>
          </cell>
        </row>
        <row r="1179">
          <cell r="B1179" t="str">
            <v>D5</v>
          </cell>
          <cell r="C1179">
            <v>2</v>
          </cell>
          <cell r="D1179">
            <v>0.625</v>
          </cell>
          <cell r="E1179">
            <v>1.25</v>
          </cell>
          <cell r="G1179">
            <v>2.1379999999999999</v>
          </cell>
          <cell r="H1179">
            <v>2.67</v>
          </cell>
        </row>
        <row r="1180">
          <cell r="H1180">
            <v>2.67</v>
          </cell>
          <cell r="I1180" t="str">
            <v>sq.m</v>
          </cell>
        </row>
        <row r="1182">
          <cell r="B1182" t="str">
            <v xml:space="preserve">Supplying , fitting and fixing G.I. Mosquito proof wire mesh diamond cross wire mesh shutter on 38mm thick well seasoned salwood frame including all necessary hardware fitting all complete. </v>
          </cell>
        </row>
        <row r="1183">
          <cell r="B1183" t="str">
            <v>D2</v>
          </cell>
          <cell r="C1183">
            <v>3</v>
          </cell>
          <cell r="D1183">
            <v>0.625</v>
          </cell>
          <cell r="E1183">
            <v>1.88</v>
          </cell>
          <cell r="G1183">
            <v>2.1379999999999999</v>
          </cell>
          <cell r="H1183">
            <v>4.0199999999999996</v>
          </cell>
        </row>
        <row r="1184">
          <cell r="B1184" t="str">
            <v>DW</v>
          </cell>
          <cell r="C1184">
            <v>1</v>
          </cell>
          <cell r="D1184">
            <v>0.875</v>
          </cell>
          <cell r="E1184">
            <v>0.88</v>
          </cell>
          <cell r="G1184">
            <v>2.1379999999999999</v>
          </cell>
          <cell r="H1184">
            <v>1.88</v>
          </cell>
        </row>
        <row r="1185">
          <cell r="H1185">
            <v>5.9</v>
          </cell>
          <cell r="I1185" t="str">
            <v>sq.m</v>
          </cell>
        </row>
        <row r="1188">
          <cell r="B1188" t="str">
            <v>Providing,fitting and fixing 5mm thick glass on wooden frame using wooden listy with all necessary hardware fittings all complete.</v>
          </cell>
        </row>
        <row r="1189">
          <cell r="B1189" t="str">
            <v>W</v>
          </cell>
          <cell r="C1189">
            <v>1</v>
          </cell>
          <cell r="D1189">
            <v>1.375</v>
          </cell>
          <cell r="E1189">
            <v>1.38</v>
          </cell>
          <cell r="G1189">
            <v>9.4749999999999996</v>
          </cell>
          <cell r="H1189">
            <v>13.08</v>
          </cell>
        </row>
        <row r="1190">
          <cell r="B1190" t="str">
            <v>DW</v>
          </cell>
          <cell r="C1190">
            <v>2</v>
          </cell>
          <cell r="D1190">
            <v>0.6</v>
          </cell>
          <cell r="E1190">
            <v>1.2</v>
          </cell>
          <cell r="G1190">
            <v>1.075</v>
          </cell>
          <cell r="H1190">
            <v>1.29</v>
          </cell>
        </row>
        <row r="1191">
          <cell r="H1191">
            <v>14.37</v>
          </cell>
          <cell r="I1191" t="str">
            <v>sq.m</v>
          </cell>
        </row>
        <row r="1193">
          <cell r="B1193" t="str">
            <v>Supplying,making and fixing 12x12mm sq. solid pipe M.S. grill vertical and horizental at 150 c/c with 4.5x20mm iron plate boarder grill with Red oxide  paints as per design and instruction all complete.</v>
          </cell>
        </row>
        <row r="1194">
          <cell r="B1194" t="str">
            <v>W1</v>
          </cell>
          <cell r="C1194">
            <v>5</v>
          </cell>
          <cell r="D1194">
            <v>1.5</v>
          </cell>
          <cell r="E1194">
            <v>7.5</v>
          </cell>
          <cell r="G1194">
            <v>1.2</v>
          </cell>
          <cell r="H1194">
            <v>9</v>
          </cell>
        </row>
        <row r="1195">
          <cell r="B1195" t="str">
            <v>W2</v>
          </cell>
          <cell r="C1195">
            <v>3</v>
          </cell>
          <cell r="D1195">
            <v>1</v>
          </cell>
          <cell r="E1195">
            <v>3</v>
          </cell>
          <cell r="G1195">
            <v>1.2</v>
          </cell>
          <cell r="H1195">
            <v>3.6</v>
          </cell>
        </row>
        <row r="1196">
          <cell r="B1196" t="str">
            <v>W3</v>
          </cell>
          <cell r="C1196">
            <v>4</v>
          </cell>
          <cell r="D1196">
            <v>0.6</v>
          </cell>
          <cell r="E1196">
            <v>2.4</v>
          </cell>
          <cell r="G1196">
            <v>1</v>
          </cell>
          <cell r="H1196">
            <v>2.4</v>
          </cell>
        </row>
        <row r="1197">
          <cell r="B1197" t="str">
            <v>W4</v>
          </cell>
          <cell r="C1197">
            <v>2</v>
          </cell>
          <cell r="D1197">
            <v>1.2</v>
          </cell>
          <cell r="E1197">
            <v>2.4</v>
          </cell>
          <cell r="G1197">
            <v>1.2</v>
          </cell>
          <cell r="H1197">
            <v>2.88</v>
          </cell>
        </row>
        <row r="1198">
          <cell r="B1198" t="str">
            <v>V</v>
          </cell>
          <cell r="C1198">
            <v>1</v>
          </cell>
          <cell r="D1198">
            <v>1</v>
          </cell>
          <cell r="E1198">
            <v>1</v>
          </cell>
          <cell r="G1198">
            <v>1</v>
          </cell>
          <cell r="H1198">
            <v>1</v>
          </cell>
        </row>
        <row r="1199">
          <cell r="H1199">
            <v>18.88</v>
          </cell>
          <cell r="I1199" t="str">
            <v>sq.m</v>
          </cell>
        </row>
        <row r="1201">
          <cell r="B1201" t="str">
            <v>Supplying &amp; Fixing  of Aluminium fixed panel window with ventillation but with flymesh shutter from section(88*38.1*1.3)mm and 5mm glass all complete as  per  drawing &amp; instruction of site Engineer.</v>
          </cell>
        </row>
        <row r="1202">
          <cell r="B1202" t="str">
            <v>W1</v>
          </cell>
          <cell r="C1202">
            <v>12</v>
          </cell>
          <cell r="D1202">
            <v>1.5</v>
          </cell>
          <cell r="E1202">
            <v>18</v>
          </cell>
          <cell r="G1202">
            <v>1.2</v>
          </cell>
          <cell r="H1202">
            <v>21.6</v>
          </cell>
        </row>
        <row r="1203">
          <cell r="B1203" t="str">
            <v>W2</v>
          </cell>
          <cell r="C1203">
            <v>3</v>
          </cell>
          <cell r="D1203">
            <v>1</v>
          </cell>
          <cell r="E1203">
            <v>3</v>
          </cell>
          <cell r="G1203">
            <v>1.2</v>
          </cell>
          <cell r="H1203">
            <v>3.6</v>
          </cell>
        </row>
        <row r="1204">
          <cell r="B1204" t="str">
            <v>W3</v>
          </cell>
          <cell r="C1204">
            <v>10</v>
          </cell>
          <cell r="D1204">
            <v>0.6</v>
          </cell>
          <cell r="E1204">
            <v>6</v>
          </cell>
          <cell r="G1204">
            <v>1</v>
          </cell>
          <cell r="H1204">
            <v>6</v>
          </cell>
        </row>
        <row r="1205">
          <cell r="B1205" t="str">
            <v>W4</v>
          </cell>
          <cell r="C1205">
            <v>5</v>
          </cell>
          <cell r="D1205">
            <v>2</v>
          </cell>
          <cell r="E1205">
            <v>10</v>
          </cell>
          <cell r="G1205">
            <v>1.2</v>
          </cell>
          <cell r="H1205">
            <v>12</v>
          </cell>
        </row>
        <row r="1206">
          <cell r="B1206" t="str">
            <v>W5</v>
          </cell>
          <cell r="C1206">
            <v>2</v>
          </cell>
          <cell r="D1206">
            <v>1.8</v>
          </cell>
          <cell r="E1206">
            <v>3.6</v>
          </cell>
          <cell r="G1206">
            <v>1.2</v>
          </cell>
          <cell r="H1206">
            <v>4.32</v>
          </cell>
        </row>
        <row r="1207">
          <cell r="B1207" t="str">
            <v>W6</v>
          </cell>
          <cell r="C1207">
            <v>4</v>
          </cell>
          <cell r="D1207">
            <v>1</v>
          </cell>
          <cell r="E1207">
            <v>4</v>
          </cell>
          <cell r="G1207">
            <v>1.2</v>
          </cell>
          <cell r="H1207">
            <v>4.8</v>
          </cell>
        </row>
        <row r="1208">
          <cell r="B1208" t="str">
            <v>W7</v>
          </cell>
          <cell r="C1208">
            <v>4</v>
          </cell>
          <cell r="D1208">
            <v>1.2</v>
          </cell>
          <cell r="E1208">
            <v>4.8</v>
          </cell>
          <cell r="G1208">
            <v>1.2</v>
          </cell>
          <cell r="H1208">
            <v>5.76</v>
          </cell>
        </row>
        <row r="1209">
          <cell r="B1209" t="str">
            <v>W8</v>
          </cell>
          <cell r="C1209">
            <v>2</v>
          </cell>
          <cell r="D1209">
            <v>0.8</v>
          </cell>
          <cell r="E1209">
            <v>1.6</v>
          </cell>
          <cell r="G1209">
            <v>1.2</v>
          </cell>
          <cell r="H1209">
            <v>1.92</v>
          </cell>
        </row>
        <row r="1210">
          <cell r="B1210" t="str">
            <v>V</v>
          </cell>
          <cell r="C1210">
            <v>1</v>
          </cell>
          <cell r="D1210">
            <v>1</v>
          </cell>
          <cell r="E1210">
            <v>1</v>
          </cell>
          <cell r="G1210">
            <v>1</v>
          </cell>
          <cell r="H1210">
            <v>1</v>
          </cell>
        </row>
        <row r="1211">
          <cell r="B1211" t="str">
            <v>V1</v>
          </cell>
          <cell r="C1211">
            <v>1</v>
          </cell>
          <cell r="D1211">
            <v>1.2</v>
          </cell>
          <cell r="E1211">
            <v>1.2</v>
          </cell>
          <cell r="G1211">
            <v>0.8</v>
          </cell>
          <cell r="H1211">
            <v>0.96</v>
          </cell>
        </row>
        <row r="1212">
          <cell r="H1212">
            <v>61.96</v>
          </cell>
          <cell r="I1212" t="str">
            <v>sq.m</v>
          </cell>
        </row>
        <row r="1213">
          <cell r="B1213" t="str">
            <v>Miscellaneous Item</v>
          </cell>
        </row>
        <row r="1214">
          <cell r="B1214" t="str">
            <v>Making  fitting and fixing of stainless steel pipe  railling with 38mm.dia.stainless steel pipe handrail, 2 row 25mm.dia.stainless steel pipe in between handrail and floor and 38mm.dia.stainless steel pipe for vertical post @ 2m. c/c including welding , c</v>
          </cell>
        </row>
        <row r="1215">
          <cell r="B1215" t="str">
            <v>In staircase</v>
          </cell>
          <cell r="C1215">
            <v>3</v>
          </cell>
          <cell r="D1215">
            <v>7.8250000000000002</v>
          </cell>
          <cell r="E1215">
            <v>23.48</v>
          </cell>
          <cell r="G1215">
            <v>0.9</v>
          </cell>
          <cell r="H1215">
            <v>21.13</v>
          </cell>
        </row>
        <row r="1216">
          <cell r="H1216">
            <v>21.13</v>
          </cell>
          <cell r="I1216" t="str">
            <v>sq.m</v>
          </cell>
        </row>
        <row r="1217">
          <cell r="B1217" t="str">
            <v>Providing,fitting and fixing 50mm dia stainless steel pipe handrail including welding,cutting with all necessary hardware fittings all complete.</v>
          </cell>
        </row>
        <row r="1218">
          <cell r="B1218" t="str">
            <v>First floor balcony front side</v>
          </cell>
          <cell r="C1218">
            <v>3</v>
          </cell>
          <cell r="D1218">
            <v>3.1869999999999998</v>
          </cell>
          <cell r="E1218">
            <v>9.56</v>
          </cell>
        </row>
        <row r="1219">
          <cell r="C1219">
            <v>3</v>
          </cell>
          <cell r="D1219">
            <v>3.1999999999999997</v>
          </cell>
          <cell r="E1219">
            <v>9.6</v>
          </cell>
        </row>
        <row r="1220">
          <cell r="B1220" t="str">
            <v>Second floor</v>
          </cell>
          <cell r="C1220">
            <v>3</v>
          </cell>
          <cell r="D1220">
            <v>7.3689999999999998</v>
          </cell>
          <cell r="E1220">
            <v>22.11</v>
          </cell>
        </row>
        <row r="1221">
          <cell r="C1221">
            <v>6</v>
          </cell>
          <cell r="D1221">
            <v>2.59</v>
          </cell>
          <cell r="E1221">
            <v>15.54</v>
          </cell>
        </row>
        <row r="1222">
          <cell r="C1222">
            <v>3</v>
          </cell>
          <cell r="D1222">
            <v>3.3899999999999997</v>
          </cell>
          <cell r="E1222">
            <v>10.17</v>
          </cell>
        </row>
        <row r="1223">
          <cell r="B1223" t="str">
            <v>Third floor</v>
          </cell>
          <cell r="C1223">
            <v>3</v>
          </cell>
          <cell r="D1223">
            <v>3.3899999999999997</v>
          </cell>
          <cell r="E1223">
            <v>10.17</v>
          </cell>
        </row>
        <row r="1224">
          <cell r="B1224" t="str">
            <v>Top floor</v>
          </cell>
          <cell r="C1224">
            <v>7</v>
          </cell>
          <cell r="D1224">
            <v>4.0140000000000002</v>
          </cell>
          <cell r="E1224">
            <v>28.1</v>
          </cell>
        </row>
        <row r="1225">
          <cell r="H1225">
            <v>105.25</v>
          </cell>
          <cell r="I1225" t="str">
            <v>Rm</v>
          </cell>
        </row>
        <row r="1227">
          <cell r="B1227" t="str">
            <v>Making fitting &amp; fixing Hoarding Board (4'*5') with Project information all complete work</v>
          </cell>
          <cell r="H1227">
            <v>1</v>
          </cell>
          <cell r="I1227" t="str">
            <v>L/S</v>
          </cell>
        </row>
        <row r="1228">
          <cell r="B1228" t="str">
            <v>Site clearalnce work with disposing debries &amp; unused construction material out of site after construction all complete.</v>
          </cell>
          <cell r="H1228">
            <v>1</v>
          </cell>
          <cell r="I1228" t="str">
            <v>L/S</v>
          </cell>
        </row>
        <row r="1229">
          <cell r="B1229" t="str">
            <v>Making fitting &amp; fixing  iron angle's PVC water tank stand minimum 1 m. height with colouring  as per specification and instruction all complete work</v>
          </cell>
          <cell r="H1229">
            <v>1</v>
          </cell>
          <cell r="I1229" t="str">
            <v>L/S</v>
          </cell>
        </row>
        <row r="1230">
          <cell r="B1230" t="str">
            <v>Providing Laptop (Dell, Toshiba, Acer) with  i5 processor, 4GB Ram, 500 GB Hard disk,14 " screen, Graphics card with all accessories to the project staff for Construction management work as per specification</v>
          </cell>
          <cell r="H1230">
            <v>1</v>
          </cell>
          <cell r="I1230" t="str">
            <v>L/S</v>
          </cell>
        </row>
        <row r="1231">
          <cell r="B1231" t="str">
            <v>Providing Laptop (Dell, Toshiba, Acer) with i7 processor, 8 GB Ram, 500 GB Hard disk,14 " screen, Graphics card with all accessories for Construction management work as per specification</v>
          </cell>
          <cell r="H1231">
            <v>1</v>
          </cell>
          <cell r="I1231" t="str">
            <v>L/S</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2"/>
      <sheetName val="Basic"/>
      <sheetName val="Details"/>
      <sheetName val="Abstract1"/>
      <sheetName val="BoQ"/>
      <sheetName val="Summary "/>
      <sheetName val="sitednt."/>
      <sheetName val="mis"/>
      <sheetName val="septik "/>
      <sheetName val="soakpit"/>
      <sheetName val="manhole1"/>
      <sheetName val="waterT"/>
      <sheetName val="pumph"/>
      <sheetName val="Shedule"/>
      <sheetName val="Contract bill"/>
      <sheetName val="work completion"/>
      <sheetName val="Sheet1"/>
      <sheetName val="revised estimate_8&quot; wall"/>
      <sheetName val="sitedev. (2)"/>
      <sheetName val="abs of site dev(2)"/>
      <sheetName val="Sheet2"/>
      <sheetName val="revised abs"/>
      <sheetName val="8&quot; wall"/>
      <sheetName val="V"/>
      <sheetName val="Sheet3"/>
      <sheetName val="update Rate"/>
    </sheetNames>
    <sheetDataSet>
      <sheetData sheetId="0"/>
      <sheetData sheetId="1">
        <row r="6">
          <cell r="A6" t="str">
            <v>S.N.</v>
          </cell>
          <cell r="B6" t="str">
            <v>Discription of tems</v>
          </cell>
          <cell r="D6" t="str">
            <v>Remarks</v>
          </cell>
        </row>
        <row r="7">
          <cell r="B7" t="str">
            <v>CIVIL WORKS</v>
          </cell>
        </row>
        <row r="8">
          <cell r="B8" t="str">
            <v>SITE PREPARATION &amp; DISMANTLING WORKS</v>
          </cell>
          <cell r="C8" t="str">
            <v>SITE PREPARATION &amp; DISMANTLING WORKS</v>
          </cell>
        </row>
        <row r="9">
          <cell r="B9" t="str">
            <v>Site Clearance &amp; layout</v>
          </cell>
          <cell r="C9" t="str">
            <v>Site Clearance &amp; layout</v>
          </cell>
        </row>
        <row r="10">
          <cell r="B10" t="str">
            <v>Clearing the site of all the vegetation, roots and other unuseful materials including excavation of top soil to a depth of 15 cm, removing bushes, trees and leveling the Site for stacking the useful items in specified space and disposing other item before</v>
          </cell>
          <cell r="C10" t="str">
            <v>Clearing the site of all the vegetation, roots and other unuseful materials including excavation of top soil to a depth of 15 cm, removing bushes, trees and leveling the Site for stacking the useful items in specified space and disposing other item before</v>
          </cell>
        </row>
        <row r="11">
          <cell r="B11" t="str">
            <v>Clearing the site of all the  unuseful materials including removing all them from site after completing the works as per instruction of the site engineer all complete.</v>
          </cell>
          <cell r="C11" t="str">
            <v>Clearing the site of all the  unuseful materials including removing all them from site after completing the works as per instruction of the site engineer all complete.</v>
          </cell>
        </row>
        <row r="12">
          <cell r="B12" t="str">
            <v>Dismantaling work with debris materials dumped in specified place of site as per inspection of site engineer .</v>
          </cell>
          <cell r="C12" t="str">
            <v>Dismantaling work with debris materials dumped in specified place of site as per inspection of site engineer .</v>
          </cell>
        </row>
        <row r="13">
          <cell r="B13" t="str">
            <v xml:space="preserve">Dismantaling  of slate roof </v>
          </cell>
          <cell r="C13" t="str">
            <v xml:space="preserve">Dismantaling  of slate roof </v>
          </cell>
        </row>
        <row r="14">
          <cell r="B14" t="str">
            <v>Dismental work of R.C.C. slab</v>
          </cell>
          <cell r="C14" t="str">
            <v>Dismental work of R.C.C. slab</v>
          </cell>
        </row>
        <row r="15">
          <cell r="B15" t="str">
            <v>Dismental work of P.C.C work</v>
          </cell>
          <cell r="C15" t="str">
            <v>Dismental work of P.C.C work</v>
          </cell>
        </row>
        <row r="16">
          <cell r="B16" t="str">
            <v>Dismental work of stone wall in mud</v>
          </cell>
          <cell r="C16" t="str">
            <v>Dismental work of stone wall in mud</v>
          </cell>
        </row>
        <row r="17">
          <cell r="B17" t="str">
            <v>Dismental work of door , window</v>
          </cell>
          <cell r="C17" t="str">
            <v>Dismental work of door , window</v>
          </cell>
        </row>
        <row r="18">
          <cell r="B18" t="str">
            <v>EXCAVATION AND FILLING</v>
          </cell>
          <cell r="C18" t="str">
            <v>EXCAVATION AND FILLING</v>
          </cell>
        </row>
        <row r="19">
          <cell r="B19" t="str">
            <v>Earthwork in excavation for foundation in Boulder mixed  Hard soil  including necessary lead and lift.</v>
          </cell>
          <cell r="C19" t="str">
            <v>Earthwork in excavation for foundation in Boulder mixed  Hard soil  including necessary lead and lift.</v>
          </cell>
        </row>
        <row r="20">
          <cell r="B20" t="str">
            <v>Earthwork in excavation for foundation in Ordinary soil including necessary lead and lift.</v>
          </cell>
          <cell r="C20" t="str">
            <v>Earthwork in excavation for foundation in Ordinary soil including necessary lead and lift.</v>
          </cell>
        </row>
        <row r="21">
          <cell r="B21" t="str">
            <v>Earthwork back  filling in trench of foundation &amp; floor including consolidation in layers of 15 cm and watering as per instruction of site engineer.</v>
          </cell>
          <cell r="C21" t="str">
            <v>Earthwork back  filling in trench of foundation &amp; floor including consolidation in layers of 15 cm and watering as per instruction of site engineer.</v>
          </cell>
        </row>
        <row r="22">
          <cell r="B22" t="str">
            <v>Earthwork  filling in trench of foundation &amp; floor including consolidation in layers of 15 cm and watering  with extra soil necessary from outside  as per instruction of site engineer.</v>
          </cell>
          <cell r="C22" t="str">
            <v>Earthwork  filling in trench of foundation &amp; floor including consolidation in layers of 15 cm and watering  with extra soil necessary from outside  as per instruction of site engineer.</v>
          </cell>
        </row>
        <row r="23">
          <cell r="B23" t="str">
            <v>Sand filling in floor including supply of filling materials, watering, consolidation in layers of 15 cm and ramming as per instruction of site engineer.</v>
          </cell>
          <cell r="C23" t="str">
            <v>Sand filling in floor including supply of filling materials, watering, consolidation in layers of 15 cm and ramming as per instruction of site engineer.</v>
          </cell>
        </row>
        <row r="24">
          <cell r="B24" t="str">
            <v>MASONRY  WORK</v>
          </cell>
          <cell r="C24" t="str">
            <v>MASONRY  WORK</v>
          </cell>
        </row>
        <row r="25">
          <cell r="B25" t="str">
            <v>Providing &amp; laying boulder stone soling in foundation &amp; floor including voids filling with sand all complete as per instruction of the site engineer.</v>
          </cell>
          <cell r="C25" t="str">
            <v>Providing &amp; laying boulder stone soling in foundation &amp; floor including voids filling with sand all complete as per instruction of the site engineer.</v>
          </cell>
        </row>
        <row r="26">
          <cell r="B26" t="str">
            <v>Providing, laying and curing stone masonry works in cement, sand mortar (1:4) finished in perfect lines &amp; level as per specification, drawings &amp; instructions of the site engineer.</v>
          </cell>
          <cell r="C26" t="str">
            <v>Providing, laying and curing stone masonry works in cement, sand mortar (1:4) finished in perfect lines &amp; level as per specification, drawings &amp; instructions of the site engineer.</v>
          </cell>
        </row>
        <row r="27">
          <cell r="B27" t="str">
            <v>Providing, laying and curing stone masonry works in cement, sand mortar (1:6) finished in perfect lines &amp; level as per specification, drawings &amp; instructions of the site engineer.</v>
          </cell>
          <cell r="C27" t="str">
            <v>Providing, laying and curing stone masonry works in cement, sand mortar (1:6) finished in perfect lines &amp; level as per specification, drawings &amp; instructions of the site engineer.</v>
          </cell>
        </row>
        <row r="28">
          <cell r="B28" t="str">
            <v>Providing, laying and curing first class brick masonry works in cement, sand mortar (1:4) in ground floor finished in perfect lines &amp; level as per specification, drawings &amp; instructions of the site engineer.</v>
          </cell>
          <cell r="C28" t="str">
            <v>Providing, laying and curing first class brick masonry works in cement, sand mortar (1:4) in ground floor finished in perfect lines &amp; level as per specification, drawings &amp; instructions of the site engineer.</v>
          </cell>
        </row>
        <row r="29">
          <cell r="B29" t="str">
            <v>Providing, laying and curing first class brick masonry works in cement, sand mortar (1:4) in superstructure above ground floor finished in perfect lines &amp; level as per specification, drawings &amp; instructions of the site engineer.</v>
          </cell>
          <cell r="C29" t="str">
            <v>Providing, laying and curing first class brick masonry works in cement, sand mortar (1:4) in superstructure above ground floor finished in perfect lines &amp; level as per specification, drawings &amp; instructions of the site engineer.</v>
          </cell>
        </row>
        <row r="30">
          <cell r="B30" t="str">
            <v>CEMENT CONCRETE WORKS</v>
          </cell>
          <cell r="C30" t="str">
            <v>CEMENT CONCRETE WORKS</v>
          </cell>
        </row>
        <row r="31">
          <cell r="B31"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C31" t="str">
            <v xml:space="preserve">Providing, laying, compacting and curing  plain cement concrete M10 (1:3:6) in foundation with cement, sand and stone ballast 20mm gauge finishing to approved level, lines and dimensions all complete as per drawings, specifications and instruction of the </v>
          </cell>
        </row>
        <row r="32">
          <cell r="B32" t="str">
            <v>Providing, laying, compacting and curing  plain cement concrete M15 (1:2:4) in Solid Floor with cement, sand and stone ballast 20mm gauge finishing to approved level, lines and dimensions all complete as per drawings, specifications and instruction of the</v>
          </cell>
          <cell r="C32" t="str">
            <v>Providing, laying, compacting and curing  plain cement concrete M15 (1:2:4) in Solid Floor with cement, sand and stone ballast 20mm gauge finishing to approved level, lines and dimensions all complete as per drawings, specifications and instruction of the</v>
          </cell>
        </row>
        <row r="33">
          <cell r="B33" t="str">
            <v>Providing, laying, compacting and curing M20 (1:1.5:3) plain cement concrete for slab, beams, tie beam Lintel Sill  and all kinds of R.C.C. works with cement sand and stone ballast 20mm down finishing to approved level, line and dimensions all complete as</v>
          </cell>
          <cell r="C33" t="str">
            <v>Providing, laying, compacting and curing M20 (1:1.5:3) plain cement concrete for slab, beams, tie beam Lintel Sill  and all kinds of R.C.C. works with cement sand and stone ballast 20mm down finishing to approved level, line and dimensions all complete as</v>
          </cell>
        </row>
        <row r="34">
          <cell r="B34" t="str">
            <v>REINFORCEMENT</v>
          </cell>
          <cell r="C34" t="str">
            <v>REINFORCEMENT</v>
          </cell>
        </row>
        <row r="35">
          <cell r="B35" t="str">
            <v>Reinforcement bars (Grade 415 or above) work including straightening, cleaning, cutting, bending, binding with 20 SWG annealed  wire &amp; fixing in position as per drawing, bar bending schedule for raft foundation column, beam, wall, stair, slab in all R.C.C</v>
          </cell>
          <cell r="C35" t="str">
            <v>Reinforcement bars (Grade 415 or above) work including straightening, cleaning, cutting, bending, binding with 20 SWG annealed  wire &amp; fixing in position as per drawing, bar bending schedule for raft foundation column, beam, wall, stair, slab in all R.C.C</v>
          </cell>
        </row>
        <row r="36">
          <cell r="B36" t="str">
            <v>FORMWORKS</v>
          </cell>
          <cell r="C36" t="str">
            <v>FORMWORKS</v>
          </cell>
        </row>
        <row r="37">
          <cell r="B37" t="str">
            <v>Centering and shuttering with approved wood  for all kinds of R.C.C. work including all necessary propping, scaffolding, staging, supporting, dismantling and clearing from the site, including shuttering of circular column up to 2 m dia etc. all complete a</v>
          </cell>
          <cell r="C37" t="str">
            <v>Centering and shuttering with approved wood  for all kinds of R.C.C. work including all necessary propping, scaffolding, staging, supporting, dismantling and clearing from the site, including shuttering of circular column up to 2 m dia etc. all complete a</v>
          </cell>
        </row>
        <row r="38">
          <cell r="B38" t="str">
            <v>PLASTERING &amp; POINTING WORKS</v>
          </cell>
          <cell r="C38" t="str">
            <v>PLASTERING &amp; POINTING WORKS</v>
          </cell>
        </row>
        <row r="39">
          <cell r="B39" t="str">
            <v>Providing, laying &amp; curing 20 mm thick cement sand (1:4) Plastering on floor  to perfect plumb, lines &amp; level all complete as per design drawings, specifications and instruction of the site engineer all complete:</v>
          </cell>
          <cell r="C39" t="str">
            <v>Providing, laying &amp; curing 20 mm thick cement sand (1:4) Plastering on floor  to perfect plumb, lines &amp; level all complete as per design drawings, specifications and instruction of the site engineer all complete:</v>
          </cell>
        </row>
        <row r="40">
          <cell r="B40" t="str">
            <v>Providing, laying &amp; curing 12.5 mm cement sand (1:4) Plastering on walls  to perfect plumb, lines &amp; level including raking the mortar joints and wetting the masonry surface all complete as per design drawings, specifications and instruction of the site en</v>
          </cell>
          <cell r="C40" t="str">
            <v>Providing, laying &amp; curing 12.5 mm cement sand (1:4) Plastering on walls  to perfect plumb, lines &amp; level including raking the mortar joints and wetting the masonry surface all complete as per design drawings, specifications and instruction of the site en</v>
          </cell>
        </row>
        <row r="41">
          <cell r="B41" t="str">
            <v>Providing, laying &amp; curing 12.5 mm thick cement sand (1:3) plastering in ceiling, beams surfaces including chipping &amp; wetting the concrete surfaces finished in perfect plumb,  lines and level as per drawings, specifications and instructions of the site en</v>
          </cell>
          <cell r="C41" t="str">
            <v>Providing, laying &amp; curing 12.5 mm thick cement sand (1:3) plastering in ceiling, beams surfaces including chipping &amp; wetting the concrete surfaces finished in perfect plumb,  lines and level as per drawings, specifications and instructions of the site en</v>
          </cell>
        </row>
        <row r="42">
          <cell r="B42" t="str">
            <v>Providing and pointing in perfect line, level and groove depth with 1:3 cement sand mortar for  joints of stone  masonry works above ground level  in compound wall including raking the joints, scafolding, curing the works all complete as per specification</v>
          </cell>
          <cell r="C42" t="str">
            <v>Providing and pointing in perfect line, level and groove depth with 1:3 cement sand mortar for  joints of stone  masonry works above ground level  in compound wall including raking the joints, scafolding, curing the works all complete as per specification</v>
          </cell>
        </row>
        <row r="43">
          <cell r="B43" t="str">
            <v>Providing and laying 25 mmm thick plaster tile butta in 1:3 cement sand mortar in perfect line, level  curing the works all complete as per specifications and instruction of the site engineer.</v>
          </cell>
          <cell r="C43" t="str">
            <v>Providing and laying 25 mmm thick plaster tile butta in 1:3 cement sand mortar in perfect line, level  curing the works all complete as per specifications and instruction of the site engineer.</v>
          </cell>
        </row>
        <row r="44">
          <cell r="B44" t="str">
            <v>FLOOR FINISHING</v>
          </cell>
          <cell r="C44" t="str">
            <v>FLOOR FINISHING</v>
          </cell>
        </row>
        <row r="45">
          <cell r="B45" t="str">
            <v>25mm thick mosaic flooring &amp; skirting - 6mm thick white cement and marble chips in (1:1) over 19 mm thick cement sand plaster (1:2) in perfect line and level with finish according to drawing and specificattion and instruction of site engineer as all compl</v>
          </cell>
          <cell r="C45" t="str">
            <v>25mm thick mosaic flooring &amp; skirting - 6mm thick white cement and marble chips in (1:1) over 19 mm thick cement sand plaster (1:2) in perfect line and level with finish according to drawing and specificattion and instruction of site engineer as all compl</v>
          </cell>
        </row>
        <row r="46">
          <cell r="B46" t="str">
            <v>Providing, laying and curing  (1:1) cement sand punning on floor of buildings on  perfect line &amp; level as per design, specification and instruction of site engineer.</v>
          </cell>
          <cell r="C46" t="str">
            <v>Providing, laying and curing  (1:1) cement sand punning on floor of buildings on  perfect line &amp; level as per design, specification and instruction of site engineer.</v>
          </cell>
        </row>
        <row r="47">
          <cell r="B47" t="str">
            <v>Providing and laying 500 micron plastic sheet on floor of buildings on  perfect line &amp; level as per design, specification and instruction of site engineer.</v>
          </cell>
          <cell r="C47" t="str">
            <v>Providing and laying 500 micron plastic sheet on floor of buildings on  perfect line &amp; level as per design, specification and instruction of site engineer.</v>
          </cell>
        </row>
        <row r="48">
          <cell r="B48" t="str">
            <v>Providing &amp; laying porcelain non glazed floor  tiles in 1:4 cement sand mortar in perfect lines &amp; level finishing the joint with white cement with or without pigments where necessary all complete as per design drawings, patterns, specifications and instru</v>
          </cell>
          <cell r="C48" t="str">
            <v>Providing &amp; laying porcelain non glazed floor  tiles in 1:4 cement sand mortar in perfect lines &amp; level finishing the joint with white cement with or without pigments where necessary all complete as per design drawings, patterns, specifications and instru</v>
          </cell>
        </row>
        <row r="49">
          <cell r="B49" t="str">
            <v>Providing &amp; laying porcelain glazed wall  tiles in 1:4 cement sand mortar in perfect lines &amp; level finishing the joint with white cement with or without pigments where necessary all complete as per design drawings, patterns, specifications and instruction</v>
          </cell>
          <cell r="C49" t="str">
            <v>Providing &amp; laying porcelain glazed wall  tiles in 1:4 cement sand mortar in perfect lines &amp; level finishing the joint with white cement with or without pigments where necessary all complete as per design drawings, patterns, specifications and instruction</v>
          </cell>
        </row>
        <row r="50">
          <cell r="B50" t="str">
            <v>Supplying and laying of good quality marble in cement sand mortar (1:2) ratio with approved colour on floors on  perfect line &amp; level as per design, specification and instruction of site engineer.</v>
          </cell>
          <cell r="C50" t="str">
            <v>Supplying and laying of good quality marble in cement sand mortar (1:2) ratio with approved colour on floors on  perfect line &amp; level as per design, specification and instruction of site engineer.</v>
          </cell>
        </row>
        <row r="51">
          <cell r="B51" t="str">
            <v>Providing, laying and curing 50mm thick 1:2:4 concrete and  (1:1) cement sand punning on roof of buildings on  perfect line &amp; level as per design, specification and instruction of site engineer.</v>
          </cell>
          <cell r="C51" t="str">
            <v>Providing, laying and curing 50mm thick 1:2:4 concrete and  (1:1) cement sand punning on roof of buildings on  perfect line &amp; level as per design, specification and instruction of site engineer.</v>
          </cell>
        </row>
        <row r="52">
          <cell r="B52" t="str">
            <v>PAINTING WORKS</v>
          </cell>
          <cell r="C52" t="str">
            <v>PAINTING WORKS</v>
          </cell>
        </row>
        <row r="53">
          <cell r="B53" t="str">
            <v>Providing &amp; painting two coats of Enamel paint with one coat of primer of approved brand and colour as per specifications and instruction of the site engineer.</v>
          </cell>
          <cell r="C53" t="str">
            <v>Providing &amp; painting two coats of Enamel paint with one coat of primer of approved brand and colour as per specifications and instruction of the site engineer.</v>
          </cell>
        </row>
        <row r="54">
          <cell r="B54" t="str">
            <v>Providing &amp; painting two coats of Readymade acrylic washable Distemper paint with one coat of cement primer of approved brand and colour over  plastered surfaces   of building,  walls ceiling and passage area as per specifications and instruction of the s</v>
          </cell>
          <cell r="C54" t="str">
            <v>Providing &amp; painting two coats of Readymade acrylic washable Distemper paint with one coat of cement primer of approved brand and colour over  plastered surfaces   of building,  walls ceiling and passage area as per specifications and instruction of the s</v>
          </cell>
        </row>
        <row r="55">
          <cell r="B55" t="str">
            <v>Supplying and applying Two coat weather proof painting (Apex or equivalent) with one coat of cement primer of approved colour in outer side of building as per specifications and instruction of the site engineer.</v>
          </cell>
          <cell r="C55" t="str">
            <v>Supplying and applying Two coat weather proof painting (Apex or equivalent) with one coat of cement primer of approved colour in outer side of building as per specifications and instruction of the site engineer.</v>
          </cell>
        </row>
        <row r="56">
          <cell r="B56" t="str">
            <v>Providing &amp; painting two coats of Aluminium paint of approved brand and colour on grill as per specifications and instruction of the site engineer.</v>
          </cell>
          <cell r="C56" t="str">
            <v>Providing &amp; painting two coats of Aluminium paint of approved brand and colour on grill as per specifications and instruction of the site engineer.</v>
          </cell>
        </row>
        <row r="57">
          <cell r="B57" t="str">
            <v>Providing &amp; painting two coats of cement  paint with one coat of cement primer of approved brand and colour over  plastered surfaces   of building,  walls ceiling and passage area as per specifications and instruction of the site engineer.</v>
          </cell>
          <cell r="C57" t="str">
            <v>Providing &amp; painting two coats of cement  paint with one coat of cement primer of approved brand and colour over  plastered surfaces   of building,  walls ceiling and passage area as per specifications and instruction of the site engineer.</v>
          </cell>
        </row>
        <row r="58">
          <cell r="B58" t="str">
            <v>Providing and laying 2 coats of water proofing materials for terrace roof (elastocrate cementious elastrometric water proofing coating two components) capacity per Kg 6 sq ft as per specification and direction complete works.</v>
          </cell>
          <cell r="C58" t="str">
            <v>Providing and laying 2 coats of water proofing materials for terrace roof (elastocrate cementious elastrometric water proofing coating two components) capacity per Kg 6 sq ft as per specification and direction complete works.</v>
          </cell>
        </row>
        <row r="59">
          <cell r="B59" t="str">
            <v>DOORS AND WINDOWS WORKS</v>
          </cell>
          <cell r="C59" t="str">
            <v>DOORS AND WINDOWS WORKS</v>
          </cell>
        </row>
        <row r="60">
          <cell r="B60" t="str">
            <v>Suppling and fixing Salwood chaukhat frame works for doors &amp; windows as approved  by site incharge , the timber shall be  matured,free from wraps. Knots holes and other defects all complete.</v>
          </cell>
          <cell r="C60" t="str">
            <v>Suppling and fixing Salwood chaukhat frame works for doors &amp; windows as approved  by site incharge , the timber shall be  matured,free from wraps. Knots holes and other defects all complete.</v>
          </cell>
        </row>
        <row r="61">
          <cell r="B61" t="str">
            <v>Supplying and fixing 38 mm thick salwood paneled shutter in door including fixing with approved size of heavy duty hinges, aluminium tower bolts handle, aldrops set as per design and instruction all complete.</v>
          </cell>
          <cell r="C61" t="str">
            <v>Supplying and fixing 38 mm thick salwood paneled shutter in door including fixing with approved size of heavy duty hinges, aluminium tower bolts handle, aldrops set as per design and instruction all complete.</v>
          </cell>
        </row>
        <row r="62">
          <cell r="B62" t="str">
            <v>Supplying and fixing 38 mm thick salwood/shisum carved decorative  main door and window including fixing with approved size of heavy duty brass hinges, tower bolts, handle, aldrops set including polishing all complete.</v>
          </cell>
          <cell r="C62" t="str">
            <v>Supplying and fixing 38 mm thick salwood/shisum carved decorative  main door and window including fixing with approved size of heavy duty brass hinges, tower bolts, handle, aldrops set including polishing all complete.</v>
          </cell>
        </row>
        <row r="63">
          <cell r="B63" t="str">
            <v>Supplying and fixing 4 mm thick glazed shutter in 38 mm thick sal wood frame with approved size of heavy duty hinges, aluminium tower bolts handle, aldrops set as per design and instruction all complete.</v>
          </cell>
          <cell r="C63" t="str">
            <v>Supplying and fixing 4 mm thick glazed shutter in 38 mm thick sal wood frame with approved size of heavy duty hinges, aluminium tower bolts handle, aldrops set as per design and instruction all complete.</v>
          </cell>
        </row>
        <row r="64">
          <cell r="B64" t="str">
            <v>Supplying and fixing Mosquito proof net and expanded metal net 38 mm thick sal wood frame.</v>
          </cell>
          <cell r="C64" t="str">
            <v>Supplying and fixing Mosquito proof net and expanded metal net 38 mm thick sal wood frame.</v>
          </cell>
        </row>
        <row r="65">
          <cell r="B65" t="str">
            <v>Providing and fixing 10mm thick gypsum false ceiling work with Almunium  frame Section all complete as per design specification  &amp; instruction of site  Engineer .</v>
          </cell>
          <cell r="C65" t="str">
            <v>Providing and fixing 10mm thick gypsum false ceiling work with Almunium  frame Section all complete as per design specification  &amp; instruction of site  Engineer .</v>
          </cell>
        </row>
        <row r="66">
          <cell r="B66" t="str">
            <v>Fitting of G.I plan sheet Gutter 26 Gauge  with necessary nails, screws, metal brackets etc as per drawing and instruction all complete.</v>
          </cell>
          <cell r="C66" t="str">
            <v>Fitting of G.I plan sheet Gutter 26 Gauge  with necessary nails, screws, metal brackets etc as per drawing and instruction all complete.</v>
          </cell>
        </row>
        <row r="67">
          <cell r="B67" t="str">
            <v>MS grill with 20x4.5mm thick metal strips of approved pattern and manufacture finished with one coat of metal primer paint with approved colour as per design, drawing and instruction all complete.</v>
          </cell>
          <cell r="C67" t="str">
            <v>MS grill with 20x4.5mm thick metal strips of approved pattern and manufacture finished with one coat of metal primer paint with approved colour as per design, drawing and instruction all complete.</v>
          </cell>
        </row>
        <row r="68">
          <cell r="B68" t="str">
            <v>Providing and fixing 4 mm thick glass on fixed frame of windows &amp; ventilation with wooden listy as per design and instruction all complete.</v>
          </cell>
          <cell r="C68" t="str">
            <v>Providing and fixing 4 mm thick glass on fixed frame of windows &amp; ventilation with wooden listy as per design and instruction all complete.</v>
          </cell>
        </row>
        <row r="69">
          <cell r="B69" t="str">
            <v>MISCELLANEOUS WORKS</v>
          </cell>
          <cell r="C69" t="str">
            <v>MISCELLANEOUS WORKS</v>
          </cell>
        </row>
        <row r="70">
          <cell r="B70" t="str">
            <v>Providing &amp; fixing   metal spiral stair using  1 1/4" dia. Black pipe hand rail and 3/4" x 3/4" dia. Square pipe with 2' -2' 6" wide as per design, specification &amp; instructions of Site Engineer all complete</v>
          </cell>
          <cell r="C70" t="str">
            <v>Providing &amp; fixing   metal spiral stair using  1 1/4" dia. Black pipe hand rail and 3/4" x 3/4" dia. Square pipe with 2' -2' 6" wide as per design, specification &amp; instructions of Site Engineer all complete</v>
          </cell>
        </row>
        <row r="71">
          <cell r="B71" t="str">
            <v>Providing 3mm thick UPVC sheet for roof &amp; ridge including fixing in proper shape &amp; size with all necessary rails, screws, bolts &amp; nuts washers, J &amp; L hocks etc as per drawing &amp; instruction all complete.</v>
          </cell>
          <cell r="C71" t="str">
            <v>Providing 3mm thick UPVC sheet for roof &amp; ridge including fixing in proper shape &amp; size with all necessary rails, screws, bolts &amp; nuts washers, J &amp; L hocks etc as per drawing &amp; instruction all complete.</v>
          </cell>
        </row>
        <row r="72">
          <cell r="B72" t="str">
            <v>Providing 0.41 mm C.G.I. colour sheet for roof &amp; plain sheet for ridge including fixing in proper shape &amp; size with all necessary rails, screws, bolts &amp; nuts washers, J &amp; L hocks etc as per drawing &amp; instruction all complete.</v>
          </cell>
          <cell r="C72" t="str">
            <v>Providing 0.41 mm C.G.I. colour sheet for roof &amp; plain sheet for ridge including fixing in proper shape &amp; size with all necessary rails, screws, bolts &amp; nuts washers, J &amp; L hocks etc as per drawing &amp; instruction all complete.</v>
          </cell>
        </row>
        <row r="73">
          <cell r="B73" t="str">
            <v>Providing 2.0mm thick Transparent sheet  for roof  including fixing in proper shape &amp;size with all necessary rails, screws, bolts &amp; nuts washers, J &amp; L hocks etc as per drawing &amp; instruction all complete.</v>
          </cell>
          <cell r="C73" t="str">
            <v>Providing 2.0mm thick Transparent sheet  for roof  including fixing in proper shape &amp;size with all necessary rails, screws, bolts &amp; nuts washers, J &amp; L hocks etc as per drawing &amp; instruction all complete.</v>
          </cell>
        </row>
        <row r="74">
          <cell r="B74" t="str">
            <v xml:space="preserve">M.S. blackpipe truss with I.S. or B.S. section including jointting , fixing, erection and primer painting with all necessary M.S. bed plates, shoe angles, anchor bolts leas sheeting or cement grouting as per drawing and instructions all complete . </v>
          </cell>
          <cell r="C74" t="str">
            <v xml:space="preserve">M.S. blackpipe truss with I.S. or B.S. section including jointting , fixing, erection and primer painting with all necessary M.S. bed plates, shoe angles, anchor bolts leas sheeting or cement grouting as per drawing and instructions all complete . </v>
          </cell>
        </row>
        <row r="75">
          <cell r="B75" t="str">
            <v>Providing 3/4" x 3/4" square pipe   baluster and 3"X5" sisam hand rail on height 750 to 900 mm including two coats of primer as per design drawing and specifications and instructions of site engineer</v>
          </cell>
          <cell r="C75" t="str">
            <v>Providing 3/4" x 3/4" square pipe   baluster and 3"X5" sisam hand rail on height 750 to 900 mm including two coats of primer as per design drawing and specifications and instructions of site engineer</v>
          </cell>
        </row>
        <row r="76">
          <cell r="B76" t="str">
            <v>Making &amp; fixing iron gate including one coats of primer &amp; two coat of enamel paint as per design drawing, specifications and instructions of site engineer all complete.</v>
          </cell>
          <cell r="C76" t="str">
            <v>Making &amp; fixing iron gate including one coats of primer &amp; two coat of enamel paint as per design drawing, specifications and instructions of site engineer all complete.</v>
          </cell>
        </row>
        <row r="77">
          <cell r="B77" t="str">
            <v>Fencing with 10 S.W.G.G.I chain link 2"X2" mesh sized framed on 25X25X4 mm angles and 50mm Ø M.S. black pipe post in 2m interval including jointing , fixing, erection and primer painting with all necessary M.S. grills and plates as per drawing and instruc</v>
          </cell>
          <cell r="C77" t="str">
            <v>Fencing with 10 S.W.G.G.I chain link 2"X2" mesh sized framed on 25X25X4 mm angles and 50mm Ø M.S. black pipe post in 2m interval including jointing , fixing, erection and primer painting with all necessary M.S. grills and plates as per drawing and instruc</v>
          </cell>
        </row>
        <row r="78">
          <cell r="B78" t="str">
            <v xml:space="preserve">Providing and fixing MS Rolling Shutter as per drawing and instructions all complete . </v>
          </cell>
          <cell r="C78" t="str">
            <v xml:space="preserve">Providing and fixing MS Rolling Shutter as per drawing and instructions all complete . </v>
          </cell>
        </row>
        <row r="79">
          <cell r="B79" t="str">
            <v>Providing Laptop (Dell, Toshiba, Acer) with minimum i5 processor, 4 GB Ram, 500 GB Hard disk, 14 " screen, Graphics card with all accessories for Construction management work as per specification</v>
          </cell>
          <cell r="C79" t="str">
            <v>Providing Laptop (Dell, Toshiba, Acer) with minimum i5 processor, 4 GB Ram, 500 GB Hard disk, 14 " screen, Graphics card with all accessories for Construction management work as per specification</v>
          </cell>
        </row>
        <row r="80">
          <cell r="B80" t="str">
            <v>Constructing wooden wittness box, Decorative wooden/plyboard dash for judge and bench assistant including 600mm height wooden railing in bench room as per design,drawing &amp; specification all complete.</v>
          </cell>
          <cell r="C80" t="str">
            <v>Constructing wooden wittness box, Decorative wooden/plyboard dash for judge and bench assistant including 600mm height wooden railing in bench room as per design,drawing &amp; specification all complete.</v>
          </cell>
        </row>
        <row r="81">
          <cell r="C81">
            <v>0</v>
          </cell>
        </row>
        <row r="82">
          <cell r="B82" t="str">
            <v>Civil Sub Total</v>
          </cell>
          <cell r="C82" t="str">
            <v>Civil Sub Total</v>
          </cell>
        </row>
        <row r="83">
          <cell r="C83">
            <v>0</v>
          </cell>
        </row>
        <row r="84">
          <cell r="B84" t="str">
            <v xml:space="preserve"> B. ELECTRICAL WORKS</v>
          </cell>
          <cell r="C84" t="str">
            <v xml:space="preserve"> B. ELECTRICAL WORKS</v>
          </cell>
        </row>
        <row r="85">
          <cell r="B85" t="str">
            <v xml:space="preserve">  LUMINAIRES ( FIXTURES)</v>
          </cell>
          <cell r="C85" t="str">
            <v xml:space="preserve">  LUMINAIRES ( FIXTURES)</v>
          </cell>
        </row>
        <row r="86">
          <cell r="B86" t="str">
            <v>Accessories:screws, grips, pvc tape, choke, condencer, starter, tube, bulbs, holder, flexible wire, pipe/chain, nut bolt, hook, clamp, ceiling rose etc all complete.</v>
          </cell>
          <cell r="C86" t="str">
            <v>Accessories:screws, grips, pvc tape, choke, condencer, starter, tube, bulbs, holder, flexible wire, pipe/chain, nut bolt, hook, clamp, ceiling rose etc all complete.</v>
          </cell>
        </row>
        <row r="87">
          <cell r="B87" t="str">
            <v>Dome light 8"heavy carrier decorative   with CFL etc all complete.</v>
          </cell>
          <cell r="C87" t="str">
            <v>Dome light 8"heavy carrier decorative   with CFL etc all complete.</v>
          </cell>
        </row>
        <row r="88">
          <cell r="B88" t="str">
            <v>Wall lamp decorative with glass  Decon, Homedec with CFL etc all complete.</v>
          </cell>
          <cell r="C88" t="str">
            <v>Wall lamp decorative with glass  Decon, Homedec with CFL etc all complete.</v>
          </cell>
        </row>
        <row r="89">
          <cell r="B89" t="str">
            <v>1X40watt Tube light box type Wipro,Ge,  Philips,C&amp;S etc all complete.</v>
          </cell>
          <cell r="C89" t="str">
            <v>1X40watt Tube light box type Wipro,Ge,  Philips,C&amp;S etc all complete.</v>
          </cell>
        </row>
        <row r="90">
          <cell r="B90" t="str">
            <v>2X40watt Tube light box type Wipro,Ge,  Philips,C&amp;S etc all complete.</v>
          </cell>
          <cell r="C90" t="str">
            <v>2X40watt Tube light box type Wipro,Ge,  Philips,C&amp;S etc all complete.</v>
          </cell>
        </row>
        <row r="91">
          <cell r="B91" t="str">
            <v>1X40watt Tube light mirror optic recessed /surface Wipro / Philips, Ge,C&amp;S etc all complete.</v>
          </cell>
          <cell r="C91" t="str">
            <v>1X40watt Tube light mirror optic recessed /surface Wipro / Philips, Ge,C&amp;S etc all complete.</v>
          </cell>
        </row>
        <row r="92">
          <cell r="B92" t="str">
            <v>2X40watt Tube light mirror optic recessed /surface Wipro , philips, Ge,C&amp;S etc all complete.</v>
          </cell>
          <cell r="C92" t="str">
            <v>2X40watt Tube light mirror optic recessed /surface Wipro , philips, Ge,C&amp;S etc all complete.</v>
          </cell>
        </row>
        <row r="93">
          <cell r="B93" t="str">
            <v>4X20watt Tube light mirror optic recessed /surface Wipro , philips, Ge,C&amp;S etc all complete.</v>
          </cell>
          <cell r="C93" t="str">
            <v>4X20watt Tube light mirror optic recessed /surface Wipro , philips, Ge,C&amp;S etc all complete.</v>
          </cell>
        </row>
        <row r="94">
          <cell r="B94" t="str">
            <v>Mirror light decorative with CFL etc all complete.</v>
          </cell>
          <cell r="C94" t="str">
            <v>Mirror light decorative with CFL etc all complete.</v>
          </cell>
        </row>
        <row r="95">
          <cell r="B95" t="str">
            <v>48" ceiling fan  Almonard,Bajaj etc all complete.</v>
          </cell>
          <cell r="C95" t="str">
            <v>48" ceiling fan  Almonard,Bajaj etc all complete.</v>
          </cell>
        </row>
        <row r="96">
          <cell r="B96" t="str">
            <v>16'' Wall fan  Almonard,Bajaj etc all complete.</v>
          </cell>
          <cell r="C96" t="str">
            <v>16'' Wall fan  Almonard,Bajaj etc all complete.</v>
          </cell>
        </row>
        <row r="97">
          <cell r="B97" t="str">
            <v>9"exhaust fan Almonard,Bajaj etc all complete.</v>
          </cell>
          <cell r="C97" t="str">
            <v>9"exhaust fan Almonard,Bajaj etc all complete.</v>
          </cell>
        </row>
        <row r="98">
          <cell r="B98" t="str">
            <v xml:space="preserve">SOCKET,SWITCH ,JUNCTION BOX </v>
          </cell>
          <cell r="C98" t="str">
            <v xml:space="preserve">SOCKET,SWITCH ,JUNCTION BOX </v>
          </cell>
        </row>
        <row r="99">
          <cell r="B99" t="str">
            <v>Accessories : metal box, screws, grips, pvc tape etc all complete.</v>
          </cell>
          <cell r="C99" t="str">
            <v>Accessories : metal box, screws, grips, pvc tape etc all complete.</v>
          </cell>
        </row>
        <row r="100">
          <cell r="B100" t="str">
            <v>16/6 Amps combined S/socket flush type CPL/Anchor etc all complete.</v>
          </cell>
          <cell r="C100" t="str">
            <v>16/6 Amps combined S/socket flush type CPL/Anchor etc all complete.</v>
          </cell>
        </row>
        <row r="101">
          <cell r="B101" t="str">
            <v>1 gang 1, 2 way switch CPL/Anchor  etc all complete.</v>
          </cell>
          <cell r="C101" t="str">
            <v>1 gang 1, 2 way switch CPL/Anchor  etc all complete.</v>
          </cell>
        </row>
        <row r="102">
          <cell r="B102" t="str">
            <v>2gang 1, 2 way switch CPL/Anchor etc all complete.</v>
          </cell>
          <cell r="C102" t="str">
            <v>2gang 1, 2 way switch CPL/Anchor etc all complete.</v>
          </cell>
        </row>
        <row r="103">
          <cell r="B103" t="str">
            <v>3 gang 1, 2 switch CPL/Anchor etc all complete.</v>
          </cell>
          <cell r="C103" t="str">
            <v>3 gang 1, 2 switch CPL/Anchor etc all complete.</v>
          </cell>
        </row>
        <row r="104">
          <cell r="B104" t="str">
            <v>4 gang 1, 2 way switch  CPL/Anchor etc all complete.</v>
          </cell>
          <cell r="C104" t="str">
            <v>4 gang 1, 2 way switch  CPL/Anchor etc all complete.</v>
          </cell>
        </row>
        <row r="105">
          <cell r="B105" t="str">
            <v>6 gang 1, 2 way switch  CPL/Anchor etc all complete.</v>
          </cell>
          <cell r="C105" t="str">
            <v>6 gang 1, 2 way switch  CPL/Anchor etc all complete.</v>
          </cell>
        </row>
        <row r="106">
          <cell r="B106" t="str">
            <v>Junction box made of metal with cover size 6"X4" etc. all complete.</v>
          </cell>
          <cell r="C106" t="str">
            <v>Junction box made of metal with cover size 6"X4" etc. all complete.</v>
          </cell>
        </row>
        <row r="107">
          <cell r="B107" t="str">
            <v xml:space="preserve">  PANEL BOARD / DISTRIBUTION BOARD</v>
          </cell>
          <cell r="C107" t="str">
            <v xml:space="preserve">  PANEL BOARD / DISTRIBUTION BOARD</v>
          </cell>
        </row>
        <row r="108">
          <cell r="B108" t="str">
            <v xml:space="preserve">Accessories ;screws, grips, nut bolt, cu bus bar, earth bus bar, neutral bus bar, fuse, porcelin base  cable shoe, phase bar, pvc tape etc all complete. </v>
          </cell>
          <cell r="C108" t="str">
            <v xml:space="preserve">Accessories ;screws, grips, nut bolt, cu bus bar, earth bus bar, neutral bus bar, fuse, porcelin base  cable shoe, phase bar, pvc tape etc all complete. </v>
          </cell>
        </row>
        <row r="109">
          <cell r="B109" t="str">
            <v xml:space="preserve"> Panel board  made of mild steel sheet with cu. busbar double cover floor mount suitable size &amp; color push type lock  for housing the following items all complete. (space for 2 MCCB)</v>
          </cell>
          <cell r="C109" t="str">
            <v xml:space="preserve"> Panel board  made of mild steel sheet with cu. busbar double cover floor mount suitable size &amp; color push type lock  for housing the following items all complete. (space for 2 MCCB)</v>
          </cell>
        </row>
        <row r="110">
          <cell r="B110" t="str">
            <v>40-50.0 A TP MCCB Siemens,Merlin gerain,Ge,C&amp;S for incomer.</v>
          </cell>
          <cell r="C110" t="str">
            <v>40-50.0 A TP MCCB Siemens,Merlin gerain,Ge,C&amp;S for incomer.</v>
          </cell>
        </row>
        <row r="111">
          <cell r="B111" t="str">
            <v>2.0-30 A TP MCCB Siemens,,Merlin gerain,Ge,C&amp;S for outgoings.</v>
          </cell>
          <cell r="C111" t="str">
            <v>2.0-30 A TP MCCB Siemens,,Merlin gerain,Ge,C&amp;S for outgoings.</v>
          </cell>
        </row>
        <row r="112">
          <cell r="B112" t="str">
            <v>Indicator lamp with fuse.</v>
          </cell>
          <cell r="C112" t="str">
            <v>Indicator lamp with fuse.</v>
          </cell>
        </row>
        <row r="113">
          <cell r="B113" t="str">
            <v>voltmeter with selector switch</v>
          </cell>
          <cell r="C113" t="str">
            <v>voltmeter with selector switch</v>
          </cell>
        </row>
        <row r="114">
          <cell r="B114" t="str">
            <v>Ameter with selector switch</v>
          </cell>
          <cell r="C114" t="str">
            <v>Ameter with selector switch</v>
          </cell>
        </row>
        <row r="115">
          <cell r="B115" t="str">
            <v>CT coil for panel board of suitable ratio.</v>
          </cell>
          <cell r="C115" t="str">
            <v>CT coil for panel board of suitable ratio.</v>
          </cell>
        </row>
        <row r="116">
          <cell r="B116" t="str">
            <v>Distribution board 6 way TPN made of mild steel sheet double cover Geco,Nepal made or eqvt.etc all complete.</v>
          </cell>
          <cell r="C116" t="str">
            <v>Distribution board 6 way TPN made of mild steel sheet double cover Geco,Nepal made or eqvt.etc all complete.</v>
          </cell>
        </row>
        <row r="117">
          <cell r="B117" t="str">
            <v>6,16, 25 Amps.SP MCB Siemens,Merlin Gerin,,C&amp;S, Ge for light, power &amp; A/C circuit.</v>
          </cell>
          <cell r="C117" t="str">
            <v>6,16, 25 Amps.SP MCB Siemens,Merlin Gerin,,C&amp;S, Ge for light, power &amp; A/C circuit.</v>
          </cell>
        </row>
        <row r="118">
          <cell r="B118" t="str">
            <v>20-25 Amps MCB TP  Siemens,Merlin Gerin, ,C&amp;S,Ge for main.</v>
          </cell>
          <cell r="C118" t="str">
            <v>20-25 Amps MCB TP  Siemens,Merlin Gerin, ,C&amp;S,Ge for main.</v>
          </cell>
        </row>
        <row r="119">
          <cell r="B119" t="str">
            <v>POINT WIRING / WIRES/CABLES</v>
          </cell>
          <cell r="C119" t="str">
            <v>POINT WIRING / WIRES/CABLES</v>
          </cell>
        </row>
        <row r="120">
          <cell r="B120" t="str">
            <v>Accessories : HDPE polythene pipe,screws,pipe kila,pvc tape,grips, circular box,etc all complete.</v>
          </cell>
          <cell r="C120" t="str">
            <v>Accessories : HDPE polythene pipe,screws,pipe kila,pvc tape,grips, circular box,etc all complete.</v>
          </cell>
        </row>
        <row r="121">
          <cell r="B121" t="str">
            <v>2x2.50 sq mm multi strand flexible cu .wire for light &amp; fan point in 1/2"HDPE polythene pipe etc all complete.</v>
          </cell>
          <cell r="C121" t="str">
            <v>2x2.50 sq mm multi strand flexible cu .wire for light &amp; fan point in 1/2"HDPE polythene pipe etc all complete.</v>
          </cell>
        </row>
        <row r="122">
          <cell r="B122" t="str">
            <v>2x4.0+1x1.50  sq.mm multi strand flexible cu wire for power point in 3/4" HDPE polythene pipe etc all complete.</v>
          </cell>
          <cell r="C122" t="str">
            <v>2x4.0+1x1.50  sq.mm multi strand flexible cu wire for power point in 3/4" HDPE polythene pipe etc all complete.</v>
          </cell>
        </row>
        <row r="123">
          <cell r="B123" t="str">
            <v>2x6.0+1x1.50  sq.mm multi strand flexible cu wire for AC point in 3/4" HDPE polythene pipe etc all complete.</v>
          </cell>
          <cell r="C123" t="str">
            <v>2x6.0+1x1.50  sq.mm multi strand flexible cu wire for AC point in 3/4" HDPE polythene pipe etc all complete.</v>
          </cell>
        </row>
        <row r="124">
          <cell r="B124" t="str">
            <v>10.0 sq.mm 4.0 core unarmoured copper cable from  panel board to DB through HDPE polythene pipe etc all complete.</v>
          </cell>
          <cell r="C124" t="str">
            <v>10.0 sq.mm 4.0 core unarmoured copper cable from  panel board to DB through HDPE polythene pipe etc all complete.</v>
          </cell>
        </row>
        <row r="125">
          <cell r="B125" t="str">
            <v>8.0 swg copper wire for earth continuity from DB to Main panel board through 1/2" polythene pipe etc all complete.</v>
          </cell>
          <cell r="C125" t="str">
            <v>8.0 swg copper wire for earth continuity from DB to Main panel board through 1/2" polythene pipe etc all complete.</v>
          </cell>
        </row>
        <row r="126">
          <cell r="B126" t="str">
            <v>EARTHING</v>
          </cell>
          <cell r="C126" t="str">
            <v>EARTHING</v>
          </cell>
        </row>
        <row r="127">
          <cell r="B127" t="str">
            <v>Accessories :salt, coal, cu plate, HDPE polythene pipe., etc all complete.</v>
          </cell>
          <cell r="C127" t="str">
            <v>Accessories :salt, coal, cu plate, HDPE polythene pipe., etc all complete.</v>
          </cell>
        </row>
        <row r="128">
          <cell r="B128" t="str">
            <v>Earthing with cu plate size 65 cmx65cmx3.15mm with GN. 8 copper wire for earth continuity from panel board to earthing site etc all complete.</v>
          </cell>
          <cell r="C128" t="str">
            <v>Earthing with cu plate size 65 cmx65cmx3.15mm with GN. 8 copper wire for earth continuity from panel board to earthing site etc all complete.</v>
          </cell>
        </row>
        <row r="129">
          <cell r="B129" t="str">
            <v>TELECOM SYSTEM Accessories : screws, grips, pvc tape,HDPE pipe etc all complete.</v>
          </cell>
          <cell r="C129" t="str">
            <v>TELECOM SYSTEM Accessories : screws, grips, pvc tape,HDPE pipe etc all complete.</v>
          </cell>
        </row>
        <row r="130">
          <cell r="B130" t="str">
            <v>Telephone socket CPL/Anchor etc all complete.</v>
          </cell>
          <cell r="C130" t="str">
            <v>Telephone socket CPL/Anchor etc all complete.</v>
          </cell>
        </row>
        <row r="131">
          <cell r="B131" t="str">
            <v>2 pair telephone cable for telephone point in 1/2",(20mm) HDPE polythene pipe.</v>
          </cell>
          <cell r="C131" t="str">
            <v>2 pair telephone cable for telephone point in 1/2",(20mm) HDPE polythene pipe.</v>
          </cell>
        </row>
        <row r="132">
          <cell r="B132" t="str">
            <v>20 pair telephone cable for main in(25mm) HDPE polythene pipe.</v>
          </cell>
          <cell r="C132" t="str">
            <v>20 pair telephone cable for main in(25mm) HDPE polythene pipe.</v>
          </cell>
        </row>
        <row r="133">
          <cell r="B133" t="str">
            <v>Telephone Main Distribution board (DB) made of metal with connector double cover etc. all complete.</v>
          </cell>
          <cell r="C133" t="str">
            <v>Telephone Main Distribution board (DB) made of metal with connector double cover etc. all complete.</v>
          </cell>
        </row>
        <row r="134">
          <cell r="B134" t="str">
            <v>Telephone Distribution board (DB) made of metal with connector double cover etc. all complete.</v>
          </cell>
          <cell r="C134" t="str">
            <v>Telephone Distribution board (DB) made of metal with connector double cover etc. all complete.</v>
          </cell>
        </row>
        <row r="135">
          <cell r="B135" t="str">
            <v xml:space="preserve">8 -24 line  EPABX  expandable metrix, creative etc all complete. </v>
          </cell>
          <cell r="C135" t="str">
            <v xml:space="preserve">8 -24 line  EPABX  expandable metrix, creative etc all complete. </v>
          </cell>
        </row>
        <row r="136">
          <cell r="B136" t="str">
            <v>COMPUTER SYSTEM; Accessories. Screws, gripes etc all complete.</v>
          </cell>
          <cell r="C136" t="str">
            <v>COMPUTER SYSTEM; Accessories. Screws, gripes etc all complete.</v>
          </cell>
        </row>
        <row r="137">
          <cell r="B137" t="str">
            <v>(Computer socket)Patch panel face plate with box etc all complete.</v>
          </cell>
          <cell r="C137" t="str">
            <v>(Computer socket)Patch panel face plate with box etc all complete.</v>
          </cell>
        </row>
        <row r="138">
          <cell r="B138" t="str">
            <v>RJ 45 Computer jack.</v>
          </cell>
          <cell r="C138" t="str">
            <v>RJ 45 Computer jack.</v>
          </cell>
        </row>
        <row r="139">
          <cell r="B139" t="str">
            <v>UTP Cat 6 networking  computer cable.</v>
          </cell>
          <cell r="C139" t="str">
            <v>UTP Cat 6 networking  computer cable.</v>
          </cell>
        </row>
        <row r="140">
          <cell r="B140" t="str">
            <v>UTP Cat 6 networking  computer cable for main.</v>
          </cell>
          <cell r="C140" t="str">
            <v>UTP Cat 6 networking  computer cable for main.</v>
          </cell>
        </row>
        <row r="141">
          <cell r="B141" t="str">
            <v>8  port 10/100 Mbps switch.</v>
          </cell>
          <cell r="C141" t="str">
            <v>8  port 10/100 Mbps switch.</v>
          </cell>
        </row>
        <row r="142">
          <cell r="B142" t="str">
            <v>16  port 10/100 Mbps switch.</v>
          </cell>
          <cell r="C142" t="str">
            <v>16  port 10/100 Mbps switch.</v>
          </cell>
        </row>
        <row r="143">
          <cell r="B143" t="str">
            <v>1.0 Ton wall mounting split type air conditioning unit with drain pipe,angle,copper pipe complete installation power supply 220 v AC single phase  Daikin,Fujitsu,Stulz Japan made heating &amp; cooling  etc all complete.</v>
          </cell>
          <cell r="C143" t="str">
            <v>1.0 Ton wall mounting split type air conditioning unit with drain pipe,angle,copper pipe complete installation power supply 220 v AC single phase  Daikin,Fujitsu,Stulz Japan made heating &amp; cooling  etc all complete.</v>
          </cell>
        </row>
        <row r="144">
          <cell r="B144" t="str">
            <v>SOUND SYSTEM</v>
          </cell>
          <cell r="C144" t="str">
            <v>SOUND SYSTEM</v>
          </cell>
        </row>
        <row r="145">
          <cell r="B145" t="str">
            <v>accessories: Iron clamps,HDPE polythene pipe,srews,pipe kila,pvc tape,grip, ,etc all complete.</v>
          </cell>
          <cell r="C145" t="str">
            <v>accessories: Iron clamps,HDPE polythene pipe,srews,pipe kila,pvc tape,grip, ,etc all complete.</v>
          </cell>
        </row>
        <row r="146">
          <cell r="B146" t="str">
            <v>Ayuja TZA1200 amplifier</v>
          </cell>
          <cell r="C146" t="str">
            <v>Ayuja TZA1200 amplifier</v>
          </cell>
        </row>
        <row r="147">
          <cell r="B147" t="str">
            <v>Ayuja wall WS 661T speaker or eqvt.</v>
          </cell>
          <cell r="C147" t="str">
            <v>Ayuja wall WS 661T speaker or eqvt.</v>
          </cell>
        </row>
        <row r="148">
          <cell r="B148" t="str">
            <v>Mike Hyundai or eqvt.</v>
          </cell>
          <cell r="C148" t="str">
            <v>Mike Hyundai or eqvt.</v>
          </cell>
        </row>
        <row r="149">
          <cell r="B149" t="str">
            <v>Mike stand</v>
          </cell>
          <cell r="C149" t="str">
            <v>Mike stand</v>
          </cell>
        </row>
        <row r="150">
          <cell r="B150" t="str">
            <v>Speaker cable</v>
          </cell>
          <cell r="C150" t="str">
            <v>Speaker cable</v>
          </cell>
        </row>
        <row r="151">
          <cell r="B151" t="str">
            <v>Mike cable</v>
          </cell>
          <cell r="C151" t="str">
            <v>Mike cable</v>
          </cell>
        </row>
        <row r="152">
          <cell r="B152" t="str">
            <v>Electrical  Sub Total</v>
          </cell>
          <cell r="C152" t="str">
            <v>Electrical  Sub Total</v>
          </cell>
        </row>
        <row r="153">
          <cell r="C153">
            <v>0</v>
          </cell>
        </row>
        <row r="154">
          <cell r="B154" t="str">
            <v>C. SANITARY WORKS</v>
          </cell>
          <cell r="C154" t="str">
            <v>C. SANITARY WORKS</v>
          </cell>
        </row>
        <row r="155">
          <cell r="B155" t="str">
            <v>Supplying and Fixing Porcelain clay Indian Pattern Comode, Porcelain clay Cistern and seat cover with pipe connector  all complete set.(Hindware, Parryware,  or equivalent ) Constellation or cascade type.</v>
          </cell>
          <cell r="C155" t="str">
            <v>Supplying and Fixing Porcelain clay Indian Pattern Comode, Porcelain clay Cistern and seat cover with pipe connector  all complete set.(Hindware, Parryware,  or equivalent ) Constellation or cascade type.</v>
          </cell>
        </row>
        <row r="156">
          <cell r="B156" t="str">
            <v>Indian pattern Comode,Seat cover with  low level flushing cistern constallation type.</v>
          </cell>
          <cell r="C156" t="str">
            <v>Indian pattern Comode,Seat cover with  low level flushing cistern constallation type.</v>
          </cell>
        </row>
        <row r="157">
          <cell r="B157" t="str">
            <v>Supplying and Fixing White glazed earthenware Indian pattern  Orissa Pan with low level porcelain clay flushing cistern ,trap,pipe connector with complete accessories including bracket, flushing pipe,pipe connector etc. all complete set(Hindware,parryware</v>
          </cell>
          <cell r="C157" t="str">
            <v>Supplying and Fixing White glazed earthenware Indian pattern  Orissa Pan with low level porcelain clay flushing cistern ,trap,pipe connector with complete accessories including bracket, flushing pipe,pipe connector etc. all complete set(Hindware,parryware</v>
          </cell>
        </row>
        <row r="158">
          <cell r="B158" t="str">
            <v>Indian pattern W C  580mm Orissa Pan with  low level flushing cistern .</v>
          </cell>
          <cell r="C158" t="str">
            <v>Indian pattern W C  580mm Orissa Pan with  low level flushing cistern .</v>
          </cell>
        </row>
        <row r="159">
          <cell r="B159" t="str">
            <v>Supplying and fixing White glaze Porcelain clay wash basin/Oval  55X40Cm with brackets 32mm dia. p trap, 32mm CP waste coupling with CP chain and rubber plug,  15mmx450mm long c.p. pipe connector etc  all complete.(Sanitaryware:-Hindware,parryware or equi</v>
          </cell>
          <cell r="C159" t="str">
            <v>Supplying and fixing White glaze Porcelain clay wash basin/Oval  55X40Cm with brackets 32mm dia. p trap, 32mm CP waste coupling with CP chain and rubber plug,  15mmx450mm long c.p. pipe connector etc  all complete.(Sanitaryware:-Hindware,parryware or equi</v>
          </cell>
        </row>
        <row r="160">
          <cell r="B160" t="str">
            <v>Indian pattern  White glazed wash basin 55X40cm with pedestal all complete set.Except cock</v>
          </cell>
          <cell r="C160" t="str">
            <v>Indian pattern  White glazed wash basin 55X40cm with pedestal all complete set.Except cock</v>
          </cell>
        </row>
        <row r="161">
          <cell r="B161" t="str">
            <v>White glazed 61x41x38cm large flat back urinal all complete set .</v>
          </cell>
          <cell r="C161" t="str">
            <v>White glazed 61x41x38cm large flat back urinal all complete set .</v>
          </cell>
        </row>
        <row r="162">
          <cell r="B162" t="str">
            <v>Supplying and Fixing Stainless steel Kitchen sink with 40 mm dia. p trap, 40 mm CP waste coupling  all complete set .</v>
          </cell>
          <cell r="C162" t="str">
            <v>Supplying and Fixing Stainless steel Kitchen sink with 40 mm dia. p trap, 40 mm CP waste coupling  all complete set .</v>
          </cell>
        </row>
        <row r="163">
          <cell r="B163" t="str">
            <v>Kitchen sink stainless steel 1.1m long single bowl  with drain board.Except cock</v>
          </cell>
          <cell r="C163" t="str">
            <v>Kitchen sink stainless steel 1.1m long single bowl  with drain board.Except cock</v>
          </cell>
        </row>
        <row r="164">
          <cell r="B164" t="str">
            <v>Supplying and Fixing Indian pattern C.P. valves with wall flange Including c.p. nipple all complete set.</v>
          </cell>
          <cell r="C164" t="str">
            <v>Supplying and Fixing Indian pattern C.P. valves with wall flange Including c.p. nipple all complete set.</v>
          </cell>
        </row>
        <row r="165">
          <cell r="B165" t="str">
            <v xml:space="preserve">15mm CP piller Cock  </v>
          </cell>
          <cell r="C165" t="str">
            <v xml:space="preserve">15mm CP piller Cock  </v>
          </cell>
        </row>
        <row r="166">
          <cell r="B166" t="str">
            <v>15mm CP bib cock long body</v>
          </cell>
          <cell r="C166" t="str">
            <v>15mm CP bib cock long body</v>
          </cell>
        </row>
        <row r="167">
          <cell r="B167" t="str">
            <v xml:space="preserve">15mm  dia central hole single lever basin mixer single lver type with 450mm long hose pipe </v>
          </cell>
          <cell r="C167" t="str">
            <v xml:space="preserve">15mm  dia central hole single lever basin mixer single lver type with 450mm long hose pipe </v>
          </cell>
        </row>
        <row r="168">
          <cell r="B168" t="str">
            <v xml:space="preserve">15mm CP sink mixeraerotor type with U shape swinging  spout essco  </v>
          </cell>
          <cell r="C168" t="str">
            <v xml:space="preserve">15mm CP sink mixeraerotor type with U shape swinging  spout essco  </v>
          </cell>
        </row>
        <row r="169">
          <cell r="B169" t="str">
            <v>CP 15mm dia Angle Valve</v>
          </cell>
          <cell r="C169" t="str">
            <v>CP 15mm dia Angle Valve</v>
          </cell>
        </row>
        <row r="170">
          <cell r="B170" t="str">
            <v>15 mm CP water spray with 1.2mt. Long flexiable pipe.</v>
          </cell>
          <cell r="C170" t="str">
            <v>15 mm CP water spray with 1.2mt. Long flexiable pipe.</v>
          </cell>
        </row>
        <row r="171">
          <cell r="B171" t="str">
            <v xml:space="preserve">Supplying and Fixing Indian pattern bathroom accessories all complete set. </v>
          </cell>
          <cell r="C171" t="str">
            <v xml:space="preserve">Supplying and Fixing Indian pattern bathroom accessories all complete set. </v>
          </cell>
        </row>
        <row r="172">
          <cell r="B172" t="str">
            <v>Recessed type  toilet paper holder.</v>
          </cell>
          <cell r="C172" t="str">
            <v>Recessed type  toilet paper holder.</v>
          </cell>
        </row>
        <row r="173">
          <cell r="B173" t="str">
            <v>80x60cm bevelled edge looking mirror of high quility, modyguard or standard brand. all compete set.</v>
          </cell>
          <cell r="C173" t="str">
            <v>80x60cm bevelled edge looking mirror of high quility, modyguard or standard brand. all compete set.</v>
          </cell>
        </row>
        <row r="174">
          <cell r="B174" t="str">
            <v>Chrome plated soap tray.</v>
          </cell>
          <cell r="C174" t="str">
            <v>Chrome plated soap tray.</v>
          </cell>
        </row>
        <row r="175">
          <cell r="B175" t="str">
            <v>CP Glass Shelf with rail 50 cm  long</v>
          </cell>
          <cell r="C175" t="str">
            <v>CP Glass Shelf with rail 50 cm  long</v>
          </cell>
        </row>
        <row r="176">
          <cell r="B176" t="str">
            <v>C p 15mm dia x450mm long  towel rod.</v>
          </cell>
          <cell r="C176" t="str">
            <v>C p 15mm dia x450mm long  towel rod.</v>
          </cell>
        </row>
        <row r="177">
          <cell r="B177" t="str">
            <v>5 kg fire extinguiser with pressure guage type all complete set.</v>
          </cell>
          <cell r="C177" t="str">
            <v>5 kg fire extinguiser with pressure guage type all complete set.</v>
          </cell>
        </row>
        <row r="178">
          <cell r="B178" t="str">
            <v>Electric water heater including built up pressure relief valve non return valve pipe connector with copuling &amp; other necessary  fittings complete set.</v>
          </cell>
          <cell r="C178" t="str">
            <v>Electric water heater including built up pressure relief valve non return valve pipe connector with copuling &amp; other necessary  fittings complete set.</v>
          </cell>
        </row>
        <row r="179">
          <cell r="B179" t="str">
            <v>15 ltrs electric water heater (Gyeser) Aeroston American standerd all complete.</v>
          </cell>
          <cell r="C179" t="str">
            <v>15 ltrs electric water heater (Gyeser) Aeroston American standerd all complete.</v>
          </cell>
        </row>
        <row r="180">
          <cell r="B180" t="str">
            <v>Supplying and Fixing solar water heater with 3.0 k.w. electric booster with thermostat all complete set. Technical spe.:-Inside boiler  M.S sheet  4.0 mm thick with Expansion joint(over lap joint) in cover and bottom with 25x25x3 mm angle welded,4.0 kg/sq</v>
          </cell>
          <cell r="C180" t="str">
            <v>Supplying and Fixing solar water heater with 3.0 k.w. electric booster with thermostat all complete set. Technical spe.:-Inside boiler  M.S sheet  4.0 mm thick with Expansion joint(over lap joint) in cover and bottom with 25x25x3 mm angle welded,4.0 kg/sq</v>
          </cell>
        </row>
        <row r="181">
          <cell r="B181" t="str">
            <v>300 lit. 3 panel solar heater  fixing with electric booster all complete.</v>
          </cell>
          <cell r="C181" t="str">
            <v>300 lit. 3 panel solar heater  fixing with electric booster all complete.</v>
          </cell>
        </row>
        <row r="182">
          <cell r="B182" t="str">
            <v>Supplying and fixing  Multilayer Composite pipe(hot and cold). or equivalent with multilayer  fittings/ specials (Tees, elbows, Unions etc) clamps(m.s  plate with nut and bolt with hexagonal screws for clamp in ceiling,wall), nails, including jointing mat</v>
          </cell>
          <cell r="C182" t="str">
            <v>Supplying and fixing  Multilayer Composite pipe(hot and cold). or equivalent with multilayer  fittings/ specials (Tees, elbows, Unions etc) clamps(m.s  plate with nut and bolt with hexagonal screws for clamp in ceiling,wall), nails, including jointing mat</v>
          </cell>
        </row>
        <row r="183">
          <cell r="B183" t="str">
            <v>15mm Dia cpvc pipe SDR 13.5 CTS includes fixing/ laying with necessary fittings all.</v>
          </cell>
          <cell r="C183" t="str">
            <v>15mm Dia cpvc pipe SDR 13.5 CTS includes fixing/ laying with necessary fittings all.</v>
          </cell>
        </row>
        <row r="184">
          <cell r="B184" t="str">
            <v>20mm Dia cpvc pipe SDR 13.5 CTS 22.5kg/m2 includes fixing/ laying with necessary fittings all.</v>
          </cell>
          <cell r="C184" t="str">
            <v>20mm Dia cpvc pipe SDR 13.5 CTS 22.5kg/m2 includes fixing/ laying with necessary fittings all.</v>
          </cell>
        </row>
        <row r="185">
          <cell r="B185" t="str">
            <v>25mm Dia cpvc pipe SDR 13.5 CTS 22.5kg/m2 includes fixing/ laying with necessary fittings all.</v>
          </cell>
          <cell r="C185" t="str">
            <v>25mm Dia cpvc pipe SDR 13.5 CTS 22.5kg/m2 includes fixing/ laying with necessary fittings all.</v>
          </cell>
        </row>
        <row r="186">
          <cell r="B186" t="str">
            <v>32mm Dia cpvc pipe SDR 13.5 CTS 22.5kg/m2 includes fixing/ laying with necessary fittings all.</v>
          </cell>
          <cell r="C186" t="str">
            <v>32mm Dia cpvc pipe SDR 13.5 CTS 22.5kg/m2 includes fixing/ laying with necessary fittings all.</v>
          </cell>
        </row>
        <row r="187">
          <cell r="B187" t="str">
            <v>Supplying &amp; fitting CPVC Chlorinated poly vinly chloride value including hointing materials (ASTRAL) all complete set as per Spesification &amp; instruction.</v>
          </cell>
          <cell r="C187" t="str">
            <v>Supplying &amp; fitting CPVC Chlorinated poly vinly chloride value including hointing materials (ASTRAL) all complete set as per Spesification &amp; instruction.</v>
          </cell>
        </row>
        <row r="188">
          <cell r="B188" t="str">
            <v>15mm dia CPVC Ball valve CTS Socket all complete.</v>
          </cell>
          <cell r="C188" t="str">
            <v>15mm dia CPVC Ball valve CTS Socket all complete.</v>
          </cell>
        </row>
        <row r="189">
          <cell r="B189" t="str">
            <v>20mm dia CPVC Ball valve CTS Socket all complete.</v>
          </cell>
          <cell r="C189" t="str">
            <v>20mm dia CPVC Ball valve CTS Socket all complete.</v>
          </cell>
        </row>
        <row r="190">
          <cell r="B190" t="str">
            <v>25mm dia CPVC Ball valve CTS Socket all complete.</v>
          </cell>
          <cell r="C190" t="str">
            <v>25mm dia CPVC Ball valve CTS Socket all complete.</v>
          </cell>
        </row>
        <row r="191">
          <cell r="B191" t="str">
            <v>32mm dia CPVC Ball valve CTS Socket all complete.</v>
          </cell>
          <cell r="C191" t="str">
            <v>32mm dia CPVC Ball valve CTS Socket all complete.</v>
          </cell>
        </row>
        <row r="192">
          <cell r="B192" t="str">
            <v>Supplying and Fixing uPVC pipe all complete set as per specification and instruction. (Panchakanya , Prince,Supreme )</v>
          </cell>
          <cell r="C192" t="str">
            <v>Supplying and Fixing uPVC pipe all complete set as per specification and instruction. (Panchakanya , Prince,Supreme )</v>
          </cell>
        </row>
        <row r="193">
          <cell r="B193" t="str">
            <v>50mm PVC pipe of 4kg/cm2</v>
          </cell>
          <cell r="C193" t="str">
            <v>50mm PVC pipe of 4kg/cm2</v>
          </cell>
        </row>
        <row r="194">
          <cell r="B194" t="str">
            <v>75mm PVC pipe of 4kg/cm2</v>
          </cell>
          <cell r="C194" t="str">
            <v>75mm PVC pipe of 4kg/cm2</v>
          </cell>
        </row>
        <row r="195">
          <cell r="B195" t="str">
            <v>110mm PVC pipe of 4kg/cm2</v>
          </cell>
          <cell r="C195" t="str">
            <v>110mm PVC pipe of 4kg/cm2</v>
          </cell>
        </row>
        <row r="196">
          <cell r="B196" t="str">
            <v>Supplying and Fixing  UPVC  specials with O ring rubber washer,Pvc liquid(Solvent cement), Pvc cream, all complete set as per specification and instruction.  (Panchakanya,Prince,Supreme )</v>
          </cell>
          <cell r="C196" t="str">
            <v>Supplying and Fixing  UPVC  specials with O ring rubber washer,Pvc liquid(Solvent cement), Pvc cream, all complete set as per specification and instruction.  (Panchakanya,Prince,Supreme )</v>
          </cell>
        </row>
        <row r="197">
          <cell r="B197" t="str">
            <v>50mm Dia UPVC plain Tee</v>
          </cell>
          <cell r="C197" t="str">
            <v>50mm Dia UPVC plain Tee</v>
          </cell>
        </row>
        <row r="198">
          <cell r="B198" t="str">
            <v>50mm Dia UPVC 90 dergee bend</v>
          </cell>
          <cell r="C198" t="str">
            <v>50mm Dia UPVC 90 dergee bend</v>
          </cell>
        </row>
        <row r="199">
          <cell r="B199" t="str">
            <v>50mm Dia UPVC 45 dergee bend</v>
          </cell>
          <cell r="C199" t="str">
            <v>50mm Dia UPVC 45 dergee bend</v>
          </cell>
        </row>
        <row r="200">
          <cell r="B200" t="str">
            <v>75mm Dia UPVC Vent cowl</v>
          </cell>
          <cell r="C200" t="str">
            <v>75mm Dia UPVC Vent cowl</v>
          </cell>
        </row>
        <row r="201">
          <cell r="B201" t="str">
            <v>75mm Dia UPVC Plain/door tee</v>
          </cell>
          <cell r="C201" t="str">
            <v>75mm Dia UPVC Plain/door tee</v>
          </cell>
        </row>
        <row r="202">
          <cell r="B202" t="str">
            <v>75mm Dia UPVC 90 dergee bend</v>
          </cell>
          <cell r="C202" t="str">
            <v>75mm Dia UPVC 90 dergee bend</v>
          </cell>
        </row>
        <row r="203">
          <cell r="B203" t="str">
            <v>75mm Dia UPVC 45 dergee bend</v>
          </cell>
          <cell r="C203" t="str">
            <v>75mm Dia UPVC 45 dergee bend</v>
          </cell>
        </row>
        <row r="204">
          <cell r="B204" t="str">
            <v>75mm Dia UPVC Y branch</v>
          </cell>
          <cell r="C204" t="str">
            <v>75mm Dia UPVC Y branch</v>
          </cell>
        </row>
        <row r="205">
          <cell r="B205" t="str">
            <v>75mm Dia UPVC Pipe clip</v>
          </cell>
          <cell r="C205" t="str">
            <v>75mm Dia UPVC Pipe clip</v>
          </cell>
        </row>
        <row r="206">
          <cell r="B206" t="str">
            <v>110mm Dia UPVC vent cowl</v>
          </cell>
          <cell r="C206" t="str">
            <v>110mm Dia UPVC vent cowl</v>
          </cell>
        </row>
        <row r="207">
          <cell r="B207" t="str">
            <v>110mm Dia UPVC Plain/Y-door tee</v>
          </cell>
          <cell r="C207" t="str">
            <v>110mm Dia UPVC Plain/Y-door tee</v>
          </cell>
        </row>
        <row r="208">
          <cell r="B208" t="str">
            <v>110mm Dia UPVC 90 dergee bend</v>
          </cell>
          <cell r="C208" t="str">
            <v>110mm Dia UPVC 90 dergee bend</v>
          </cell>
        </row>
        <row r="209">
          <cell r="B209" t="str">
            <v>110mm Dia UPVC Door bend</v>
          </cell>
          <cell r="C209" t="str">
            <v>110mm Dia UPVC Door bend</v>
          </cell>
        </row>
        <row r="210">
          <cell r="B210" t="str">
            <v>110mm Dia UPVC Y branch</v>
          </cell>
          <cell r="C210" t="str">
            <v>110mm Dia UPVC Y branch</v>
          </cell>
        </row>
        <row r="211">
          <cell r="B211" t="str">
            <v>110mm Dia UPVC Pipe clip</v>
          </cell>
          <cell r="C211" t="str">
            <v>110mm Dia UPVC Pipe clip</v>
          </cell>
        </row>
        <row r="212">
          <cell r="B212" t="str">
            <v>PVC floor trap 11x7.5mm dia</v>
          </cell>
          <cell r="C212" t="str">
            <v>PVC floor trap 11x7.5mm dia</v>
          </cell>
        </row>
        <row r="213">
          <cell r="B213" t="str">
            <v>CP gratting 110 mm Dia</v>
          </cell>
          <cell r="C213" t="str">
            <v>CP gratting 110 mm Dia</v>
          </cell>
        </row>
        <row r="214">
          <cell r="B214" t="str">
            <v>Fabrication &amp; fixing of I.S or B.S strandard iron section with one coat primer painting.</v>
          </cell>
          <cell r="C214" t="str">
            <v>Fabrication &amp; fixing of I.S or B.S strandard iron section with one coat primer painting.</v>
          </cell>
        </row>
        <row r="215">
          <cell r="B215" t="str">
            <v>1000 ltrs capacity PVC water tank.</v>
          </cell>
          <cell r="C215" t="str">
            <v>1000 ltrs capacity PVC water tank.</v>
          </cell>
        </row>
        <row r="216">
          <cell r="B216" t="str">
            <v>Supplying and Fixing Electric moter Pump single or three phase phase with base, nut and bolts all complete set (Kirloskar, Compton, Servo, Sharp,)</v>
          </cell>
          <cell r="C216" t="str">
            <v>Supplying and Fixing Electric moter Pump single or three phase phase with base, nut and bolts all complete set (Kirloskar, Compton, Servo, Sharp,)</v>
          </cell>
        </row>
        <row r="217">
          <cell r="B217" t="str">
            <v>1HP Electric motor Pump  monoblock.(crompton)</v>
          </cell>
          <cell r="C217" t="str">
            <v>1HP Electric motor Pump  monoblock.(crompton)</v>
          </cell>
        </row>
        <row r="218">
          <cell r="B218" t="str">
            <v>15mm dia Aeroflex pipe insultion for hot water pipe all complete.</v>
          </cell>
          <cell r="C218" t="str">
            <v>15mm dia Aeroflex pipe insultion for hot water pipe all complete.</v>
          </cell>
        </row>
        <row r="219">
          <cell r="B219" t="str">
            <v>(G.M) check valve 25mm dia</v>
          </cell>
          <cell r="C219" t="str">
            <v>(G.M) check valve 25mm dia</v>
          </cell>
        </row>
        <row r="220">
          <cell r="B220" t="str">
            <v>150mm Dia NP2 RCC Hume pipe including collar with all complete.</v>
          </cell>
          <cell r="C220" t="str">
            <v>150mm Dia NP2 RCC Hume pipe including collar with all complete.</v>
          </cell>
        </row>
        <row r="222">
          <cell r="A222" t="str">
            <v>sfo{ ;d"x …sÚ M– ;fO{6 ;kmf ug]{ sfd</v>
          </cell>
        </row>
        <row r="223">
          <cell r="A223">
            <v>1</v>
          </cell>
          <cell r="B223" t="str">
            <v>12-30 cm dia tree cutting work</v>
          </cell>
          <cell r="C223" t="str">
            <v>12-30 cm dia tree cutting work</v>
          </cell>
          <cell r="D223" t="str">
            <v>Nos.</v>
          </cell>
        </row>
        <row r="224">
          <cell r="A224">
            <v>2</v>
          </cell>
          <cell r="B224" t="str">
            <v>137 cm dia tree cutting work</v>
          </cell>
          <cell r="C224" t="str">
            <v>137 cm dia tree cutting work</v>
          </cell>
          <cell r="D224" t="str">
            <v>Nos.</v>
          </cell>
        </row>
        <row r="225">
          <cell r="A225">
            <v>3</v>
          </cell>
          <cell r="B225" t="str">
            <v>Removing roots of tree</v>
          </cell>
          <cell r="C225" t="str">
            <v>Removing roots of tree</v>
          </cell>
          <cell r="D225" t="str">
            <v>Nos.</v>
          </cell>
        </row>
        <row r="226">
          <cell r="A226">
            <v>4</v>
          </cell>
          <cell r="B226" t="str">
            <v>Thick bush and plant cutting  work</v>
          </cell>
          <cell r="C226" t="str">
            <v>Thick bush and plant cutting  work</v>
          </cell>
          <cell r="D226" t="str">
            <v>sq.m.</v>
          </cell>
        </row>
        <row r="227">
          <cell r="A227">
            <v>5</v>
          </cell>
          <cell r="B227" t="str">
            <v>Surface dressing work</v>
          </cell>
          <cell r="C227" t="str">
            <v>Surface dressing work</v>
          </cell>
          <cell r="D227" t="str">
            <v>sq.m.</v>
          </cell>
        </row>
        <row r="228">
          <cell r="A228">
            <v>6</v>
          </cell>
          <cell r="B228" t="str">
            <v>Upper earth cutting work</v>
          </cell>
          <cell r="C228" t="str">
            <v>Upper earth cutting work</v>
          </cell>
          <cell r="D228" t="str">
            <v>sq.m.</v>
          </cell>
        </row>
        <row r="229">
          <cell r="A229">
            <v>7</v>
          </cell>
          <cell r="B229" t="str">
            <v>Site preparation work with cleaning and disposal of debrises, uprooting roots, solid wastes etc. all complete .</v>
          </cell>
          <cell r="C229" t="str">
            <v xml:space="preserve">Site preparation work </v>
          </cell>
          <cell r="D229" t="str">
            <v>sq.m.</v>
          </cell>
        </row>
        <row r="230">
          <cell r="A230" t="str">
            <v>sfo{ ;d"x …vÚ M– df6f] sf6\g] / k'g]{ sfd</v>
          </cell>
        </row>
        <row r="231">
          <cell r="A231">
            <v>8</v>
          </cell>
          <cell r="B231" t="str">
            <v>Earthwork in excavation in ordinary soils  including necessary hauling distance and  lift all complete.</v>
          </cell>
          <cell r="C231" t="str">
            <v xml:space="preserve">Earthwork in excavation in ordinary soils </v>
          </cell>
          <cell r="D231" t="str">
            <v>cu.m.</v>
          </cell>
        </row>
        <row r="232">
          <cell r="A232">
            <v>9</v>
          </cell>
          <cell r="B232" t="str">
            <v>Earthwork in excavation in hard/boulder mix soils in foundation including necessary hauling distance and  lift all complete.</v>
          </cell>
          <cell r="C232" t="str">
            <v xml:space="preserve">Earthwork in excavation in hard/boulder mix soils </v>
          </cell>
          <cell r="D232" t="str">
            <v>cu.m.</v>
          </cell>
        </row>
        <row r="233">
          <cell r="A233">
            <v>9.1</v>
          </cell>
          <cell r="B233" t="str">
            <v>Earthwork in excavation in Hard Rock by Machine using  in foundation including necessary hauling distance and . lift all complete.</v>
          </cell>
          <cell r="D233" t="str">
            <v>cu.m.</v>
          </cell>
        </row>
        <row r="234">
          <cell r="A234">
            <v>10</v>
          </cell>
          <cell r="B234" t="str">
            <v>Earth filling in 150 mm thick layer, watering, ramming including supply of filling materials  all complete.</v>
          </cell>
          <cell r="C234" t="str">
            <v xml:space="preserve">Earth filling in 150 mm thick layer with  watering and ramming </v>
          </cell>
          <cell r="D234" t="str">
            <v>cu.m.</v>
          </cell>
        </row>
        <row r="235">
          <cell r="A235">
            <v>10.1</v>
          </cell>
          <cell r="B235" t="str">
            <v>Earth filling in 150 mm thick layer, watering, ramming including supply of filling materials within 2 km distance all complete.</v>
          </cell>
          <cell r="C235" t="str">
            <v>Earth filling in 150 mm thick layer, watering, ramming including supply of filling materials within 6 km distance.</v>
          </cell>
          <cell r="D235" t="str">
            <v>cu.m.</v>
          </cell>
        </row>
        <row r="236">
          <cell r="A236">
            <v>10.199999999999999</v>
          </cell>
          <cell r="B236" t="str">
            <v>Sand filling in floor including supply of filling materials, watering, consolidation in layers of 15 cm and ramming as per instruction of site engineer.</v>
          </cell>
          <cell r="D236" t="str">
            <v>cu.m.</v>
          </cell>
        </row>
        <row r="237">
          <cell r="A237">
            <v>11</v>
          </cell>
          <cell r="B237" t="str">
            <v>Earth filling including supply of filling materials within 10 m distance all complete.</v>
          </cell>
          <cell r="C237" t="str">
            <v>Earth filling including supply of filling materials within 10 m distance.</v>
          </cell>
          <cell r="D237" t="str">
            <v>cu.m.</v>
          </cell>
        </row>
        <row r="238">
          <cell r="A238">
            <v>12</v>
          </cell>
          <cell r="B238" t="str">
            <v xml:space="preserve">Pumping out of water from foundation or pit. </v>
          </cell>
          <cell r="C238" t="str">
            <v xml:space="preserve">Pumping out of water from foundation or pit. </v>
          </cell>
          <cell r="D238" t="str">
            <v>cu.m.</v>
          </cell>
        </row>
        <row r="239">
          <cell r="A239">
            <v>12.1</v>
          </cell>
          <cell r="B239" t="str">
            <v xml:space="preserve">Pumping out of water from foundation or pit. </v>
          </cell>
          <cell r="C239" t="str">
            <v xml:space="preserve">Pumping out of water from foundation or pit. </v>
          </cell>
          <cell r="D239" t="str">
            <v>per hour</v>
          </cell>
        </row>
        <row r="240">
          <cell r="A240">
            <v>13</v>
          </cell>
          <cell r="B240" t="str">
            <v>Sand filling including supply of filling materials, watering, ramming etc. all complete</v>
          </cell>
          <cell r="C240" t="str">
            <v>Sand filling including supply of filling materials.</v>
          </cell>
          <cell r="D240" t="str">
            <v>cu.m.</v>
          </cell>
        </row>
        <row r="241">
          <cell r="A241" t="str">
            <v>sfo{ ;d"x …uÚ M– O{+6fsf] sfd</v>
          </cell>
        </row>
        <row r="242">
          <cell r="A242">
            <v>14</v>
          </cell>
          <cell r="B242" t="str">
            <v>Machine made  Brickwork in 1:3 C/S mortar up to ground floor in perfect line level finish including wetting the bricks, racking the joints and curing the work for at least 7 days all complete.</v>
          </cell>
          <cell r="C242" t="str">
            <v>Machine made  Brickwork in 1:3 C/S mortar up to ground floor.</v>
          </cell>
          <cell r="D242" t="str">
            <v>cu.m.</v>
          </cell>
        </row>
        <row r="243">
          <cell r="A243">
            <v>15</v>
          </cell>
          <cell r="B243" t="str">
            <v xml:space="preserve">Machine made  Brickwork in 1:3 C/S mortar in superstructure in perfect line level finish including wetting the bricks, racking the joints and curing the work for at least 7 days all complete. </v>
          </cell>
          <cell r="C243" t="str">
            <v>Machine made  Brickwork in 1:3 C/S mortar in superstructure.</v>
          </cell>
          <cell r="D243" t="str">
            <v>cu.m.</v>
          </cell>
        </row>
        <row r="244">
          <cell r="A244">
            <v>16</v>
          </cell>
          <cell r="B244" t="str">
            <v xml:space="preserve">Machine made  Brickwork in 1:4 C/S mortar up to ground floor in perfect line level finish including wetting the bricks, racking the joints and curing the work for at least 7 days all complete. </v>
          </cell>
          <cell r="C244" t="str">
            <v>Machine made  Brickwork in 1:4 C/S mortar up to ground floor.</v>
          </cell>
          <cell r="D244" t="str">
            <v>cu.m.</v>
          </cell>
        </row>
        <row r="245">
          <cell r="A245">
            <v>17</v>
          </cell>
          <cell r="B245" t="str">
            <v xml:space="preserve">Machine made  Brickwork in 1:4 C/S mortar in superstructure in perfect line level finish including wetting the bricks, racking the joints and curing the work for at least 7 days all complete. </v>
          </cell>
          <cell r="C245" t="str">
            <v>Machine made  Brickwork in 1:4 C/S mortar in superstructure.</v>
          </cell>
          <cell r="D245" t="str">
            <v>cu.m.</v>
          </cell>
        </row>
        <row r="246">
          <cell r="A246">
            <v>18</v>
          </cell>
          <cell r="B246" t="str">
            <v xml:space="preserve">Machine made  Brickwork in 1:5 C/S mortar up to ground floor in perfect line level finish including wetting the bricks, racking the joints and curing the work for at least 7 days all complete. </v>
          </cell>
          <cell r="C246" t="str">
            <v>Machine made  Brickwork in 1:5 C/S mortar up to ground floor.</v>
          </cell>
          <cell r="D246" t="str">
            <v>cu.m.</v>
          </cell>
        </row>
        <row r="247">
          <cell r="A247">
            <v>19</v>
          </cell>
          <cell r="B247" t="str">
            <v xml:space="preserve">Machine made  Brickwork in 1:5 C/S mortar in superstructure in perfect line level finish including wetting the bricks, racking the joints and curing the work for at least 7 days all complete. </v>
          </cell>
          <cell r="C247" t="str">
            <v>Machine made  Brickwork in 1:5 C/S mortar in superstructure.</v>
          </cell>
          <cell r="D247" t="str">
            <v>cu.m.</v>
          </cell>
        </row>
        <row r="248">
          <cell r="A248">
            <v>20</v>
          </cell>
          <cell r="B248" t="str">
            <v xml:space="preserve">Machine made  Brickwork in 1:6 C/S mortar up to ground floor in perfect line level finish including wetting the bricks, racking the joints and curing the work for at least 7 days all complete. </v>
          </cell>
          <cell r="C248" t="str">
            <v>Machine made  Brickwork in 1:6 C/S mortar up to ground floor .</v>
          </cell>
          <cell r="D248" t="str">
            <v>cu.m.</v>
          </cell>
        </row>
        <row r="249">
          <cell r="A249">
            <v>21</v>
          </cell>
          <cell r="B249" t="str">
            <v xml:space="preserve">Machine made  Brickwork in 1:6 C/S mortar in superstructure in perfect line level finish including wetting the bricks, racking the joints and curing the work for at least 7 days all complete. </v>
          </cell>
          <cell r="C249" t="str">
            <v xml:space="preserve">Machine made  Brickwork in 1:6 C/S mortar in superstructure. </v>
          </cell>
          <cell r="D249" t="str">
            <v>cu.m.</v>
          </cell>
        </row>
        <row r="250">
          <cell r="A250">
            <v>22</v>
          </cell>
          <cell r="B250" t="str">
            <v xml:space="preserve">Good quality local chimney made  Brickwork in 1:3 C/S mortar up to ground floor in perfect line level finishe including wetting the bricks, racking the joints and curing the work for at least 7 days all complete. </v>
          </cell>
          <cell r="C250" t="str">
            <v>Good quality local chimney made  Brickwork in 1:3 C/S mortar up to ground floor.</v>
          </cell>
          <cell r="D250" t="str">
            <v>cu.m.</v>
          </cell>
        </row>
        <row r="251">
          <cell r="A251">
            <v>23</v>
          </cell>
          <cell r="B251" t="str">
            <v xml:space="preserve">Good quality local chimney made  Brickwork in 1:3 C/S mortar in superstructure in perfect line level finish including wetting the bricks, racking the joints and curing the work for at least 7 days all complete. </v>
          </cell>
          <cell r="C251" t="str">
            <v>Good quality local chimney made  Brickwork in 1:3 C/S mortar in superstructure.</v>
          </cell>
          <cell r="D251" t="str">
            <v>cu.m.</v>
          </cell>
        </row>
        <row r="252">
          <cell r="A252">
            <v>24</v>
          </cell>
          <cell r="B252" t="str">
            <v>Providing &amp; laying first class good quality local chimney made  Brickwork in 1:4 C/S mortar upto/in ground floor in perfect line level finishe including wetting the bricks, racking the joints and curing the work for at least 7 days as per specification, d</v>
          </cell>
          <cell r="C252" t="str">
            <v>Good quality local chimney made  Brickwork in 1:4 C/S mortar up to ground floor .</v>
          </cell>
          <cell r="D252" t="str">
            <v>cu.m.</v>
          </cell>
        </row>
        <row r="253">
          <cell r="A253">
            <v>25</v>
          </cell>
          <cell r="B253" t="str">
            <v>Providing &amp; laying first class good quality local chimney made  Brickwork in 1:6 C/S mortar in superstructure above ground floor in perfect line level finish including wetting the bricks, racking the joints and curing the work for at least 7 days as per s</v>
          </cell>
          <cell r="C253" t="str">
            <v>Good quality local chimney made  Brickwork in 1:4 C/S mortar in superstructure.</v>
          </cell>
          <cell r="D253" t="str">
            <v>cu.m.</v>
          </cell>
        </row>
        <row r="254">
          <cell r="A254">
            <v>25.1</v>
          </cell>
          <cell r="B254" t="str">
            <v xml:space="preserve">Providing &amp; filling first class good quality local chimney made  Brickwork bats as per specification, drawings &amp; instructions of the site engineer  all complete. </v>
          </cell>
          <cell r="D254" t="str">
            <v>cu.m.</v>
          </cell>
        </row>
        <row r="255">
          <cell r="A255">
            <v>25.2</v>
          </cell>
          <cell r="B255" t="str">
            <v>Providing &amp; laying first class good quality local chimney made  Brickwork in 1:4 C/S mortar in superstructure above ground floor in perfect line level finish including wetting the bricks, racking the joints and curing the work for at least 7 days as per s</v>
          </cell>
          <cell r="D255" t="str">
            <v>cu.m.</v>
          </cell>
        </row>
        <row r="256">
          <cell r="A256">
            <v>26</v>
          </cell>
          <cell r="B256" t="str">
            <v xml:space="preserve">Good quality local chimney made  Brickwork in 1:6 C/S mortar upto/in ground floor in perfect line level finishe including wetting the bricks, racking the joints and curing the work for at least 7 days all complete. </v>
          </cell>
          <cell r="C256" t="str">
            <v>Good quality local chimney made  Brickwork in 1:6 C/S mortar up to ground floor.</v>
          </cell>
          <cell r="D256" t="str">
            <v>cu.m.</v>
          </cell>
        </row>
        <row r="257">
          <cell r="A257">
            <v>27</v>
          </cell>
          <cell r="B257" t="str">
            <v xml:space="preserve">Good quality local chimney made  Brickwork in 1:6 C/S mortar in superstructure in perfect line level finish including wetting the bricks, racking the joints and curing the work for at least 7 days all complete. </v>
          </cell>
          <cell r="C257" t="str">
            <v>Good quality local chimney made  Brickwork in 1:6 C/S mortar in superstructure.</v>
          </cell>
          <cell r="D257" t="str">
            <v>cu.m.</v>
          </cell>
        </row>
        <row r="258">
          <cell r="A258">
            <v>28</v>
          </cell>
          <cell r="B258" t="str">
            <v xml:space="preserve">Local chimney made  Brickwork in mud mortar for up to ground floor in perfect line level finish including wetting the bricks and racking the joints all complete. </v>
          </cell>
          <cell r="C258" t="str">
            <v>Local chimney made  Brickwork in mud mortar for up to ground floor .</v>
          </cell>
          <cell r="D258" t="str">
            <v>cu.m.</v>
          </cell>
        </row>
        <row r="259">
          <cell r="A259">
            <v>29</v>
          </cell>
          <cell r="B259" t="str">
            <v xml:space="preserve">Local chimney made  Brickwork in mud mortar for superstructure in perfect line level finish including wetting the bricks and racking the joints all complete. </v>
          </cell>
          <cell r="C259" t="str">
            <v>Local chimney made  Brickwork in mud mortar for superstructure .</v>
          </cell>
          <cell r="D259" t="str">
            <v>cu.m.</v>
          </cell>
        </row>
        <row r="260">
          <cell r="A260" t="str">
            <v>sfo{ ;d"x …3Ú M– 9'Ëfsf] sfd</v>
          </cell>
        </row>
        <row r="261">
          <cell r="A261">
            <v>33</v>
          </cell>
          <cell r="B261" t="str">
            <v>Providing &amp; laying boulder stone soling in foundation &amp; floor including voids filling with sand all complete as per instruction of the site engineer.</v>
          </cell>
          <cell r="D261" t="str">
            <v>cu.m.</v>
          </cell>
        </row>
        <row r="262">
          <cell r="A262">
            <v>30</v>
          </cell>
          <cell r="B262" t="str">
            <v xml:space="preserve">Providing, laying and curing stone rubble masonry in 1:3 C/S mortar in perfect line level finish including, racking the joints and curing the work for at least 7 days all complete. </v>
          </cell>
          <cell r="C262" t="str">
            <v xml:space="preserve">Rubble masonry in 1:3 C/S mortar </v>
          </cell>
          <cell r="D262" t="str">
            <v>cu.m.</v>
          </cell>
        </row>
        <row r="263">
          <cell r="A263">
            <v>31</v>
          </cell>
          <cell r="B263" t="str">
            <v xml:space="preserve">Providing, laying and curing stone rubble masonry in 1:6 C/S mortar in perfect line level finish including, racking the joints and curing the work for at least 7 days all complete. </v>
          </cell>
          <cell r="C263" t="str">
            <v xml:space="preserve">Rubble masonry in 1:4 C/S mortar. </v>
          </cell>
          <cell r="D263" t="str">
            <v>cu.m.</v>
          </cell>
        </row>
        <row r="264">
          <cell r="A264">
            <v>32</v>
          </cell>
          <cell r="B264" t="str">
            <v xml:space="preserve">Providing, laying and curing stone rubble masonry in 1:6 C/S mortar in perfect line level finish including, racking the joints and curing the work for at least 7 days all complete. </v>
          </cell>
          <cell r="C264" t="str">
            <v>Rubble masonry in 1:6 C/S mortar.</v>
          </cell>
          <cell r="D264" t="str">
            <v>cu.m.</v>
          </cell>
        </row>
        <row r="265">
          <cell r="B265" t="str">
            <v xml:space="preserve">Dry rubble masonry work in perfect line level finish all complete. </v>
          </cell>
          <cell r="C265" t="str">
            <v>Dry rubble masonry work.</v>
          </cell>
          <cell r="D265" t="str">
            <v>cu.m.</v>
          </cell>
        </row>
        <row r="266">
          <cell r="A266">
            <v>34</v>
          </cell>
          <cell r="B266" t="str">
            <v xml:space="preserve">Rubble masonry in mud mortar in perfect line level finish including, racking the joints  all complete. </v>
          </cell>
          <cell r="C266" t="str">
            <v>Rubble masonry in mud mortar.</v>
          </cell>
          <cell r="D266" t="str">
            <v>cu.m.</v>
          </cell>
        </row>
        <row r="267">
          <cell r="A267">
            <v>35</v>
          </cell>
          <cell r="B267" t="str">
            <v xml:space="preserve">Rubble masonry work in inclined level in 1:3 C/S mortar in perfect line level finish including, racking the joints and curing the work for at least 7 days all complete. </v>
          </cell>
          <cell r="C267" t="str">
            <v>Rubble masonry work in inclined level in 1:3 C/S mortar.</v>
          </cell>
          <cell r="D267" t="str">
            <v>cu.m.</v>
          </cell>
        </row>
        <row r="268">
          <cell r="A268">
            <v>36</v>
          </cell>
          <cell r="B268" t="str">
            <v xml:space="preserve">Rubble masonry work in inclined level in 1:4 C/S mortar in perfect line level finish including, racking the joints and curing the work for at least 7 days all complete. </v>
          </cell>
          <cell r="C268" t="str">
            <v>Rubble masonry work in inclined level in 1:4 C/S mortar.</v>
          </cell>
          <cell r="D268" t="str">
            <v>cu.m.</v>
          </cell>
        </row>
        <row r="269">
          <cell r="A269">
            <v>37</v>
          </cell>
          <cell r="B269" t="str">
            <v xml:space="preserve">Rubble masonry work in inclined level in 1:6 C/S mortar in perfect line level finish including, racking the joints and curing the work for at least 7 days all complete. </v>
          </cell>
          <cell r="C269" t="str">
            <v>Rubble masonry work in inclined level in 1:6 C/S mortar.</v>
          </cell>
          <cell r="D269" t="str">
            <v>cu.m.</v>
          </cell>
        </row>
        <row r="270">
          <cell r="A270">
            <v>38</v>
          </cell>
          <cell r="B270" t="str">
            <v xml:space="preserve">Dressed stone masonry in 1:6 C/S mortar in perfect line level finish including, racking the joints and curing the work for at least 7 days all complete. </v>
          </cell>
          <cell r="C270" t="str">
            <v>Dressed stone masonry in 1:6 C/S mortar.</v>
          </cell>
          <cell r="D270" t="str">
            <v>cu.m.</v>
          </cell>
        </row>
        <row r="271">
          <cell r="A271">
            <v>39</v>
          </cell>
          <cell r="B271" t="str">
            <v xml:space="preserve">Rubble masonry  filling  work in foundation   . </v>
          </cell>
          <cell r="C271" t="str">
            <v xml:space="preserve">Rubble masonry  filling  work in foundation  . </v>
          </cell>
          <cell r="D271" t="str">
            <v>cu.m.</v>
          </cell>
        </row>
        <row r="272">
          <cell r="A272" t="str">
            <v>sfo{ ;d"x …ªÚ M– l;d]G6 s+qmL6sf] sfd</v>
          </cell>
        </row>
        <row r="273">
          <cell r="A273">
            <v>40</v>
          </cell>
          <cell r="B273" t="str">
            <v>Plain cement Concrete (PCC) in 1:5:10 ratio  for foundations, flooring and walls with approved quality of cement and sand and crushed stone aggregate including mixing, laying, curing etc all complete in approval of site engineer.</v>
          </cell>
          <cell r="C273" t="str">
            <v>Plain cement Concrete (PCC) in 1:5:10 ratio  for foundations, flooring and walls.</v>
          </cell>
          <cell r="D273" t="str">
            <v>cu.m.</v>
          </cell>
        </row>
        <row r="274">
          <cell r="A274">
            <v>41</v>
          </cell>
          <cell r="B274" t="str">
            <v>Plain cement Concrete (PCC) in 1:4:8 ratio  for foundations, flooring and walls with approved quality of cement and sand and crushed stone aggregate including mixing, laying, curing etc all complete in approval of site engineer.</v>
          </cell>
          <cell r="C274" t="str">
            <v>Plain cement Concrete (PCC) in 1:4:8 ratio  for foundations, flooring and walls.</v>
          </cell>
          <cell r="D274" t="str">
            <v>cu.m.</v>
          </cell>
        </row>
        <row r="275">
          <cell r="A275">
            <v>42</v>
          </cell>
          <cell r="B275"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C275" t="str">
            <v>Plain cement Concrete (PCC) in 1:3:6 ratio  for foundations, flooring and walls.</v>
          </cell>
          <cell r="D275" t="str">
            <v>cu.m.</v>
          </cell>
        </row>
        <row r="276">
          <cell r="A276">
            <v>43</v>
          </cell>
          <cell r="B276" t="str">
            <v>Providing, laying, compacting and curing  plain cement concrete M15 (1:2:4) in Solid Floor with cement, sand and stone ballast 20mm gauge finishing to approved level, lines and dimensions all complete as per drawings, specifications and instruction of the</v>
          </cell>
          <cell r="C276" t="str">
            <v>Plain cement Concrete (PCC) in 1:2:4 ratio  for foundations, flooring and walls .</v>
          </cell>
          <cell r="D276" t="str">
            <v>cu.m.</v>
          </cell>
        </row>
        <row r="277">
          <cell r="A277">
            <v>44</v>
          </cell>
          <cell r="B277" t="str">
            <v>Plain cement Concrete (PCC) for RCC works (1:2:4) for slab/lintels with approved quality of cement and sand and crushed stone aggregate including mixing, laying, curing etc all complete in approval of site engineer.</v>
          </cell>
          <cell r="C277" t="str">
            <v>Plain cement Concrete (PCC) for RCC works (1:2:4) for slab/lintels</v>
          </cell>
          <cell r="D277" t="str">
            <v>cu.m.</v>
          </cell>
        </row>
        <row r="278">
          <cell r="A278">
            <v>45</v>
          </cell>
          <cell r="B278" t="str">
            <v>Providing, laying, compacting and curing M20 (1:1.5:3) plain cement concrete for slab, beams, tie beam Lintel Sill  and all kinds of R.C.C. works with cement sand and stone ballast 20mm down finishing to approved level, line and dimensions all complete as</v>
          </cell>
          <cell r="C278" t="str">
            <v>Plain cement Concrete (PCC) for RCC works (1:1.5:3) for slab/lintels</v>
          </cell>
          <cell r="D278" t="str">
            <v>cu.m.</v>
          </cell>
        </row>
        <row r="279">
          <cell r="A279">
            <v>46</v>
          </cell>
          <cell r="B279" t="str">
            <v>Plain cement Concrete (PCC) for RCC works (1:1:2) for super structure with approved quality of cement and sand and crushed stone aggregate including mixing, laying, curing etc all complete in approval of site engineer.</v>
          </cell>
          <cell r="C279" t="str">
            <v>Plain cement Concrete (PCC) for RCC works (1:1:2) for super structure.</v>
          </cell>
          <cell r="D279" t="str">
            <v>cu.m.</v>
          </cell>
        </row>
        <row r="280">
          <cell r="A280">
            <v>47</v>
          </cell>
          <cell r="B280" t="str">
            <v>Providing, Laying &amp; Fixing Reinforcement bars (Grade 415 TMT Or TOR above) work including straightening, cleaning, cutting, bending, binding with 20 SWG annealed  wire &amp; fixing in position as per drawing, bar bending schedule for raft foundation column, b</v>
          </cell>
          <cell r="C280" t="str">
            <v>Tor steel reinforcement bar of fe 415/500 grade.</v>
          </cell>
          <cell r="D280" t="str">
            <v>MT</v>
          </cell>
        </row>
        <row r="281">
          <cell r="A281">
            <v>47.1</v>
          </cell>
          <cell r="B281" t="str">
            <v xml:space="preserve">Tor steel reinforcement bar of fe 415/500 grade including straightening, cleaning, cutting, binding &amp; fixing in position with annealed tying binding wire as per drawing, design &amp; instruction all complete. </v>
          </cell>
          <cell r="C281" t="str">
            <v>Tor steel reinforcement bar of fe 415/500 grade.</v>
          </cell>
          <cell r="D281" t="str">
            <v>kg</v>
          </cell>
        </row>
        <row r="282">
          <cell r="A282" t="str">
            <v>sfo{ ;d"x …rÚ M– kmdf{sf] sfd</v>
          </cell>
        </row>
        <row r="283">
          <cell r="A283">
            <v>48</v>
          </cell>
          <cell r="B283" t="str">
            <v xml:space="preserve"> Providing,Laying &amp; Fixing, Centering and shuttering with approved wood  for all kinds of R.C.C. work including all necessary propping, scaffolding, staging, supporting, dismantling and clearing from the site, including shuttering of circular column up to</v>
          </cell>
          <cell r="C283" t="str">
            <v>Formwork, shuttering, centering with approved materials.</v>
          </cell>
          <cell r="D283" t="str">
            <v>sq.m.</v>
          </cell>
        </row>
        <row r="284">
          <cell r="A284">
            <v>49</v>
          </cell>
          <cell r="B284" t="str">
            <v>Formwork, shuttering, centering with approved materials for column and beam necessary propping, scaffolding, staging, supporting inclusive of wedging and cutting holes for utilization till the support if fully unyielding nett.</v>
          </cell>
          <cell r="C284" t="str">
            <v>Formwork, shuttering, centering with approved materials for column and beam .</v>
          </cell>
          <cell r="D284" t="str">
            <v>sq.m.</v>
          </cell>
        </row>
        <row r="285">
          <cell r="A285">
            <v>50</v>
          </cell>
          <cell r="B285" t="str">
            <v>Formwork, shuttering, centering with 19mm thick waterproof ply board and steel post for all works necessary propping, scaffolding, staging, supporting inclusive of wedging and cutting holes for utilization till the support if fully unyielding nett.</v>
          </cell>
          <cell r="C285" t="str">
            <v>Formwork, shuttering, centering with 19mm thick waterproof ply board and steel post</v>
          </cell>
          <cell r="D285" t="str">
            <v>sq.m.</v>
          </cell>
        </row>
        <row r="286">
          <cell r="A286">
            <v>50.1</v>
          </cell>
          <cell r="B286" t="str">
            <v>Formwork, shuttering, centering with approved materials for  beam upto 0.30 m necessary propping, scaffolding, staging, supporting inclusive of wedging and cutting holes for utilization till the support if fully unyielding nett.</v>
          </cell>
          <cell r="C286" t="str">
            <v>Formwork, shuttering, centering with approved materials for  beam upto 0.30 m depth.</v>
          </cell>
          <cell r="D286" t="str">
            <v>sq.m.</v>
          </cell>
        </row>
        <row r="287">
          <cell r="A287">
            <v>51</v>
          </cell>
          <cell r="B287" t="str">
            <v>Formwork, shuttering, centering with approved materials for  0.30m to 0.80 m deep beam necessary propping, scaffolding, staging, supporting inclusive of wedging and cutting holes for utilization till the support if fully unyielding nett.</v>
          </cell>
          <cell r="C287" t="str">
            <v>Formwork, shuttering, centering with approved materials for   0.30 to 0.80 m.deep beam.</v>
          </cell>
          <cell r="D287" t="str">
            <v>sq.m.</v>
          </cell>
        </row>
        <row r="288">
          <cell r="A288">
            <v>51.1</v>
          </cell>
          <cell r="B288" t="str">
            <v>Formwork, shuttering, centering with 19mm thick waterproof ply for  beam with steel pipe propping, scaffolding, staging, supporting inclusive of wedging and cutting holes for utilization till the support if fully unyielding nett.</v>
          </cell>
          <cell r="C288" t="str">
            <v>Formwork, shuttering, centering with 19mm thick waterproof ply for  beam with steel pipe propping.</v>
          </cell>
          <cell r="D288" t="str">
            <v>sq.m.</v>
          </cell>
        </row>
        <row r="289">
          <cell r="A289">
            <v>51.2</v>
          </cell>
          <cell r="B289" t="str">
            <v>Formwork, shuttering, centering with 19mm thick waterproof ply for column, necessary propping, scaffolding, staging, supporting inclusive of wedging and cutting holes for utilization till the support if fully unyielding nett.</v>
          </cell>
          <cell r="C289" t="str">
            <v>Formwork, shuttering, centering with 19mm thick waterproof ply for column.</v>
          </cell>
          <cell r="D289" t="str">
            <v>sq.m.</v>
          </cell>
        </row>
        <row r="290">
          <cell r="A290">
            <v>52</v>
          </cell>
          <cell r="B290" t="str">
            <v xml:space="preserve">Wooden plank bracingwork  in trench with approved materials for  depth from 1.5 m to less than 3.0m </v>
          </cell>
          <cell r="C290" t="str">
            <v>Wooden plank bracing work in 1.5m to 3.0m deep trench.</v>
          </cell>
          <cell r="D290" t="str">
            <v>sq.m.</v>
          </cell>
        </row>
        <row r="291">
          <cell r="A291">
            <v>53</v>
          </cell>
          <cell r="B291" t="str">
            <v xml:space="preserve">Wooden plank bracing work in trench  with approved materials for  depth more than 3.0m </v>
          </cell>
          <cell r="C291" t="str">
            <v>Wooden plank bracing work in trench deeper than 3.0m.</v>
          </cell>
          <cell r="D291" t="str">
            <v>sq.m.</v>
          </cell>
        </row>
        <row r="292">
          <cell r="A292" t="str">
            <v>sfo{ ;d"x …5Ú M– 5fgfsf] sfd</v>
          </cell>
        </row>
        <row r="293">
          <cell r="A293">
            <v>54</v>
          </cell>
          <cell r="B293" t="str">
            <v>0.5 mm CGI sheet roofing with proper shape &amp; size, all necessary nails, screws, bolts, nuts washers, J or L hooks etc as per drawing &amp; instruction all complete.</v>
          </cell>
          <cell r="C293" t="str">
            <v>0.50mm CGI sheet roofing.</v>
          </cell>
          <cell r="D293" t="str">
            <v>sq.m.</v>
          </cell>
        </row>
        <row r="294">
          <cell r="A294">
            <v>55</v>
          </cell>
          <cell r="B294" t="str">
            <v>0.41 mm CGI sheet roofing with proper shape &amp; size, all necessary nails, screws, bolts, nuts washers, J or L hooks etc as per drawing &amp; instruction all complete.</v>
          </cell>
          <cell r="C294" t="str">
            <v>0.41mm CGI sheet roofing.</v>
          </cell>
          <cell r="D294" t="str">
            <v>sq.m.</v>
          </cell>
        </row>
        <row r="295">
          <cell r="A295">
            <v>55.1</v>
          </cell>
          <cell r="B295" t="str">
            <v>0.45mm colour CGI sheet roofing with proper shape &amp; size, all necessary nails, screws, bolts, nuts washers, J or L hooks etc as per drawing &amp; instruction all complete.</v>
          </cell>
          <cell r="C295" t="str">
            <v>0.45 mm colour CGI sheet roofing.</v>
          </cell>
          <cell r="D295" t="str">
            <v>sq.m.</v>
          </cell>
        </row>
        <row r="296">
          <cell r="A296">
            <v>56</v>
          </cell>
          <cell r="B296" t="str">
            <v>0.50mm colour CGI sheet roofing including fixing in proper shape &amp; size with all necessary rails, screws, bolts &amp; nuts washers, J &amp; L hocks etc as per drawing &amp; instruction all complete.</v>
          </cell>
          <cell r="C296" t="str">
            <v>0.50mm colour CGI sheet roofing.</v>
          </cell>
          <cell r="D296" t="str">
            <v>sq.m.</v>
          </cell>
        </row>
        <row r="297">
          <cell r="A297">
            <v>57</v>
          </cell>
          <cell r="B297" t="str">
            <v>0.50mm colour GI plain sheet for ridge cover on roofing including fixing in proper shape &amp; size with all necessary rails, screws, bolts &amp; nuts washers, J &amp; L hocks etc as per drawing &amp; instruction all complete.</v>
          </cell>
          <cell r="C297" t="str">
            <v>0.50mm colour GI plain sheet for ridge cover on roofing.</v>
          </cell>
          <cell r="D297" t="str">
            <v>r.m.</v>
          </cell>
        </row>
        <row r="298">
          <cell r="A298">
            <v>57.1</v>
          </cell>
          <cell r="B298" t="str">
            <v>0.50mm colour GI plain sheet for ridge cover on roofing including fixing in proper shape &amp; size with all necessary rails, screws, bolts &amp; nuts washers, J &amp; L hocks etc as per drawing &amp; instruction all complete.</v>
          </cell>
          <cell r="C298" t="str">
            <v>0.50mm colour GI plain sheet for ridge cover on roofing.</v>
          </cell>
          <cell r="D298" t="str">
            <v>sq.m.</v>
          </cell>
        </row>
        <row r="299">
          <cell r="A299">
            <v>58</v>
          </cell>
          <cell r="B299" t="str">
            <v>0.50mm GI plain sheet for gutter on roofing including fixing in proper shape &amp; size with all necessary rails, screws, bolts &amp; nuts washers, J &amp; L hocks etc as per drawing &amp; instruction all complete.</v>
          </cell>
          <cell r="C299" t="str">
            <v>0.5mm GI plain sheet for gutter on roofing.</v>
          </cell>
          <cell r="D299" t="str">
            <v>r.m.</v>
          </cell>
        </row>
        <row r="300">
          <cell r="A300">
            <v>58.1</v>
          </cell>
          <cell r="B300" t="str">
            <v>0.50mm GI plain sheet for gutter on roofing including fixing in proper shape &amp; size with all necessary rails, screws, bolts &amp; nuts washers, J &amp; L hocks etc as per drawing &amp; instruction all complete.</v>
          </cell>
          <cell r="C300" t="str">
            <v>0.5mm GI plain sheet for gutter on roofing.</v>
          </cell>
          <cell r="D300" t="str">
            <v>sq.m.</v>
          </cell>
        </row>
        <row r="301">
          <cell r="A301">
            <v>58.2</v>
          </cell>
          <cell r="B301" t="str">
            <v>0.41mm Colour GI plain sheet for gutter on roofing including fixing in proper shape &amp; size with all necessary rails, screws, bolts &amp; nuts washers, J &amp; L hocks etc as per drawing &amp; instruction all complete.</v>
          </cell>
          <cell r="C301" t="str">
            <v>0.5mm GI colour sheet for gutter on roofing.</v>
          </cell>
          <cell r="D301" t="str">
            <v>r.m.</v>
          </cell>
        </row>
        <row r="302">
          <cell r="A302">
            <v>58.3</v>
          </cell>
          <cell r="B302" t="str">
            <v>0.50mm Colour GI plain sheet for gutter on roofing including fixing in proper shape &amp; size with all necessary rails, screws, bolts &amp; nuts washers, J &amp; L hocks etc as per drawing &amp; instruction all complete.</v>
          </cell>
          <cell r="C302" t="str">
            <v>0.5mm GI colour sheet for gutter on roofing.</v>
          </cell>
          <cell r="D302" t="str">
            <v>sq.m.</v>
          </cell>
        </row>
        <row r="303">
          <cell r="A303">
            <v>59</v>
          </cell>
          <cell r="B303" t="str">
            <v>Slate roofing work .</v>
          </cell>
          <cell r="C303" t="str">
            <v>Slate roofing work .</v>
          </cell>
          <cell r="D303" t="str">
            <v>sq.m.</v>
          </cell>
        </row>
        <row r="304">
          <cell r="A304">
            <v>60</v>
          </cell>
          <cell r="B304" t="str">
            <v>Machine made clay tiles on roofing including fixing in proper shape &amp; size as per drawing &amp; instruction all complete.</v>
          </cell>
          <cell r="C304" t="str">
            <v>Machine made clay tiles on roofing .</v>
          </cell>
          <cell r="D304" t="str">
            <v>sq.m.</v>
          </cell>
        </row>
        <row r="305">
          <cell r="A305">
            <v>61</v>
          </cell>
          <cell r="B305" t="str">
            <v>Clay tile ridge roofing work .</v>
          </cell>
          <cell r="C305" t="str">
            <v>Clay tile ridge roofing work .</v>
          </cell>
          <cell r="D305" t="str">
            <v>r.m.</v>
          </cell>
        </row>
        <row r="306">
          <cell r="A306" t="str">
            <v>sfo{ ;d"x …hÚ M– sf7sf] sfd</v>
          </cell>
        </row>
        <row r="307">
          <cell r="A307">
            <v>62</v>
          </cell>
          <cell r="B307" t="str">
            <v>20 mm thick salwood false ceiling fiting woth 40mmx 20mm bidding joint</v>
          </cell>
          <cell r="C307" t="str">
            <v>20 mm thick salwood false ceiling fiting woth 40mmx 20mm bidding joint</v>
          </cell>
          <cell r="D307" t="str">
            <v>sq.m.</v>
          </cell>
        </row>
        <row r="308">
          <cell r="A308">
            <v>63</v>
          </cell>
          <cell r="B308" t="str">
            <v>Supplying and fixing  Well seasoned  Salwood chaukhat frame works for doors &amp; windows as approved  by site incharge , the timber shall be  matured,free from wraps. Knots holes and other defects all complete.</v>
          </cell>
          <cell r="C308" t="str">
            <v>Well seasoned salwood chaukhats works</v>
          </cell>
          <cell r="D308" t="str">
            <v>cu.m.</v>
          </cell>
        </row>
        <row r="309">
          <cell r="A309">
            <v>64</v>
          </cell>
          <cell r="B309" t="str">
            <v>Supplying,making and fitting fixing Well seasoned sal wood Panelled door shutter with 38 mm thick sal wood frame including all necessary hardware fitting all complete.</v>
          </cell>
          <cell r="C309" t="str">
            <v>Making and fitting fixing sal wood Panelled door shutter wok</v>
          </cell>
          <cell r="D309" t="str">
            <v>sq.m.</v>
          </cell>
        </row>
        <row r="310">
          <cell r="A310">
            <v>65</v>
          </cell>
          <cell r="B310" t="str">
            <v xml:space="preserve">Fixing of glazed shutter in 38x75 mm thick sal wood frame with 3mm thick  plain glass fitted including all necessary hardware fittings all complete. </v>
          </cell>
          <cell r="C310" t="str">
            <v>Fixing of glazed shutter in 38x75 mm thick sal wood frame with 3mm thick  plain glass fitted.</v>
          </cell>
          <cell r="D310" t="str">
            <v>sq.m.</v>
          </cell>
        </row>
        <row r="311">
          <cell r="A311">
            <v>66</v>
          </cell>
          <cell r="B311" t="str">
            <v xml:space="preserve">Supplying,making and Fixing of glazed shutter in 38x75 mm thick  Well seasoned sal wood frame with 4mm thick  plain glass fitted including all necessary hardware fittings all complete. </v>
          </cell>
          <cell r="C311" t="str">
            <v>Fixing of glazed shutter in 38x75 mm thick sal wood frame with 4mm thick  plain glass fitted.</v>
          </cell>
          <cell r="D311" t="str">
            <v>sq.m.</v>
          </cell>
        </row>
        <row r="312">
          <cell r="A312">
            <v>67</v>
          </cell>
          <cell r="B312" t="str">
            <v xml:space="preserve">Fixing of glazed shutter in 38x75 mm thick sal wood frame with 5mm thick  plain glass fitting including all necessary hardware fittings all complete. </v>
          </cell>
          <cell r="C312" t="str">
            <v>Fixing of glazed shutter in 38x75 mm thick sal wood frame with 5mm thick  plain glass.</v>
          </cell>
          <cell r="D312" t="str">
            <v>sq.m.</v>
          </cell>
        </row>
        <row r="313">
          <cell r="A313">
            <v>68</v>
          </cell>
          <cell r="B313" t="str">
            <v xml:space="preserve">Fixing of glazed shutter in 38x75 mm thick sal wood frame with 6mm thick  plain glass fitting including all necessary hardware fittings all complete. </v>
          </cell>
          <cell r="C313" t="str">
            <v>Fixing of glazed shutter in 38x75 mm thick sal wood frame with 6mm thick  plain glass.</v>
          </cell>
          <cell r="D313" t="str">
            <v>sq.m.</v>
          </cell>
        </row>
        <row r="314">
          <cell r="A314">
            <v>69</v>
          </cell>
          <cell r="B314" t="str">
            <v>Making and fitting flush door shutter of 38 x 100 mm size sal wood frame with 4 mm thick commercial plywood on both side including all necessary hardware fitting all complete.</v>
          </cell>
          <cell r="C314" t="str">
            <v>Flush door shutter of 38 x 100 mm size sal wood frame with 4 mm thick commercial plywood on both side.</v>
          </cell>
          <cell r="D314" t="str">
            <v>sq.m.</v>
          </cell>
        </row>
        <row r="315">
          <cell r="A315">
            <v>70</v>
          </cell>
          <cell r="B315" t="str">
            <v>Making and fitting fixing flush door shutter of 38 x 100 mm size sal wood frame with 6 mm thick waterproof ply on one side and 4mm thick commercial ply on other side including all necessary hardware fitting all complete.</v>
          </cell>
          <cell r="C315" t="str">
            <v>Flush door shutter of 38 x 100 mm size sal wood frame with 6 mm thick waterproof ply on one side and 4mm thick commercial ply on other side</v>
          </cell>
          <cell r="D315" t="str">
            <v>sq.m.</v>
          </cell>
        </row>
        <row r="316">
          <cell r="A316">
            <v>71</v>
          </cell>
          <cell r="B316" t="str">
            <v>Making and fitting fixing flush door shutter of 38 x 100 mm size sal wood frame with 4 mm teak ply on both side including all necessary hardware fitting all complete.</v>
          </cell>
          <cell r="C316" t="str">
            <v>Flush door shutter of 38 x 100 mm size sal wood frame with 4 mm teak ply on both side.</v>
          </cell>
          <cell r="D316" t="str">
            <v>sq.m.</v>
          </cell>
        </row>
        <row r="317">
          <cell r="A317">
            <v>72</v>
          </cell>
          <cell r="B317" t="str">
            <v>Making and fitting flush door shutter of 38 x 100 mm size sal wood frame with 28gauge G.I thick G.I  plain sheet on both side including all necessary hardware fitting all complete.</v>
          </cell>
          <cell r="C317" t="str">
            <v>Making and fitting flush door shutter of 38 x 100 mm size sal wood frame with 28gauge G.I thick G.I  plain sheet on both side.</v>
          </cell>
          <cell r="D317" t="str">
            <v>sq.m.</v>
          </cell>
        </row>
        <row r="318">
          <cell r="A318">
            <v>73</v>
          </cell>
          <cell r="B318" t="str">
            <v xml:space="preserve">Supplying,Making and fitting of G.I. Mosquito net shutter with diamond chicken wire mesh with 38mm thick seasoned salwood frame including hinges, towerbolts, handles, locking set etc all complete. </v>
          </cell>
          <cell r="C318" t="str">
            <v>G.I. Mosquito net shutter with diamond chicken wire mesh on 38mm thick seasoned salwood frame.</v>
          </cell>
          <cell r="D318" t="str">
            <v>sq.m.</v>
          </cell>
        </row>
        <row r="319">
          <cell r="A319">
            <v>73.099999999999994</v>
          </cell>
          <cell r="B319" t="str">
            <v xml:space="preserve">Making and fitting of G.I. Mosquito net shutter over existing salwood frame including listi  all complete. </v>
          </cell>
          <cell r="C319" t="str">
            <v xml:space="preserve"> G.I. Mosquito net over existing salwood frame.</v>
          </cell>
          <cell r="D319" t="str">
            <v>sq.m.</v>
          </cell>
        </row>
        <row r="320">
          <cell r="A320">
            <v>73.2</v>
          </cell>
          <cell r="B320" t="str">
            <v xml:space="preserve">Making and fitting of G.I. Mosquito net shutter with 38mm thick seasoned salwood frame including hinges, towerbolts, handles, locking set etc all complete. </v>
          </cell>
          <cell r="C320" t="str">
            <v xml:space="preserve"> G.I. Mosquito net shutter with 38mm thick seasoned salwood frame.</v>
          </cell>
          <cell r="D320" t="str">
            <v>sq.m.</v>
          </cell>
        </row>
        <row r="321">
          <cell r="A321">
            <v>74</v>
          </cell>
          <cell r="B321" t="str">
            <v xml:space="preserve">Fixing of 3 mm thick glass on existing fixed frames of windows, ventilators with wooden beading &amp; putty s all complete.  </v>
          </cell>
          <cell r="C321" t="str">
            <v>Fixing of 3 mm thick glass on existing fixed frames.</v>
          </cell>
          <cell r="D321" t="str">
            <v>sq.m.</v>
          </cell>
        </row>
        <row r="322">
          <cell r="A322">
            <v>75</v>
          </cell>
          <cell r="B322" t="str">
            <v xml:space="preserve">Fixing of 4 mm thick glass on existing fixed frames of windows, ventilators with wooden beading &amp; putty s all complete.  </v>
          </cell>
          <cell r="C322" t="str">
            <v>Fixing of 4 mm thick glass on existing fixed frames.</v>
          </cell>
          <cell r="D322" t="str">
            <v>sq.m.</v>
          </cell>
        </row>
        <row r="323">
          <cell r="A323">
            <v>76</v>
          </cell>
          <cell r="B323" t="str">
            <v xml:space="preserve">Fixing of 5 mm thick glass on existing fixed frames of windows, ventilators with wooden beading &amp; putty s all complete.  </v>
          </cell>
          <cell r="C323" t="str">
            <v>Fixing of 5 mm thick glass on existing fixed frames.</v>
          </cell>
          <cell r="D323" t="str">
            <v>sq.m.</v>
          </cell>
        </row>
        <row r="324">
          <cell r="A324">
            <v>77</v>
          </cell>
          <cell r="B324" t="str">
            <v xml:space="preserve">Fixing of 6 mm thick glass on existing fixed frames of windows, ventilators with wooden beading &amp; putty s all complete.  </v>
          </cell>
          <cell r="C324" t="str">
            <v>Fixing of 6 mm thick glass on existing fixed frames.</v>
          </cell>
          <cell r="D324" t="str">
            <v>sq.m.</v>
          </cell>
        </row>
        <row r="325">
          <cell r="A325">
            <v>78</v>
          </cell>
          <cell r="B325" t="str">
            <v>Fitting up the 4mm thick plywood false ceiling in existing wooden frame  all complete.</v>
          </cell>
          <cell r="C325" t="str">
            <v>4mm thick plywood false ceiling in existing wooden frame.</v>
          </cell>
          <cell r="D325" t="str">
            <v>sq.m.</v>
          </cell>
        </row>
        <row r="326">
          <cell r="A326">
            <v>79</v>
          </cell>
          <cell r="B326" t="str">
            <v>Partition work with 4mm thick plywood fixed on both side with salwood frame (size 50x75mm)  making 60x90cm room size  all complete.</v>
          </cell>
          <cell r="C326" t="str">
            <v xml:space="preserve">Partition work with 4mm thick plywood fixed on both side </v>
          </cell>
          <cell r="D326" t="str">
            <v>sq.m.</v>
          </cell>
        </row>
        <row r="327">
          <cell r="A327">
            <v>80</v>
          </cell>
          <cell r="B327" t="str">
            <v>Partition work with 12mm thick plywood fixed on both side with salwood frame (size 38x75mm)  making 61x91.5cm room size and listi  all complete.</v>
          </cell>
          <cell r="C327" t="str">
            <v xml:space="preserve">Partition work with 12mm thick plywood fixed on both side </v>
          </cell>
          <cell r="D327" t="str">
            <v>sq.m.</v>
          </cell>
        </row>
        <row r="328">
          <cell r="A328">
            <v>81</v>
          </cell>
          <cell r="B328" t="str">
            <v>Supply and fixing of one side laminated 18 mm thick partition board</v>
          </cell>
          <cell r="C328" t="str">
            <v>Supply and fixing of one side laminated 18 mm thick partition board</v>
          </cell>
          <cell r="D328" t="str">
            <v>sq.m.</v>
          </cell>
        </row>
        <row r="329">
          <cell r="A329">
            <v>81.099999999999994</v>
          </cell>
          <cell r="B329" t="str">
            <v>Supply and lamination of 4 mm teak ply on hardboard and other partition surface with glue</v>
          </cell>
          <cell r="C329" t="str">
            <v>Supply and lamination of 4 mm teak ply on hardboard and other partition surface with glue</v>
          </cell>
          <cell r="D329" t="str">
            <v>sq.m.</v>
          </cell>
        </row>
        <row r="330">
          <cell r="A330">
            <v>82</v>
          </cell>
          <cell r="B330" t="str">
            <v>4mm thick plywood false ceiling work with salwood frame (size 50x75mm)  making 60x90cm room size  all complete.</v>
          </cell>
          <cell r="C330" t="str">
            <v xml:space="preserve">4mm thick plywood false ceiling work with salwood frame </v>
          </cell>
          <cell r="D330" t="str">
            <v>sq.m.</v>
          </cell>
        </row>
        <row r="331">
          <cell r="A331">
            <v>82.1</v>
          </cell>
          <cell r="B331" t="str">
            <v>6mm thick plywood false ceiling work with salwood frame (size 50x75mm)  making 60x90cm room size  all complete.</v>
          </cell>
          <cell r="C331" t="str">
            <v xml:space="preserve">6mm thick plywood false ceiling work with salwood frame </v>
          </cell>
          <cell r="D331" t="str">
            <v>sq.m.</v>
          </cell>
        </row>
        <row r="332">
          <cell r="A332">
            <v>83</v>
          </cell>
          <cell r="B332" t="str">
            <v>4mm thick plywood false ceiling work with pinewood frame (size 50x75mm)  making 60x90cm room size  all complete.</v>
          </cell>
          <cell r="C332" t="str">
            <v xml:space="preserve">4mm thick plywood false ceiling work with pinewood frame </v>
          </cell>
          <cell r="D332" t="str">
            <v>sq.m.</v>
          </cell>
        </row>
        <row r="333">
          <cell r="A333">
            <v>84</v>
          </cell>
          <cell r="B333" t="str">
            <v>Salwood for roofing, of first class finish free from cracks and wrought including hoisting and fitting with necessary nails, bolts nuts etc. to fix the false ceiling all complete work.</v>
          </cell>
          <cell r="C333" t="str">
            <v>Salwood for roofing.</v>
          </cell>
          <cell r="D333" t="str">
            <v>cu.m.</v>
          </cell>
        </row>
        <row r="334">
          <cell r="A334">
            <v>85</v>
          </cell>
          <cell r="B334" t="str">
            <v xml:space="preserve"> Fitting of 25mm thick well seasoned salwood evesboard with necessary nails, screws, metal brackets etc as per drawing and instruction all complete.</v>
          </cell>
          <cell r="C334" t="str">
            <v>25mm thick well seasoned salwood evesboard.</v>
          </cell>
          <cell r="D334" t="str">
            <v>sq.m.</v>
          </cell>
        </row>
        <row r="335">
          <cell r="A335">
            <v>86</v>
          </cell>
          <cell r="B335" t="str">
            <v xml:space="preserve">16-20 mm dia bar fixing in window chaukhat </v>
          </cell>
          <cell r="C335" t="str">
            <v>16-20 mm dia bar fixing in window chaukhat.</v>
          </cell>
          <cell r="D335" t="str">
            <v>MT</v>
          </cell>
        </row>
        <row r="336">
          <cell r="A336" t="str">
            <v>sfo{ ;d"x …emÚ M– ˆnf]l/Ësf] sfd</v>
          </cell>
        </row>
        <row r="337">
          <cell r="A337">
            <v>87</v>
          </cell>
          <cell r="B337" t="str">
            <v>38mm thick (1:2:4) P.C.C. for flooring with approved quality of O.P. cement &amp; sand and crushed stone aggregate including mixing, laying, punning, rubbing in hard surface curing etc all complete.</v>
          </cell>
          <cell r="C337" t="str">
            <v xml:space="preserve">38mm thick (1:2:4) P.C.C. for flooring with punning, </v>
          </cell>
          <cell r="D337" t="str">
            <v>sq.m.</v>
          </cell>
        </row>
        <row r="338">
          <cell r="A338">
            <v>88</v>
          </cell>
          <cell r="B338" t="str">
            <v>50mm thick (1:2:4) P.C.C. for flooring with approved quality of O.P. cement &amp; sand and crushed stone aggregate including mixing, laying, punning, rubbing in hard surface curing etc all complete.</v>
          </cell>
          <cell r="C338" t="str">
            <v xml:space="preserve">50mm thick (1:2:4) P.C.C. for flooring with punning, </v>
          </cell>
          <cell r="D338" t="str">
            <v>sq.m.</v>
          </cell>
        </row>
        <row r="339">
          <cell r="A339">
            <v>89</v>
          </cell>
          <cell r="B339" t="str">
            <v>75mm thick (1:2:4) P.C.C. for flooring with approved quality of O.P. cement &amp; sand and crushed stone aggregate including mixing, laying, punning, rubbing in hard surface curing etc all complete.</v>
          </cell>
          <cell r="C339" t="str">
            <v xml:space="preserve">75mm thick (1:2:4) P.C.C. for flooring </v>
          </cell>
          <cell r="D339" t="str">
            <v>sq.m.</v>
          </cell>
        </row>
        <row r="340">
          <cell r="A340">
            <v>90</v>
          </cell>
          <cell r="B340" t="str">
            <v>25mm thick mosaic flooring &amp; skirting - 6mm thick white cement and marble chips in (1:1) over 19 mm thick cement sand plaster (1:2) in perfect line and level with finish according to drawing and specificattion and instruction of site engineer as all compl</v>
          </cell>
          <cell r="C340" t="str">
            <v xml:space="preserve">25mm thick mosaic flooring- 5mm thick white cement and marble chips(1:1) </v>
          </cell>
          <cell r="D340" t="str">
            <v>sq.m.</v>
          </cell>
        </row>
        <row r="341">
          <cell r="A341">
            <v>91</v>
          </cell>
          <cell r="B341" t="str">
            <v>25mm thick mosaic flooring-  6mm thick white cement and marble chips(1:2) on 19mm thick cement plastering (1:2) and rubbing and polishing properly.</v>
          </cell>
          <cell r="C341" t="str">
            <v xml:space="preserve">25mm thick mosaic flooring-  6mm thick white cement and marble chips(1:2) </v>
          </cell>
          <cell r="D341" t="str">
            <v>sq.m.</v>
          </cell>
        </row>
        <row r="342">
          <cell r="A342">
            <v>92</v>
          </cell>
          <cell r="B342" t="str">
            <v>20mm thick mosaic flooring(1:2) with12.5mm thick cement sand plaster(1:4)</v>
          </cell>
          <cell r="C342" t="str">
            <v>20mm thick mosaic flooring(1:2) with12.5mm thick cement sand plaster(1:4)</v>
          </cell>
          <cell r="D342" t="str">
            <v>sq.m.</v>
          </cell>
        </row>
        <row r="343">
          <cell r="A343">
            <v>93</v>
          </cell>
          <cell r="B343" t="str">
            <v xml:space="preserve">Supplying and laying of 20mm thick Terrazzo tiles in 20mm thick cement sand motar (1:4) ratio on floors, skirting and wall s all complete. </v>
          </cell>
          <cell r="C343" t="str">
            <v xml:space="preserve">20mm thick Terrazzo tiles in 20mm thick cement sand motar (1:4) ratio </v>
          </cell>
          <cell r="D343" t="str">
            <v>sq.m.</v>
          </cell>
        </row>
        <row r="344">
          <cell r="A344">
            <v>94</v>
          </cell>
          <cell r="B344" t="str">
            <v xml:space="preserve">Supplying and laying of good quality marble in cement sand motar (1:2) ratio with approved colour on floors, skirting and wall s all complete. </v>
          </cell>
          <cell r="C344" t="str">
            <v xml:space="preserve">Marble in cement sand motar (1:2) ratio with approved colour </v>
          </cell>
          <cell r="D344" t="str">
            <v>sq.m.</v>
          </cell>
        </row>
        <row r="345">
          <cell r="A345">
            <v>95</v>
          </cell>
          <cell r="B345" t="str">
            <v xml:space="preserve">Supplying and laying of glazed or non glazed tiles in cement sand mortar (1:4) ratio with approved colour on wall and floor  all complete. </v>
          </cell>
          <cell r="C345" t="str">
            <v xml:space="preserve">Glazed or non glazed tiles in cement sand mortar (1:4) ratio with approved colour </v>
          </cell>
          <cell r="D345" t="str">
            <v>sq.m.</v>
          </cell>
        </row>
        <row r="346">
          <cell r="A346">
            <v>96</v>
          </cell>
          <cell r="B346" t="str">
            <v xml:space="preserve">Supplying and laying of glazed or non glazed tiles in cement sand mortar (1:4) ratio with Boarder approved colour on wall and floor  all complete. </v>
          </cell>
          <cell r="C346" t="str">
            <v xml:space="preserve">Glazed or non glazed tiles in cement sand mortar (1:4) ratio with Boarder </v>
          </cell>
          <cell r="D346" t="str">
            <v>sq.m.</v>
          </cell>
        </row>
        <row r="347">
          <cell r="A347">
            <v>97</v>
          </cell>
          <cell r="B347" t="str">
            <v>50-60mm thick flag stone paving work in (1:4) C/S mortar  including curing etc all complete.</v>
          </cell>
          <cell r="C347" t="str">
            <v>50-60mm thick flag stone paving work in (1:4) C/S mortar .</v>
          </cell>
          <cell r="D347" t="str">
            <v>sq.m.</v>
          </cell>
        </row>
        <row r="348">
          <cell r="A348">
            <v>98</v>
          </cell>
          <cell r="B348" t="str">
            <v>50-62mm thick flag stone paving work in (1:4) C/S mortar  including curing etc all complete.</v>
          </cell>
          <cell r="C348" t="str">
            <v>50-62mm thick flag stone paving work in (1:4) C/S mortar .</v>
          </cell>
          <cell r="D348" t="str">
            <v>sq.m.</v>
          </cell>
        </row>
        <row r="349">
          <cell r="A349">
            <v>99</v>
          </cell>
          <cell r="B349" t="str">
            <v>60mm thick inter locking concrete block paving with 50mm.th. Stone dust all complete</v>
          </cell>
          <cell r="C349" t="str">
            <v>60mm thick flag stone paving work on stone dust.</v>
          </cell>
          <cell r="D349" t="str">
            <v>sq.m.</v>
          </cell>
        </row>
        <row r="350">
          <cell r="A350">
            <v>100</v>
          </cell>
          <cell r="B350" t="str">
            <v>70mm thick inter locking concrete block paving with 50mm.th. Stone dust all complete</v>
          </cell>
          <cell r="C350" t="str">
            <v>70mm thick flag stone paving work on stone dust.</v>
          </cell>
          <cell r="D350" t="str">
            <v>sq.m.</v>
          </cell>
        </row>
        <row r="351">
          <cell r="A351">
            <v>101</v>
          </cell>
          <cell r="B351" t="str">
            <v>25-37.5 mm thick flag stone paving work in (1:4) C/S mortar  including curing etc all complete.</v>
          </cell>
          <cell r="C351" t="str">
            <v>25-37.5 mm thick flag stone paving work in (1:4) C/S mortar.</v>
          </cell>
          <cell r="D351" t="str">
            <v>sq.m.</v>
          </cell>
        </row>
        <row r="352">
          <cell r="A352">
            <v>102</v>
          </cell>
          <cell r="B352" t="str">
            <v>25 mm thick Telia brick paving work in (1:2) surki mortar and pointing the joints with 1:1 C/S mortar including curing etc all complete.</v>
          </cell>
          <cell r="C352" t="str">
            <v>25 mm thick Telia brick paving work in (1:2) surki mortar and pointing the joints with 1:1 C/S mortar.</v>
          </cell>
          <cell r="D352" t="str">
            <v>sq.m.</v>
          </cell>
        </row>
        <row r="353">
          <cell r="A353">
            <v>103</v>
          </cell>
          <cell r="B353" t="str">
            <v>Local flat brick soiling work in (1:6) Cement Sand mortar and pointing joint in (1:2)cement sand .</v>
          </cell>
          <cell r="C353" t="str">
            <v>Local flat brick soiling work in (1:6) Cement Sand mortar and pointing joint in (1:2)cement sand .</v>
          </cell>
          <cell r="D353" t="str">
            <v>sq.m.</v>
          </cell>
        </row>
        <row r="354">
          <cell r="A354">
            <v>104</v>
          </cell>
          <cell r="B354" t="str">
            <v>Local brick on edge soiling work in (1:6) Cement Sand mortar and pointing joint in (1:2)cement sand .</v>
          </cell>
          <cell r="C354" t="str">
            <v>Local brick on edge soiling work in (1:6) Cement Sand mortar and pointing joint in (1:2)cement sand .</v>
          </cell>
          <cell r="D354" t="str">
            <v>sq.m.</v>
          </cell>
        </row>
        <row r="355">
          <cell r="A355">
            <v>105</v>
          </cell>
          <cell r="B355" t="str">
            <v>Local flat brick soiling work with sand filling.</v>
          </cell>
          <cell r="C355" t="str">
            <v>Local flat brick soiling work with sand filling.</v>
          </cell>
          <cell r="D355" t="str">
            <v>sq.m.</v>
          </cell>
        </row>
        <row r="356">
          <cell r="A356">
            <v>106</v>
          </cell>
          <cell r="B356" t="str">
            <v>Dry brick soling brick on edge in foundation and floor.</v>
          </cell>
          <cell r="C356" t="str">
            <v>Dry brick soling brick on edge in foundation and floor.</v>
          </cell>
          <cell r="D356" t="str">
            <v>sq.m.</v>
          </cell>
        </row>
        <row r="357">
          <cell r="A357">
            <v>107</v>
          </cell>
          <cell r="B357" t="str">
            <v>Dry stone soling in foundation and floor including sand filling in joints, leveling, watering etc. all complete.</v>
          </cell>
          <cell r="C357" t="str">
            <v xml:space="preserve">Dry stone soling in foundation and floor </v>
          </cell>
          <cell r="D357" t="str">
            <v>cu.m.</v>
          </cell>
        </row>
        <row r="358">
          <cell r="A358">
            <v>108</v>
          </cell>
          <cell r="B358" t="str">
            <v>Flat dry brick soling on flat in foundation and floor including sand filling in joints, leveling, ramming etc. all complete</v>
          </cell>
          <cell r="C358" t="str">
            <v xml:space="preserve">Flat dry brick soling on flat in foundation and floor </v>
          </cell>
          <cell r="D358" t="str">
            <v>sq.m.</v>
          </cell>
        </row>
        <row r="359">
          <cell r="A359">
            <v>109</v>
          </cell>
          <cell r="B359" t="str">
            <v>Pointing in flat stone paving</v>
          </cell>
          <cell r="C359" t="str">
            <v>Pointing in flat stone paving</v>
          </cell>
          <cell r="D359" t="str">
            <v>sq.m.</v>
          </cell>
        </row>
        <row r="360">
          <cell r="A360">
            <v>110</v>
          </cell>
          <cell r="B360" t="str">
            <v>Sand filling in flooring including supply of filling materials, watering, ramming etc. all complete</v>
          </cell>
          <cell r="C360" t="str">
            <v xml:space="preserve">Sand filling in flooring including watering, ramming etc. </v>
          </cell>
          <cell r="D360" t="str">
            <v>cu.m.</v>
          </cell>
        </row>
        <row r="361">
          <cell r="A361">
            <v>111</v>
          </cell>
          <cell r="B361" t="str">
            <v>Brick bat filling work</v>
          </cell>
          <cell r="C361" t="str">
            <v>Brick bat filling work</v>
          </cell>
          <cell r="D361" t="str">
            <v>cu.m.</v>
          </cell>
        </row>
        <row r="362">
          <cell r="A362">
            <v>112</v>
          </cell>
          <cell r="B362" t="str">
            <v>3 mm thick cement sand punning on floor, skriting, dado etc, including mixing laying and rubbing with steel trowel to a hard, smooth and shining surface and curing all complete.</v>
          </cell>
          <cell r="C362" t="str">
            <v>3 mm thick cement sand punning on floor, skriting, dado etc.</v>
          </cell>
          <cell r="D362" t="str">
            <v>sq.m.</v>
          </cell>
        </row>
        <row r="363">
          <cell r="A363">
            <v>113</v>
          </cell>
          <cell r="B363" t="str">
            <v>Plain plaster of paris in wall and ceiling including mixing laying and rubbing to a hard, smooth and shining surface all complete</v>
          </cell>
          <cell r="C363" t="str">
            <v>Plain plaster of paris in wall and ceiling</v>
          </cell>
          <cell r="D363" t="str">
            <v>sq.m.</v>
          </cell>
        </row>
        <row r="364">
          <cell r="A364">
            <v>114</v>
          </cell>
          <cell r="B364" t="str">
            <v>25mm thick sal wood planking work with salwood frame (size 50x75mm)  making 60x90cm room size  all complete.</v>
          </cell>
          <cell r="C364" t="str">
            <v xml:space="preserve">25mm thick sal wood planking work with salwood frame (size 50x75mm)  </v>
          </cell>
          <cell r="D364" t="str">
            <v>sq.m.</v>
          </cell>
        </row>
        <row r="365">
          <cell r="A365" t="str">
            <v>sfo{ ;d"x …`Ú M– Knfi6/sf] sfd</v>
          </cell>
        </row>
        <row r="366">
          <cell r="A366">
            <v>115</v>
          </cell>
          <cell r="B366" t="str">
            <v>12.5mm thick cement sand plaster in (1:3) ratio on ceiling of good finish including racking the joint, wetting of surfaces &amp; curing the work all complete.</v>
          </cell>
          <cell r="C366" t="str">
            <v>12.5mm thick cement sand plaster in (1:3) ratio on ceiling.</v>
          </cell>
          <cell r="D366" t="str">
            <v>sq.m.</v>
          </cell>
        </row>
        <row r="367">
          <cell r="A367">
            <v>116</v>
          </cell>
          <cell r="B367" t="str">
            <v>Supplying all material &amp; Laying 12.5mm th. c/s plaster in (1:3) ratio on ceiling of good finish  in line &amp; level  including racking the joint, wetting of surfaces &amp; curing the work all complete.</v>
          </cell>
          <cell r="C367" t="str">
            <v>12.5mm thick cement sand plaster in (1:4) ratio on ceiling.</v>
          </cell>
          <cell r="D367" t="str">
            <v>sq.m.</v>
          </cell>
        </row>
        <row r="368">
          <cell r="A368">
            <v>117</v>
          </cell>
          <cell r="B368" t="str">
            <v>12.5mm thick cement sand plaster in (1:4) ratio on wall of good finish including racking the joint, wetting of surfaces &amp; curing the work all complete.</v>
          </cell>
          <cell r="C368" t="str">
            <v>12.5mm thick cement sand plaster in (1:4) ratio on wall .</v>
          </cell>
          <cell r="D368" t="str">
            <v>sq.m.</v>
          </cell>
        </row>
        <row r="369">
          <cell r="A369">
            <v>118</v>
          </cell>
          <cell r="B369" t="str">
            <v>12.5mm thick cement sand plaster in (1:6) ratio on wall of good finish including racking the joint, wetting of surfaces &amp; curing the work all complete.</v>
          </cell>
          <cell r="C369" t="str">
            <v>12.5mm thick cement sand plaster in (1:6) ratio on wall.</v>
          </cell>
          <cell r="D369" t="str">
            <v>sq.m.</v>
          </cell>
        </row>
        <row r="370">
          <cell r="A370">
            <v>119</v>
          </cell>
          <cell r="B370" t="str">
            <v>12.5mm thick lime surki plaster in (1:2) ratio on wall and ceiling of good finish including racking the joint, wetting of surfaces &amp; curing the work all complete.</v>
          </cell>
          <cell r="C370" t="str">
            <v>12.5mm thick lime surki plaster in (1:2) ratio on wall and ceiling.</v>
          </cell>
          <cell r="D370" t="str">
            <v>sq.m.</v>
          </cell>
        </row>
        <row r="371">
          <cell r="A371">
            <v>120.1</v>
          </cell>
          <cell r="B371" t="str">
            <v>20mm thick lime surki plaster in (1:2) ratio on wall and ceiling of good finish including racking the joint, wetting of surfaces &amp; curing the work all complete.</v>
          </cell>
          <cell r="C371" t="str">
            <v xml:space="preserve">20mm thick lime surki plaster in (1:2) ratio on wall and ceiling </v>
          </cell>
          <cell r="D371" t="str">
            <v>sq.m.</v>
          </cell>
        </row>
        <row r="372">
          <cell r="A372">
            <v>120</v>
          </cell>
          <cell r="B372" t="str">
            <v>20mm thick cement sand plaster in (1:3) ratio on wall of good finish including racking the joint, wetting of surfaces &amp; curing the work all complete.</v>
          </cell>
          <cell r="C372" t="str">
            <v>20mm thick cement sand plaster in (1:3) ratio on wall.</v>
          </cell>
          <cell r="D372" t="str">
            <v>sq.m.</v>
          </cell>
        </row>
        <row r="373">
          <cell r="A373">
            <v>121</v>
          </cell>
          <cell r="B373" t="str">
            <v>Supplying all material &amp; Laying 20mm th. c/s plaster in (1:4) ratio on floor of good finish in line &amp; level including racking the joint, wetting of surfaces &amp; curing the work all complete.</v>
          </cell>
          <cell r="C373" t="str">
            <v>20mm thick cement sand plaster in (1:4) ratio on floor.</v>
          </cell>
          <cell r="D373" t="str">
            <v>sq.m.</v>
          </cell>
        </row>
        <row r="374">
          <cell r="A374">
            <v>122</v>
          </cell>
          <cell r="B374" t="str">
            <v>20mm thick cement sand plaster in (1:6) ratio on floor of good finish including racking the joint, wetting of surfaces &amp; curing the work all complete.</v>
          </cell>
          <cell r="C374" t="str">
            <v>20mm thick cement sand plaster in (1:6) ratio on floor .</v>
          </cell>
          <cell r="D374" t="str">
            <v>sq.m.</v>
          </cell>
        </row>
        <row r="375">
          <cell r="A375">
            <v>123</v>
          </cell>
          <cell r="B375" t="str">
            <v>25mm thick Leon plaster in wall of good finish including racking the joint, wetting of surfaces &amp; curing the work all complete.</v>
          </cell>
          <cell r="C375" t="str">
            <v>25mm thick Leon plaster in wall.</v>
          </cell>
          <cell r="D375" t="str">
            <v>sq.m.</v>
          </cell>
        </row>
        <row r="376">
          <cell r="A376">
            <v>124</v>
          </cell>
          <cell r="B376" t="str">
            <v>12mm thick Leon plaster in wall of good finish including racking the joint, wetting of surfaces &amp; curing the work all complete.</v>
          </cell>
          <cell r="C376" t="str">
            <v>12mm thick Leon plaster in wall.</v>
          </cell>
          <cell r="D376" t="str">
            <v>sq.m.</v>
          </cell>
        </row>
        <row r="377">
          <cell r="A377" t="str">
            <v>sfo{ ;d"x …6Ú M– /+u /f]ugsf] sfd</v>
          </cell>
        </row>
        <row r="378">
          <cell r="A378">
            <v>125</v>
          </cell>
          <cell r="B378" t="str">
            <v xml:space="preserve">Colouring with two coat white washing in new ceiling surface to give uniform colouring after rendering the surface all complete. </v>
          </cell>
          <cell r="C378" t="str">
            <v>Colouring with two coat white washing in new ceiling surface.</v>
          </cell>
          <cell r="D378" t="str">
            <v>sq.m.</v>
          </cell>
        </row>
        <row r="379">
          <cell r="A379">
            <v>126</v>
          </cell>
          <cell r="B379" t="str">
            <v xml:space="preserve">Colouring with two coat white washing in new wall surface to give uniform colouring after rendering the surface all complete. </v>
          </cell>
          <cell r="C379" t="str">
            <v>Colouring with two coat white washing in new wall surface.</v>
          </cell>
          <cell r="D379" t="str">
            <v>sq.m.</v>
          </cell>
        </row>
        <row r="380">
          <cell r="A380">
            <v>127</v>
          </cell>
          <cell r="B380" t="str">
            <v xml:space="preserve">Colouring with three coat white washing in new ceiling surface to give uniform colouring after rendering the surface all complete. </v>
          </cell>
          <cell r="C380" t="str">
            <v>Colouring with three coat white washing in new ceiling surface.</v>
          </cell>
          <cell r="D380" t="str">
            <v>sq.m.</v>
          </cell>
        </row>
        <row r="381">
          <cell r="A381">
            <v>128</v>
          </cell>
          <cell r="B381" t="str">
            <v xml:space="preserve">Colouring with three coat white washing in new wall surface to give uniform colouring after rendering the surface all complete. </v>
          </cell>
          <cell r="C381" t="str">
            <v>Colouring with three coat white washing in new wall surface.</v>
          </cell>
          <cell r="D381" t="str">
            <v>sq.m.</v>
          </cell>
        </row>
        <row r="382">
          <cell r="A382">
            <v>129</v>
          </cell>
          <cell r="B382" t="str">
            <v xml:space="preserve">Colouring with one coat white washing in old  surface to give uniform colouring after rendering the surface all complete. </v>
          </cell>
          <cell r="C382" t="str">
            <v>Colouring with one coat white washing in old  surface.</v>
          </cell>
          <cell r="D382" t="str">
            <v>sq.m.</v>
          </cell>
        </row>
        <row r="383">
          <cell r="A383">
            <v>130</v>
          </cell>
          <cell r="B383" t="str">
            <v xml:space="preserve">Colouring with one coat distemper paint with one coat primer to give uniform colouring after rendering the surface all complete. </v>
          </cell>
          <cell r="C383" t="str">
            <v>Colouring with one coat distemper paint with one coat primer.</v>
          </cell>
          <cell r="D383" t="str">
            <v>sq.m.</v>
          </cell>
        </row>
        <row r="384">
          <cell r="A384">
            <v>131</v>
          </cell>
          <cell r="B384" t="str">
            <v>Providing &amp; painting two coats of Readymade acrylic washable Distemper paint with one coat of cement primer of approved brand and colour over  plastered surfaces   of building,  walls ceiling and passage area as per specifications and instruction of the s</v>
          </cell>
          <cell r="C384" t="str">
            <v>Colouring with two coat distemper paint with one coat primer.</v>
          </cell>
          <cell r="D384" t="str">
            <v>sq.m.</v>
          </cell>
        </row>
        <row r="385">
          <cell r="A385">
            <v>132</v>
          </cell>
          <cell r="B385" t="str">
            <v>Colouring with 1 coats waterproof cement paint of approved colour to give uniform colouring after rendering the surface all complete.</v>
          </cell>
          <cell r="C385" t="str">
            <v>Colouring with 1 coats waterproof cement paint of approved colour.</v>
          </cell>
          <cell r="D385" t="str">
            <v>sq.m.</v>
          </cell>
        </row>
        <row r="386">
          <cell r="A386">
            <v>133</v>
          </cell>
          <cell r="B386" t="str">
            <v>Colouring with 2 coats waterproof cement paint of approved colour to give uniform colouring after rendering the surface all complete.</v>
          </cell>
          <cell r="C386" t="str">
            <v>Colouring with 2 coats waterproof cement paint of approved colour.</v>
          </cell>
          <cell r="D386" t="str">
            <v>sq.m.</v>
          </cell>
        </row>
        <row r="387">
          <cell r="A387">
            <v>134</v>
          </cell>
          <cell r="B387" t="str">
            <v>1 coats of ready made enamel paint of approved colour over 1 coats of primer Painting over porperly sanded wooden surface all complete</v>
          </cell>
          <cell r="C387" t="str">
            <v>1 coats of ready made enamel paint of approved colour over 1 coats of primer.</v>
          </cell>
          <cell r="D387" t="str">
            <v>sq.m.</v>
          </cell>
        </row>
        <row r="388">
          <cell r="A388">
            <v>135</v>
          </cell>
          <cell r="B388" t="str">
            <v>Providing &amp; painting two 2 coats of ready made enamel paint of approved colour over 1 coats of primer Painting over porperly sanded wooden surface all complete</v>
          </cell>
          <cell r="C388" t="str">
            <v>2 coats of ready made enamel paint of approved colour over 1 coats of primer.</v>
          </cell>
          <cell r="D388" t="str">
            <v>sq.m.</v>
          </cell>
        </row>
        <row r="389">
          <cell r="A389">
            <v>136</v>
          </cell>
          <cell r="B389" t="str">
            <v>1 coats of ready made plastic emulsion paint of approved colour over 1 coats of primer Painting over porperly cleaned surface all complete</v>
          </cell>
          <cell r="C389" t="str">
            <v>1 coats of ready made plastic emulsion paint of approved colour over 1 coats of primer Painting.</v>
          </cell>
          <cell r="D389" t="str">
            <v>sq.m.</v>
          </cell>
        </row>
        <row r="390">
          <cell r="A390">
            <v>137</v>
          </cell>
          <cell r="B390" t="str">
            <v>2 coats of plastic emulsion paint paint of approved colour over 1 coats of primer Painting over porperly cleaned surface all complete</v>
          </cell>
          <cell r="C390" t="str">
            <v xml:space="preserve">2 coats of plastic emulsion paint  of approved colour over 1 coats of primer Painting </v>
          </cell>
          <cell r="D390" t="str">
            <v>sq.m.</v>
          </cell>
        </row>
        <row r="391">
          <cell r="A391">
            <v>138</v>
          </cell>
          <cell r="B391" t="str">
            <v>Colouring with duracel paint of approved colour on brick wall face to give uniform colouring after rendering the surface all complete.</v>
          </cell>
          <cell r="C391" t="str">
            <v xml:space="preserve">Colouring with duracel paint of approved colour on brick wall face </v>
          </cell>
          <cell r="D391" t="str">
            <v>sq.m.</v>
          </cell>
        </row>
        <row r="392">
          <cell r="A392">
            <v>139</v>
          </cell>
          <cell r="B392" t="str">
            <v>1 coats of apex paint(weather coat) of approved colour without primer Painting over porperly cleaned surface all complete</v>
          </cell>
          <cell r="C392" t="str">
            <v xml:space="preserve">1 coats of apex paint(weather coat) of approved colour without primer Painting </v>
          </cell>
          <cell r="D392" t="str">
            <v>sq.m.</v>
          </cell>
        </row>
        <row r="393">
          <cell r="A393">
            <v>140</v>
          </cell>
          <cell r="B393" t="str">
            <v>Supplying and Spreading 2 coats of apex paint(weather coat) of approved colour with one coat of primer Painting over porperly cleaned surface all complete</v>
          </cell>
          <cell r="C393" t="str">
            <v xml:space="preserve">2 coats of apex paint(weather coat) of approved colour without primer Painting </v>
          </cell>
          <cell r="D393" t="str">
            <v>sq.m.</v>
          </cell>
        </row>
        <row r="394">
          <cell r="A394">
            <v>141</v>
          </cell>
          <cell r="B394" t="str">
            <v>Providing &amp; painting Two coats of aluminium paint over one coat of primer in metal surface to give uniform colouring after rendering the surface all complete.</v>
          </cell>
          <cell r="C394" t="str">
            <v xml:space="preserve">Two coats of aluminium paint over one coat of primer in metal surface </v>
          </cell>
          <cell r="D394" t="str">
            <v>sq.m.</v>
          </cell>
        </row>
        <row r="395">
          <cell r="A395">
            <v>142</v>
          </cell>
          <cell r="B395" t="str">
            <v>Two coats of red oxide painting in metal surfaces in properly sanded surface including sealing voids with putting all complete.</v>
          </cell>
          <cell r="C395" t="str">
            <v>Two coats of red oxide painting in metal surfaces in properly sanded surface.</v>
          </cell>
          <cell r="D395" t="str">
            <v>sq.m.</v>
          </cell>
        </row>
        <row r="396">
          <cell r="A396">
            <v>143</v>
          </cell>
          <cell r="B396" t="str">
            <v>1 coats of double boiled linsid oil painting over porperly cleaned surface all complete</v>
          </cell>
          <cell r="C396" t="str">
            <v xml:space="preserve">1 coats of double boiled linsid oil painting </v>
          </cell>
          <cell r="D396" t="str">
            <v>sq.m.</v>
          </cell>
        </row>
        <row r="397">
          <cell r="A397">
            <v>144</v>
          </cell>
          <cell r="B397" t="str">
            <v>2 coats of double boiled linsid oil painting over porperly cleaned surface all complete</v>
          </cell>
          <cell r="C397" t="str">
            <v xml:space="preserve">2 coats of double boiled linsid oil painting </v>
          </cell>
          <cell r="D397" t="str">
            <v>sq.m.</v>
          </cell>
        </row>
        <row r="398">
          <cell r="A398">
            <v>145</v>
          </cell>
          <cell r="B398" t="str">
            <v>1 coats of commercial varnesh painting over porperly cleaned surface all complete</v>
          </cell>
          <cell r="C398" t="str">
            <v xml:space="preserve">1 coats of commercial varnesh painting </v>
          </cell>
          <cell r="D398" t="str">
            <v>sq.m.</v>
          </cell>
        </row>
        <row r="399">
          <cell r="A399">
            <v>146</v>
          </cell>
          <cell r="B399" t="str">
            <v>2 coats of commercial varnesh painting over porperly cleaned surface all complete</v>
          </cell>
          <cell r="C399" t="str">
            <v xml:space="preserve">2 coats of commercial varnesh painting </v>
          </cell>
          <cell r="D399" t="str">
            <v>sq.m.</v>
          </cell>
        </row>
        <row r="400">
          <cell r="A400">
            <v>147</v>
          </cell>
          <cell r="B400" t="str">
            <v>1 coats of bitumen (Alkatra) painting over porperly cleaned surface all complete</v>
          </cell>
          <cell r="C400" t="str">
            <v xml:space="preserve">1 coats of bitumen (Alkatra) painting </v>
          </cell>
          <cell r="D400" t="str">
            <v>sq.m.</v>
          </cell>
        </row>
        <row r="401">
          <cell r="A401">
            <v>148</v>
          </cell>
          <cell r="B401" t="str">
            <v>2 coats of bitumen (Alkatra) painting over porperly cleaned surface all complete</v>
          </cell>
          <cell r="C401" t="str">
            <v xml:space="preserve">2 coats of bitumen (Alkatra) painting </v>
          </cell>
          <cell r="D401" t="str">
            <v>sq.m.</v>
          </cell>
        </row>
        <row r="402">
          <cell r="A402">
            <v>149</v>
          </cell>
          <cell r="B402" t="str">
            <v>Three coats of chapra polishing in wood surfaces with approved colour in properly sanded surface including sealing voids with putting all complete.</v>
          </cell>
          <cell r="C402" t="str">
            <v xml:space="preserve">Three coats of chapra polishing in wood surfaces with approved colour </v>
          </cell>
          <cell r="D402" t="str">
            <v>sq.m.</v>
          </cell>
        </row>
        <row r="403">
          <cell r="A403">
            <v>150</v>
          </cell>
          <cell r="B403" t="str">
            <v>1 coats of Tata red oxide painting over porperly cleaned surface all complete</v>
          </cell>
          <cell r="C403" t="str">
            <v xml:space="preserve">1 coats of Tata red oxide painting </v>
          </cell>
          <cell r="D403" t="str">
            <v>sq.m.</v>
          </cell>
        </row>
        <row r="404">
          <cell r="A404">
            <v>151</v>
          </cell>
          <cell r="B404" t="str">
            <v>Two coats of tata red oxide painting with approved colour in properly cleaned surface including sealing voids with putting all complete.</v>
          </cell>
          <cell r="C404" t="str">
            <v xml:space="preserve">Two coats of tata red oxide painting with approved colour </v>
          </cell>
          <cell r="D404" t="str">
            <v>sq.m.</v>
          </cell>
        </row>
        <row r="405">
          <cell r="A405" t="str">
            <v>sfo{ ;d"x …7Ú M– l6Ksf/ ug]{ sfd</v>
          </cell>
        </row>
        <row r="406">
          <cell r="A406">
            <v>152</v>
          </cell>
          <cell r="B406" t="str">
            <v>Flush pointing work in  (1:1) cement sand mortar on brick works with good finish including curing as per instruciton all complete.</v>
          </cell>
          <cell r="C406" t="str">
            <v>Flush pointing work in  (1:1) cement sand mortar on brick works.</v>
          </cell>
          <cell r="D406" t="str">
            <v>sq.m.</v>
          </cell>
        </row>
        <row r="407">
          <cell r="A407">
            <v>153</v>
          </cell>
          <cell r="B407" t="str">
            <v>Ruled pointing work in  (1:1) cement sand mortar on brick works with good finish including curing as per instruciton all complete.</v>
          </cell>
          <cell r="C407" t="str">
            <v>Ruled pointing work in  (1:1) cement sand mortar on brick works.</v>
          </cell>
          <cell r="D407" t="str">
            <v>sq.m.</v>
          </cell>
        </row>
        <row r="408">
          <cell r="A408">
            <v>154</v>
          </cell>
          <cell r="B408" t="str">
            <v>Flush pointing work in  (1:2) cement sand mortar on brick works with good finish including curing as per instruciton all complete.</v>
          </cell>
          <cell r="C408" t="str">
            <v>Flush pointing work in  (1:2) cement sand mortar on brick works.</v>
          </cell>
          <cell r="D408" t="str">
            <v>sq.m.</v>
          </cell>
        </row>
        <row r="409">
          <cell r="A409">
            <v>155</v>
          </cell>
          <cell r="B409" t="str">
            <v>Ruled pointing work in  (1:2) cement sand mortar on brick works with good finish including curing as per instruciton all complete.</v>
          </cell>
          <cell r="C409" t="str">
            <v>Ruled pointing work in  (1:2) cement sand mortar on brick works.</v>
          </cell>
          <cell r="D409" t="str">
            <v>sq.m.</v>
          </cell>
        </row>
        <row r="410">
          <cell r="A410">
            <v>156</v>
          </cell>
          <cell r="B410" t="str">
            <v>Flush pointing work in  (1:3) cement sand mortar on brick works with good finish including curing as per instruciton all complete.</v>
          </cell>
          <cell r="C410" t="str">
            <v>Flush pointing work in  (1:3) cement sand mortar on brick works.</v>
          </cell>
          <cell r="D410" t="str">
            <v>sq.m.</v>
          </cell>
        </row>
        <row r="411">
          <cell r="A411">
            <v>157</v>
          </cell>
          <cell r="B411" t="str">
            <v>Ruled pointing work in  (1:3) cement sand mortar on brick works with good finish including curing as per instruciton all complete.</v>
          </cell>
          <cell r="C411" t="str">
            <v>Ruled pointing work in  (1:3) cement sand mortar on brick works.</v>
          </cell>
          <cell r="D411" t="str">
            <v>sq.m.</v>
          </cell>
        </row>
        <row r="412">
          <cell r="A412">
            <v>158</v>
          </cell>
          <cell r="B412" t="str">
            <v>Ruled pointing work in  (1:1) cement sand mortar on boulder stone work with good finish including curing as per instruciton all complete.</v>
          </cell>
          <cell r="C412" t="str">
            <v>Ruled pointing work in  (1:1) cement sand mortar on boulder stone work.</v>
          </cell>
          <cell r="D412" t="str">
            <v>sq.m.</v>
          </cell>
        </row>
        <row r="413">
          <cell r="A413">
            <v>159</v>
          </cell>
          <cell r="B413" t="str">
            <v>Ruled pointing work in  (1:2) cement sand mortar on boulder stone work with good finish including curing as per instruciton all complete.</v>
          </cell>
          <cell r="C413" t="str">
            <v xml:space="preserve">Ruled pointing work in  (1:2) cement sand mortar on boulder stone work </v>
          </cell>
          <cell r="D413" t="str">
            <v>sq.m.</v>
          </cell>
        </row>
        <row r="414">
          <cell r="A414">
            <v>160</v>
          </cell>
          <cell r="B414" t="str">
            <v>Ruled pointing work in  (1:3) cement sand mortar on boulder stone work with good finish including curing as per instruciton all complete.</v>
          </cell>
          <cell r="C414" t="str">
            <v>Ruled pointing work in  (1:3) cement sand mortar on boulder stone work.</v>
          </cell>
          <cell r="D414" t="str">
            <v>sq.m.</v>
          </cell>
        </row>
        <row r="415">
          <cell r="A415">
            <v>161</v>
          </cell>
          <cell r="B415" t="str">
            <v>Ruled pointing work in  (1:3) cement sand mortar on Asler work with good finish including curing as per instruciton all complete.</v>
          </cell>
          <cell r="C415" t="str">
            <v>Ruled pointing work in  (1:3) cement sand mortar on Asler work.</v>
          </cell>
          <cell r="D415" t="str">
            <v>sq.m.</v>
          </cell>
        </row>
        <row r="416">
          <cell r="A416">
            <v>162</v>
          </cell>
          <cell r="B416" t="str">
            <v>Flush pointing work in  (1:3) cement sand mortar on 45 x 45 cm flag stone paving works with good finish including curing as per instruciton all complete.</v>
          </cell>
          <cell r="C416" t="str">
            <v>Flush pointing work in  (1:3) cement sand mortar on 45 x 45 cm flag stone paving works.</v>
          </cell>
          <cell r="D416" t="str">
            <v>sq.m.</v>
          </cell>
        </row>
        <row r="417">
          <cell r="A417">
            <v>163</v>
          </cell>
          <cell r="B417" t="str">
            <v>1:1 cement sand pointing work in Telia floor tile with good finishing including curing  all complete</v>
          </cell>
          <cell r="C417" t="str">
            <v>Pointing work in  (1:1) cement sand mortar for Telia flooring.</v>
          </cell>
          <cell r="D417" t="str">
            <v>sq.m.</v>
          </cell>
        </row>
        <row r="418">
          <cell r="A418">
            <v>164</v>
          </cell>
          <cell r="B418" t="str">
            <v>3 mm thick cement sand punning (1:1) on floor, skriting, dado etc, including mixing laying and rubbing with steel trowel to a hard, smooth and shining surface and curing all complete.</v>
          </cell>
          <cell r="C418" t="str">
            <v>3 mm thick cement sand punning (1:1) on floor, skriting, dado etc.</v>
          </cell>
          <cell r="D418" t="str">
            <v>sq.m.</v>
          </cell>
        </row>
        <row r="419">
          <cell r="A419">
            <v>165</v>
          </cell>
          <cell r="B419" t="str">
            <v>3 mm thick lime plastering work including mixing laying and rubbing with steel trowel to a hard, smooth and shining surface and curing all complete.</v>
          </cell>
          <cell r="C419" t="str">
            <v>3 mm thick lime plastering work.</v>
          </cell>
          <cell r="D419" t="str">
            <v>sq.m.</v>
          </cell>
        </row>
        <row r="420">
          <cell r="A420">
            <v>166</v>
          </cell>
          <cell r="B420" t="str">
            <v>3 mm thick cement plastering work including mixing laying and rubbing with steel trowel to a hard, smooth and shining surface and curing all complete.</v>
          </cell>
          <cell r="C420" t="str">
            <v>3mm thick cement plastering work.</v>
          </cell>
          <cell r="D420" t="str">
            <v>sq.m.</v>
          </cell>
        </row>
        <row r="421">
          <cell r="A421" t="str">
            <v>sfo{ ;d"x …8Ú M– jf6/ k|'lkm+u ug]{ sfd</v>
          </cell>
        </row>
        <row r="422">
          <cell r="A422">
            <v>167</v>
          </cell>
          <cell r="B422" t="str">
            <v>2 cm thick (1:2) cement sand mortar DPC work with water proof compound including mixing laying and rubbing with steel trowel to a hard, smooth and shining surface and curing all complete.</v>
          </cell>
          <cell r="C422" t="str">
            <v>2 cm thick (1:2) cement sand mortar DPC work with water proof compound.</v>
          </cell>
          <cell r="D422" t="str">
            <v>sq.m.</v>
          </cell>
        </row>
        <row r="423">
          <cell r="A423">
            <v>167.1</v>
          </cell>
          <cell r="B423" t="str">
            <v>Providing and laying 2 coats of water proofing materials for terrace roof (elastocrate cementious elastrometric water proofing coating two components) capacity per Kg 6 sq ft as per specification and direction complete works.</v>
          </cell>
          <cell r="D423" t="str">
            <v>sq.m.</v>
          </cell>
        </row>
        <row r="424">
          <cell r="A424">
            <v>168</v>
          </cell>
          <cell r="B424" t="str">
            <v>Providing, laying and curing 38mm thick 1:2:4 concrete and  (1:1) cement sand punning on roof (kora masino)of buildings on  perfect line &amp; level as per design, specification and instruction of site engineer.</v>
          </cell>
          <cell r="C424" t="str">
            <v>2.5 cm thick (1:1.5:3) concrete DPC work with water proof compound.</v>
          </cell>
          <cell r="D424" t="str">
            <v>sq.m.</v>
          </cell>
        </row>
        <row r="425">
          <cell r="A425">
            <v>169</v>
          </cell>
          <cell r="B425" t="str">
            <v>3.8 cm thick (1:2:4) concrete DPC work with water proof compound including mixing laying and rubbing with steel trowel to a hard, smooth and shining surface and curing all complete.</v>
          </cell>
          <cell r="C425" t="str">
            <v>3.8 cm thick (1:2:4) concrete DPC work with water proof compound.</v>
          </cell>
          <cell r="D425" t="str">
            <v>sq.m.</v>
          </cell>
        </row>
        <row r="426">
          <cell r="A426">
            <v>170</v>
          </cell>
          <cell r="B426" t="str">
            <v>1 coats of bitumen (Alkatra) painting over DPC course and covering porperly with river sand .</v>
          </cell>
          <cell r="C426" t="str">
            <v>1 coats of bitumen (Alkatra) painting over DPC course and covering porperly with river sand .</v>
          </cell>
          <cell r="D426" t="str">
            <v>sq.m.</v>
          </cell>
        </row>
        <row r="427">
          <cell r="A427">
            <v>171</v>
          </cell>
          <cell r="B427" t="str">
            <v xml:space="preserve">Supplying and laying of one layer of 500 gauge Polythene sheet on prepared surface </v>
          </cell>
          <cell r="C427" t="str">
            <v xml:space="preserve">Supplying and laying of one layer of 500 gauge Polythene sheet </v>
          </cell>
          <cell r="D427" t="str">
            <v>sq.m.</v>
          </cell>
        </row>
        <row r="428">
          <cell r="A428">
            <v>172</v>
          </cell>
          <cell r="B428" t="str">
            <v>One layer Tarfelt laying over evenly spread roofing grade bitumen with river sand on cleaned surface.</v>
          </cell>
          <cell r="C428" t="str">
            <v xml:space="preserve">One layer Tarfelt laying over evenly spread roofing grade bitumen with river sand </v>
          </cell>
          <cell r="D428" t="str">
            <v>sq.m.</v>
          </cell>
        </row>
        <row r="429">
          <cell r="A429">
            <v>173</v>
          </cell>
          <cell r="B429" t="str">
            <v>Two layer Tarfelt laying over evenly spread roofing grade bitumen with river sand on cleaned surface.</v>
          </cell>
          <cell r="C429" t="str">
            <v xml:space="preserve">Two layer Tarfelt laying over evenly spread roofing grade bitumen with river sand </v>
          </cell>
          <cell r="D429" t="str">
            <v>sq.m.</v>
          </cell>
        </row>
        <row r="430">
          <cell r="A430">
            <v>174</v>
          </cell>
          <cell r="B430" t="str">
            <v>One layer damp proof grade Tarfelt laying over evenly spread roofing grade bitumen with river sand on cleaned surface.</v>
          </cell>
          <cell r="C430" t="str">
            <v xml:space="preserve">One layer damp proof grade Tarfelt laying over evenly spread roofing grade bitumen with river sand </v>
          </cell>
          <cell r="D430" t="str">
            <v>sq.m.</v>
          </cell>
        </row>
        <row r="431">
          <cell r="A431" t="str">
            <v>sfo{ ;d"x …9Ú M– dd{t ;DaGwL sfd</v>
          </cell>
        </row>
        <row r="432">
          <cell r="A432">
            <v>175</v>
          </cell>
          <cell r="B432" t="str">
            <v>Taking out damaged brick from the wall and replacing new in1:6 CM</v>
          </cell>
          <cell r="C432" t="str">
            <v>Taking out damaged brick from the wall and replacing new in1:6 CM</v>
          </cell>
          <cell r="D432" t="str">
            <v>cu.m.</v>
          </cell>
        </row>
        <row r="433">
          <cell r="A433">
            <v>176</v>
          </cell>
          <cell r="B433" t="str">
            <v>Cleaning old surface with linsid oil and ready made enamel painting work</v>
          </cell>
          <cell r="C433" t="str">
            <v>Cleaning old surface with linsid oil and ready made enamel painting work</v>
          </cell>
          <cell r="D433" t="str">
            <v>sq.m.</v>
          </cell>
        </row>
        <row r="434">
          <cell r="A434">
            <v>177</v>
          </cell>
          <cell r="B434" t="str">
            <v>Dismentaling of old lime surkhi / cement Sand plaster including disposal of the debris out of site.</v>
          </cell>
          <cell r="C434" t="str">
            <v xml:space="preserve">Dismentaling of old lime surkhi / cement Sand plaster </v>
          </cell>
          <cell r="D434" t="str">
            <v>sq.m.</v>
          </cell>
        </row>
        <row r="435">
          <cell r="A435">
            <v>178</v>
          </cell>
          <cell r="B435" t="str">
            <v>Dismantling of roof tile in cement mortar including disposal of the debris out of site .</v>
          </cell>
          <cell r="C435" t="str">
            <v xml:space="preserve">Dismantling of roof tile in cement mortar </v>
          </cell>
          <cell r="D435" t="str">
            <v>sq.m.</v>
          </cell>
        </row>
        <row r="436">
          <cell r="A436">
            <v>179</v>
          </cell>
          <cell r="B436" t="str">
            <v>Dismantling of existing brickwork in mud mortar including disposal of the debris out of site .</v>
          </cell>
          <cell r="C436" t="str">
            <v xml:space="preserve">Dismantling of existing brickwork in mud mortar including </v>
          </cell>
          <cell r="D436" t="str">
            <v>cu.m.</v>
          </cell>
        </row>
        <row r="437">
          <cell r="A437">
            <v>180</v>
          </cell>
          <cell r="B437" t="str">
            <v>Dismantling of existing brickwork in cement / lime surkhi mortar including disposal of the debris out of site .</v>
          </cell>
          <cell r="C437" t="str">
            <v xml:space="preserve">Dismantling of existing brickwork in cement / lime surkhi mortar </v>
          </cell>
          <cell r="D437" t="str">
            <v>cu.m.</v>
          </cell>
        </row>
        <row r="438">
          <cell r="A438">
            <v>181</v>
          </cell>
          <cell r="B438" t="str">
            <v xml:space="preserve">Dismantling of  RCC work including disposal of the debris out of site . </v>
          </cell>
          <cell r="C438" t="str">
            <v xml:space="preserve">Dismantling of  RCC work </v>
          </cell>
          <cell r="D438" t="str">
            <v>cu.m.</v>
          </cell>
        </row>
        <row r="439">
          <cell r="A439">
            <v>182</v>
          </cell>
          <cell r="B439" t="str">
            <v>Dismantling of P.C.C./L.C.C. work  including disposal of the debris out of site.</v>
          </cell>
          <cell r="C439" t="str">
            <v xml:space="preserve">Dismantling of P.C.C./L.C.C. work  </v>
          </cell>
          <cell r="D439" t="str">
            <v>cu.m.</v>
          </cell>
        </row>
        <row r="440">
          <cell r="A440" t="str">
            <v>sfo{ ;d"x …0fÚ M– kmnfdsf] sfd</v>
          </cell>
        </row>
        <row r="441">
          <cell r="A441">
            <v>183</v>
          </cell>
          <cell r="B441" t="str">
            <v>Making and fitting MS grill including red oxide paint all complete</v>
          </cell>
          <cell r="C441" t="str">
            <v xml:space="preserve">Making and fitting MS grill including red oxide paint </v>
          </cell>
          <cell r="D441" t="str">
            <v>k.g.</v>
          </cell>
        </row>
        <row r="442">
          <cell r="A442">
            <v>184</v>
          </cell>
          <cell r="B442" t="str">
            <v xml:space="preserve"> 3x20mm size M.S. grill with almunium paints as per design and instruction all complete.</v>
          </cell>
          <cell r="C442" t="str">
            <v xml:space="preserve"> 3x20mm size M.S. grill with almunium paints.</v>
          </cell>
          <cell r="D442" t="str">
            <v>sq.m.</v>
          </cell>
        </row>
        <row r="443">
          <cell r="A443">
            <v>185</v>
          </cell>
          <cell r="B443" t="str">
            <v>Supplying,making and fixing 4.5x20mm size M.S. grill with almunium paints as per design and instruction all complete.</v>
          </cell>
          <cell r="C443" t="str">
            <v xml:space="preserve"> 4.5x20mm size M.S. grill with almunium paints.</v>
          </cell>
          <cell r="D443" t="str">
            <v>sq.m.</v>
          </cell>
        </row>
        <row r="444">
          <cell r="A444">
            <v>185.1</v>
          </cell>
          <cell r="B444" t="str">
            <v>Supplying,making and fixing 10x10mm sq. solid pipe M.S. grill vertical and horizental 150 c/c with 5x20mm border grill with Red oxide  paints as per design and instruction all complete.</v>
          </cell>
          <cell r="D444" t="str">
            <v>sq.m.</v>
          </cell>
        </row>
        <row r="445">
          <cell r="A445">
            <v>186</v>
          </cell>
          <cell r="B445" t="str">
            <v xml:space="preserve"> Supply and fixing of M.S. collapsible gate including with primer painting and all necessary accessories all complete</v>
          </cell>
          <cell r="C445" t="str">
            <v xml:space="preserve"> Supply and fixing of M.S. collapsible gate including with primer peinting.</v>
          </cell>
          <cell r="D445" t="str">
            <v>sq.m.</v>
          </cell>
        </row>
        <row r="446">
          <cell r="A446">
            <v>187</v>
          </cell>
          <cell r="B446" t="str">
            <v>Supply and fixing 16/18 gauge M.S. Rolling shutter with all necessary accessories, all complete.</v>
          </cell>
          <cell r="C446" t="str">
            <v>Supply and fixing 16/18 gauge M.S. Rolling shutter.</v>
          </cell>
          <cell r="D446" t="str">
            <v>sq.m.</v>
          </cell>
        </row>
        <row r="447">
          <cell r="A447">
            <v>188</v>
          </cell>
          <cell r="B447" t="str">
            <v xml:space="preserve"> Supply and fixing of  Iron gate made up of 16 gauge black sheet on 50 X 50 X 4 mm M.S. angle frame including with all necessary accessories, all complete. </v>
          </cell>
          <cell r="C447" t="str">
            <v xml:space="preserve"> Supply and fixing of  Iron gate made up of 16 gauge black sheet on 50 X 50 X 4 mm M.S. angle frame.</v>
          </cell>
          <cell r="D447" t="str">
            <v>k.g.</v>
          </cell>
        </row>
        <row r="448">
          <cell r="A448">
            <v>189</v>
          </cell>
          <cell r="B448" t="str">
            <v>GI barbed wire fencing work</v>
          </cell>
          <cell r="C448" t="str">
            <v>GI barbed wire fencing work</v>
          </cell>
          <cell r="D448" t="str">
            <v>Rm</v>
          </cell>
        </row>
        <row r="449">
          <cell r="A449">
            <v>190</v>
          </cell>
          <cell r="B449" t="str">
            <v>Placing salwood Post @ 3m and 5 layer + 2layer diagonal barbed wire fencing work</v>
          </cell>
          <cell r="C449" t="str">
            <v>Placing salwood Post @ 3m and 5 layer + 2layer diagonal barbed wire fencing work</v>
          </cell>
          <cell r="D449" t="str">
            <v>Rm</v>
          </cell>
        </row>
        <row r="450">
          <cell r="A450" t="str">
            <v>sfo{ ;d"x …tÚ M– gofF sfd</v>
          </cell>
        </row>
        <row r="451">
          <cell r="A451">
            <v>191</v>
          </cell>
          <cell r="B451" t="str">
            <v>Supplying &amp; Fixing  of Aluminium Sliding window 2 pannel Colour section size (85x50x1.3)mm with fixed ventilation with flymesh pannel using 5mm glasses as  per  drawing &amp; instruction of site Engineer.</v>
          </cell>
          <cell r="C451" t="str">
            <v xml:space="preserve"> Aluminium fix panel at sliding windows of section (88 x38.1x1.1) </v>
          </cell>
          <cell r="D451" t="str">
            <v>sq.m.</v>
          </cell>
        </row>
        <row r="452">
          <cell r="A452">
            <v>192</v>
          </cell>
          <cell r="B452" t="str">
            <v xml:space="preserve"> Aluminium sliding window with fixed panels without fly mesh shutter of section (88 x38.1x1.1) </v>
          </cell>
          <cell r="C452" t="str">
            <v xml:space="preserve"> Aluminium sliding window with fixed panels without fly mesh shutter of section (88 x38.1x1.1) </v>
          </cell>
          <cell r="D452" t="str">
            <v>sq.m.</v>
          </cell>
        </row>
        <row r="453">
          <cell r="A453">
            <v>193</v>
          </cell>
          <cell r="B453" t="str">
            <v xml:space="preserve"> Aluminium sliding door of section (101 x45x1.1) </v>
          </cell>
          <cell r="C453" t="str">
            <v xml:space="preserve"> Aluminium sliding door of section (101 x45x1.1) </v>
          </cell>
          <cell r="D453" t="str">
            <v>sq.m.</v>
          </cell>
        </row>
        <row r="454">
          <cell r="A454">
            <v>194</v>
          </cell>
          <cell r="B454" t="str">
            <v xml:space="preserve">Aluminium casement windows of section (54 x38 x1.1) </v>
          </cell>
          <cell r="C454" t="str">
            <v>Aluminium casement windows of section (54 x38 x1.1)</v>
          </cell>
          <cell r="D454" t="str">
            <v>sq.m.</v>
          </cell>
        </row>
        <row r="455">
          <cell r="A455">
            <v>195</v>
          </cell>
          <cell r="B455" t="str">
            <v xml:space="preserve">Aluminium casement door of section (101 x45 x1.1) </v>
          </cell>
          <cell r="C455" t="str">
            <v xml:space="preserve">Aluminium casement door of section (101 x45 x1.1) </v>
          </cell>
          <cell r="D455" t="str">
            <v>sq.m.</v>
          </cell>
        </row>
        <row r="456">
          <cell r="A456">
            <v>196</v>
          </cell>
          <cell r="B456" t="str">
            <v xml:space="preserve">Aluminium swing door of section (101x45x1.1) </v>
          </cell>
          <cell r="C456" t="str">
            <v xml:space="preserve">Aluminium swing door of section (101x45x1.1) </v>
          </cell>
          <cell r="D456" t="str">
            <v>sq.m.</v>
          </cell>
        </row>
        <row r="457">
          <cell r="A457">
            <v>197</v>
          </cell>
          <cell r="B457" t="str">
            <v xml:space="preserve">Aluminium sliding windows of section (88 x38 x1.1) </v>
          </cell>
          <cell r="C457" t="str">
            <v xml:space="preserve">Aluminium sliding windows of section (88 x38 x1.1) </v>
          </cell>
          <cell r="D457" t="str">
            <v>sq.m.</v>
          </cell>
        </row>
        <row r="458">
          <cell r="A458">
            <v>198</v>
          </cell>
          <cell r="B458" t="str">
            <v xml:space="preserve">Aluminium partition with 5 mm thick glass and 9 mm thick laminated board of section (101 x45x1.1) </v>
          </cell>
          <cell r="C458" t="str">
            <v xml:space="preserve">Aluminium partition with 5 mm thick glass and 9 mm thick laminated board of section (101 x45x1.1) </v>
          </cell>
          <cell r="D458" t="str">
            <v>sq.m.</v>
          </cell>
        </row>
        <row r="459">
          <cell r="A459">
            <v>199</v>
          </cell>
          <cell r="B459" t="str">
            <v xml:space="preserve">Aluminium partition with 5 mm thick glass and 9 mm thick laminated board of section (64 x38x1.1) </v>
          </cell>
          <cell r="C459" t="str">
            <v xml:space="preserve">Aluminium partition with 5 mm thick glass and 9 mm </v>
          </cell>
          <cell r="D459" t="str">
            <v>sq.m.</v>
          </cell>
        </row>
        <row r="460">
          <cell r="A460">
            <v>200</v>
          </cell>
          <cell r="B460" t="str">
            <v xml:space="preserve">M.S.black pipe roof truss with I.S. or B.S. section including jointing, fixing, erection and primer painting with all necessary M.S. bed plates, shoe angles anchor bolts leas sheeting or cement grouting as per drawing and instructions, all complete . </v>
          </cell>
          <cell r="C460" t="str">
            <v xml:space="preserve">M.S.black pipe roof truss with primer painting </v>
          </cell>
          <cell r="D460" t="str">
            <v>kg</v>
          </cell>
        </row>
        <row r="461">
          <cell r="A461">
            <v>201</v>
          </cell>
          <cell r="B461" t="str">
            <v xml:space="preserve">M.S. blackpipe purlin with I.S. or B.S. section including jointting , fixing, erection and primer painting with all necessary M.S. bed plates, shoe angles, anchor bolts leas sheeting or cement grouting as per drawing and instructions all complete . </v>
          </cell>
          <cell r="C461" t="str">
            <v xml:space="preserve">M.S. blackpipe purlin with primer painting </v>
          </cell>
          <cell r="D461" t="str">
            <v>kg</v>
          </cell>
        </row>
        <row r="462">
          <cell r="A462">
            <v>202</v>
          </cell>
          <cell r="B462" t="str">
            <v xml:space="preserve">Supply and fixing of 75X100mm Sisam wood handrail including fittings as per drawing and instructions all complete </v>
          </cell>
          <cell r="C462" t="str">
            <v xml:space="preserve">Supply and fixing of 75X100mm Sisam wood handrail </v>
          </cell>
          <cell r="D462" t="str">
            <v>Rm</v>
          </cell>
        </row>
        <row r="463">
          <cell r="A463">
            <v>203</v>
          </cell>
          <cell r="B463" t="str">
            <v>Supplying and fitting of railing with 20mm X 20mm M.S. square pipe and 75mm X 100mm Sal/Sisam handrail with brass cap including welding, joints and primer painting as per drawing and instructions all complete</v>
          </cell>
          <cell r="C463" t="str">
            <v>Supplying and fitting of railing with 20mm X 20mm M.S. square pipe and 75mm X 100mm Sal/Sisam handrail .</v>
          </cell>
          <cell r="D463" t="str">
            <v>sq.m.</v>
          </cell>
        </row>
        <row r="464">
          <cell r="A464">
            <v>204</v>
          </cell>
          <cell r="B464" t="str">
            <v>Supplying and fitting of railing with 20mm X 20mm M.S. squire pipe and 40mm black pipe  handrail including welding, joints and primer painting as per drawing and instructions all complete</v>
          </cell>
          <cell r="C464" t="str">
            <v>20mm X 20mm M.S. squire pipe and 40mm black pipe  handrail i</v>
          </cell>
          <cell r="D464" t="str">
            <v>sq.m.</v>
          </cell>
        </row>
        <row r="465">
          <cell r="A465">
            <v>205</v>
          </cell>
          <cell r="B465" t="str">
            <v>1 coats of white washing without primer Painting over old Surkhey plastered surface surface all complete</v>
          </cell>
          <cell r="C465" t="str">
            <v xml:space="preserve">1 coats of white washing without primer Painting over old Surkhey plastered surface </v>
          </cell>
          <cell r="D465" t="str">
            <v>sq.m.</v>
          </cell>
        </row>
        <row r="466">
          <cell r="A466">
            <v>206</v>
          </cell>
          <cell r="B466" t="str">
            <v>1 coats Ramtilak paint over porperly cleaned outer surface of old Durbar wall surface all complete</v>
          </cell>
          <cell r="C466" t="str">
            <v xml:space="preserve">1. coats Ramtilak paint over porperly cleaned outer surface of old Durbar wall surface </v>
          </cell>
          <cell r="D466" t="str">
            <v>sq.m.</v>
          </cell>
        </row>
        <row r="467">
          <cell r="A467">
            <v>207</v>
          </cell>
          <cell r="B467" t="str">
            <v>1 coats of ready made enamel paint of approved colour without primer Painting over porperly sanded surface all complete</v>
          </cell>
          <cell r="C467" t="str">
            <v xml:space="preserve">1 coats of ready made enamel paint of approved colour without primer Painting </v>
          </cell>
          <cell r="D467" t="str">
            <v>sq.m.</v>
          </cell>
        </row>
        <row r="468">
          <cell r="A468">
            <v>208</v>
          </cell>
          <cell r="B468" t="str">
            <v>2 coats of ready made enamel paint without primer Painting over porperly sanded surface all complete</v>
          </cell>
          <cell r="C468" t="str">
            <v xml:space="preserve">2 coats of ready made enamel paint of approved colour without primer Painting </v>
          </cell>
          <cell r="D468" t="str">
            <v>sq.m.</v>
          </cell>
        </row>
        <row r="469">
          <cell r="A469">
            <v>209</v>
          </cell>
          <cell r="B469" t="str">
            <v>1 coats of Plastic emulsion paint of approved colour without primer Painting over porperly cleaned surface all complete</v>
          </cell>
          <cell r="C469" t="str">
            <v xml:space="preserve">1 coats of Plastic emulsion paint of approved colour without primer Painting </v>
          </cell>
          <cell r="D469" t="str">
            <v>sq.m.</v>
          </cell>
        </row>
        <row r="470">
          <cell r="A470">
            <v>210</v>
          </cell>
          <cell r="B470" t="str">
            <v>2 coats of Plastic emulsion paint of approved colour without primer Painting over porperly cleaned surface all complete</v>
          </cell>
          <cell r="C470" t="str">
            <v xml:space="preserve">2 coats of Plastic emulsion paint of approved colour without primer Painting </v>
          </cell>
          <cell r="D470" t="str">
            <v>sq.m.</v>
          </cell>
        </row>
        <row r="471">
          <cell r="A471">
            <v>211</v>
          </cell>
          <cell r="B471" t="str">
            <v>1 coat almunium paint without primer Painting over porperly cleaned surface all complete</v>
          </cell>
          <cell r="C471" t="str">
            <v xml:space="preserve">1 coat almunium paint without primer Painting </v>
          </cell>
          <cell r="D471" t="str">
            <v>sq.m.</v>
          </cell>
        </row>
        <row r="472">
          <cell r="A472">
            <v>212</v>
          </cell>
          <cell r="B472" t="str">
            <v>2 coat almunium paint without primer Painting over porperly cleaned surface all complete</v>
          </cell>
          <cell r="C472" t="str">
            <v xml:space="preserve">2 coat almunium paint without primer Painting </v>
          </cell>
          <cell r="D472" t="str">
            <v>sq.m.</v>
          </cell>
        </row>
        <row r="473">
          <cell r="A473">
            <v>213</v>
          </cell>
          <cell r="B473" t="str">
            <v>1 coat Red oxide paint without primer Painting over porperly sanded  surface all complete</v>
          </cell>
          <cell r="C473" t="str">
            <v xml:space="preserve">1 coat Red oxide paint without primer Painting </v>
          </cell>
          <cell r="D473" t="str">
            <v>sq.m.</v>
          </cell>
        </row>
        <row r="474">
          <cell r="A474">
            <v>214</v>
          </cell>
          <cell r="B474" t="str">
            <v>2 coat Red oxide paint without primer Painting over porperly sanded surface all complete</v>
          </cell>
          <cell r="C474" t="str">
            <v xml:space="preserve">2 coat Red oxide paint without primer Painting </v>
          </cell>
          <cell r="D474" t="str">
            <v>sq.m.</v>
          </cell>
        </row>
        <row r="475">
          <cell r="A475">
            <v>215</v>
          </cell>
          <cell r="B475" t="str">
            <v>Fencing with 10 S.W.G.G.I chain link 2"X2" mesh sized framed on 25X25X4 mm angles and 50mm Ø M.S. blackpipe post in 2m interval including jointting , fixing, erection and primer painting with all necessary M.S. grills and plates as per drawing and instruc</v>
          </cell>
          <cell r="C475" t="str">
            <v xml:space="preserve"> Fencing with 10 S.W.G.G.I chain link 2"X2" mesh sized framed </v>
          </cell>
          <cell r="D475" t="str">
            <v>sq.m.</v>
          </cell>
        </row>
        <row r="476">
          <cell r="A476">
            <v>216</v>
          </cell>
          <cell r="B476" t="str">
            <v>Fencing with 62mm X 62mm size mesh made up of 7mm Ø rods framed on 25X25X4 mm angles and 50mm Ø M.S. blackpipe post in 2m interval including jointting , fixing, erection and primer painting with all necessary M.S. grills and plates as per drawing and inst</v>
          </cell>
          <cell r="C476" t="str">
            <v xml:space="preserve">Fencing with 62mm X 62mm size mesh made up of 7mm Ø rods framed </v>
          </cell>
          <cell r="D476" t="str">
            <v>sq.m.</v>
          </cell>
        </row>
        <row r="477">
          <cell r="A477">
            <v>217</v>
          </cell>
          <cell r="B477" t="str">
            <v>Fabrication and fixing of  I.S. or B.S. Standard iron section with one coat primer painting all complete</v>
          </cell>
          <cell r="C477" t="str">
            <v>Fabrication and fixing of  I.S. or B.S. Standard iron section with one coat primer painting.</v>
          </cell>
          <cell r="D477" t="str">
            <v>kg</v>
          </cell>
        </row>
        <row r="478">
          <cell r="A478">
            <v>218</v>
          </cell>
          <cell r="B478" t="str">
            <v>1.2 mm corrugated fiber glass sheet roofing including fixing in proper shape &amp; size with all necessary rails, screws, bolts &amp; nuts washers, J &amp; L hocks etc as per drawing &amp; instruction all complete.</v>
          </cell>
          <cell r="C478" t="str">
            <v>1.2 mm corrugated fiber glass sheet roofing.</v>
          </cell>
          <cell r="D478" t="str">
            <v>sq.m.</v>
          </cell>
        </row>
        <row r="479">
          <cell r="A479">
            <v>219</v>
          </cell>
          <cell r="B479" t="str">
            <v>1.2 mm plain fiber glass sheet roofing including almunium strip at the joints and fixing in proper shape &amp; size with all necessary rails, screws, bolts &amp; nuts washers, J &amp; L hocks etc as per drawing &amp; instruction all complete.</v>
          </cell>
          <cell r="C479" t="str">
            <v>1.2 mm Plain fiber glass sheet roofing.</v>
          </cell>
          <cell r="D479" t="str">
            <v>sq.m.</v>
          </cell>
        </row>
        <row r="480">
          <cell r="A480">
            <v>219</v>
          </cell>
          <cell r="B480" t="str">
            <v>1.2 mm fiber glass sheet for ridge including fixing in proper shape &amp; size with all necessary nails, screws, bolts &amp; nuts washers, J &amp; L hocks etc as per drawing &amp; instruction all complete.</v>
          </cell>
          <cell r="C480" t="str">
            <v>1.2 mm fiber glass sheet for ridge.</v>
          </cell>
          <cell r="D480" t="str">
            <v>R.m.</v>
          </cell>
        </row>
        <row r="481">
          <cell r="A481">
            <v>220</v>
          </cell>
          <cell r="B481" t="str">
            <v>1.2 mm fiber glass sheet for ridge including fixing in proper shape &amp; size with all necessary nails, screws, bolts &amp; nuts washers, J &amp; L hocks etc as per drawing &amp; instruction all complete.</v>
          </cell>
          <cell r="C481" t="str">
            <v>1.2 mm fiber glass sheet for ridge.</v>
          </cell>
          <cell r="D481" t="str">
            <v>sq.m.</v>
          </cell>
        </row>
        <row r="482">
          <cell r="A482">
            <v>221</v>
          </cell>
          <cell r="B482" t="str">
            <v>Cleaning and rubbing old marble floor and wall with oxalic acid</v>
          </cell>
          <cell r="C482" t="str">
            <v>Cleaning and rubbing old marble floor and wall with oxalic acid</v>
          </cell>
          <cell r="D482" t="str">
            <v>sq.m.</v>
          </cell>
        </row>
        <row r="483">
          <cell r="A483">
            <v>222</v>
          </cell>
          <cell r="B483" t="str">
            <v xml:space="preserve">Cleaning and Polishing old Parket floor </v>
          </cell>
          <cell r="C483" t="str">
            <v xml:space="preserve">Cleaning and Polishing old Parket floor </v>
          </cell>
          <cell r="D483" t="str">
            <v>sq.m.</v>
          </cell>
        </row>
        <row r="484">
          <cell r="A484">
            <v>223</v>
          </cell>
          <cell r="B484" t="str">
            <v>Cleaning, rubbing and Polishing of Old mossaic floor</v>
          </cell>
          <cell r="C484" t="str">
            <v>Cleaning, rubbing and Polishing of Old mossaic floor</v>
          </cell>
          <cell r="D484" t="str">
            <v>sq.m.</v>
          </cell>
        </row>
        <row r="485">
          <cell r="A485">
            <v>224</v>
          </cell>
          <cell r="B485" t="str">
            <v>12.5mm thick cement sand rainwater protection plaster line in (1:4) ratio including wetting of surfaces &amp; curing the work all complete.</v>
          </cell>
          <cell r="C485" t="str">
            <v>12.5mm thick cement sand rainwater protection plaster line in (1:4) ratio</v>
          </cell>
          <cell r="D485" t="str">
            <v>Rm</v>
          </cell>
        </row>
        <row r="486">
          <cell r="A486">
            <v>225</v>
          </cell>
          <cell r="B486" t="str">
            <v>Dismanlting of old CGI sheet roofing work including stagging in proper place .</v>
          </cell>
          <cell r="C486" t="str">
            <v>Dismanlting of old CGI sheet roofing work i</v>
          </cell>
          <cell r="D486" t="str">
            <v>sq.m.</v>
          </cell>
        </row>
        <row r="487">
          <cell r="A487">
            <v>226</v>
          </cell>
          <cell r="B487" t="str">
            <v>1" thick Roofing Tile Shape cutting work in 1:4 CM</v>
          </cell>
          <cell r="C487" t="str">
            <v>1" thick Roofing Tile Shape cutting work in 1:4 CM</v>
          </cell>
          <cell r="D487" t="str">
            <v>sq.m.</v>
          </cell>
        </row>
        <row r="488">
          <cell r="A488">
            <v>227</v>
          </cell>
          <cell r="B488" t="str">
            <v>Fitting &amp; fixing suspended Plain ceiling of water resistance gypsum board with all necessary hanger, angles, hooks nut bolt all complete.</v>
          </cell>
          <cell r="C488" t="str">
            <v>Fitting &amp; fixing suspended Plain ceiling of water resistance gypsum board.</v>
          </cell>
          <cell r="D488" t="str">
            <v>sq.m.</v>
          </cell>
        </row>
        <row r="489">
          <cell r="A489">
            <v>228</v>
          </cell>
          <cell r="B489" t="str">
            <v>Fitting &amp; fixing suspended design ceiling of water resistance gypsum board with all necessary hanger, angles, hooks nut bolt all complete.</v>
          </cell>
          <cell r="C489" t="str">
            <v>Fitting &amp; fixing suspended design ceiling of water resistance gypsum board.</v>
          </cell>
          <cell r="D489" t="str">
            <v>sq.m.</v>
          </cell>
        </row>
        <row r="490">
          <cell r="A490">
            <v>229</v>
          </cell>
          <cell r="B490" t="str">
            <v>Fitting &amp; fixing of water resistance gypsum board false ceiling with all necessary hanger, angles, hooks nut bolt all complete.</v>
          </cell>
          <cell r="C490" t="str">
            <v>Fitting &amp; fixing of water resistance gypsum board false ceiling.</v>
          </cell>
          <cell r="D490" t="str">
            <v>sq.m.</v>
          </cell>
        </row>
        <row r="491">
          <cell r="A491">
            <v>230</v>
          </cell>
          <cell r="B491" t="str">
            <v>Fitting &amp; fixing of water resistance gypsum board design false ceiling with all necessary hanger, angles, hooks nut bolt all complete.</v>
          </cell>
          <cell r="C491" t="str">
            <v>Fitting &amp; fixing of water resistance gypsum board design false ceiling.</v>
          </cell>
          <cell r="D491" t="str">
            <v>sq.m.</v>
          </cell>
        </row>
        <row r="492">
          <cell r="A492">
            <v>231</v>
          </cell>
          <cell r="B492" t="str">
            <v>Dry wall partition work with metal stud: Providing and fixing Gypboard on both side thickness of 75mm all complete work</v>
          </cell>
          <cell r="C492" t="str">
            <v xml:space="preserve">Dry wall partition work with metal stud: Providing and fixing Gypboard on both side thickness of 75mm </v>
          </cell>
          <cell r="D492" t="str">
            <v>sq.m.</v>
          </cell>
        </row>
        <row r="493">
          <cell r="A493">
            <v>232</v>
          </cell>
          <cell r="B493" t="str">
            <v>Gypsum or Boral plaster board wall panelling : Providing and fixing Gypboard or boral plaster board finishing all complete work</v>
          </cell>
          <cell r="C493" t="str">
            <v xml:space="preserve">Gypsum or Boral plaster board wall panelling : Providing and fixing Gypboard or boral plaster board finishing </v>
          </cell>
          <cell r="D493" t="str">
            <v>sq.m.</v>
          </cell>
        </row>
        <row r="494">
          <cell r="A494">
            <v>233</v>
          </cell>
          <cell r="B494" t="str">
            <v>One layer Plastic felt laying over evenly spread roofing grade bitumen with river sand on cleaned surface.</v>
          </cell>
          <cell r="C494" t="str">
            <v>One layer Plastic felt laying over evenly spread roofing grade bitumen with river sand o</v>
          </cell>
          <cell r="D494" t="str">
            <v>sq.m.</v>
          </cell>
        </row>
        <row r="495">
          <cell r="A495">
            <v>234</v>
          </cell>
          <cell r="B495" t="str">
            <v>Two layer Plastic felt laying over evenly spread roofing grade bitumen with river sand on cleaned surface.</v>
          </cell>
          <cell r="C495" t="str">
            <v xml:space="preserve">Two layer Plastic felt laying over evenly spread roofing grade bitumen with river sand </v>
          </cell>
          <cell r="D495" t="str">
            <v>sq.m.</v>
          </cell>
        </row>
        <row r="496">
          <cell r="A496">
            <v>235</v>
          </cell>
          <cell r="B496" t="str">
            <v>Supplying and fixing Armstrong Mineral Board for suspended false ceiling with necessary frames and hooks all complete</v>
          </cell>
          <cell r="C496" t="str">
            <v>Supplying and fixing Armstrong Mineral Board for suspended false ceiling</v>
          </cell>
          <cell r="D496" t="str">
            <v>sq.m.</v>
          </cell>
        </row>
        <row r="497">
          <cell r="A497">
            <v>236</v>
          </cell>
          <cell r="B497" t="str">
            <v>Elastocrete cementitious elastomeric water proofing coating 2 components capacity per kg. 6 sq.ft 2 coat including supply and applying all complete work</v>
          </cell>
          <cell r="C497" t="str">
            <v xml:space="preserve">Elastocrete cementitious elastomeric water proofing coating 2 components capacity per kg. 6 sq.ft 2 coat </v>
          </cell>
          <cell r="D497" t="str">
            <v>sq.m.</v>
          </cell>
        </row>
        <row r="498">
          <cell r="A498">
            <v>237</v>
          </cell>
          <cell r="B498" t="str">
            <v xml:space="preserve"> Supplying &amp; fixing of spiral staircase with 100mm  black pipe post, 20mm squire pipe railing , 32mm handrail, width of staircase 75cm including red oxide primer coat and necessary fittings</v>
          </cell>
          <cell r="C498" t="str">
            <v xml:space="preserve"> Supplying &amp; fixing of spiral staircase with 100mm  black pipe post, 20mm squire pipe railing , 32mm handrail, width of staircase 75cm .</v>
          </cell>
          <cell r="D498" t="str">
            <v>Rm</v>
          </cell>
        </row>
        <row r="499">
          <cell r="A499">
            <v>238</v>
          </cell>
          <cell r="B499" t="str">
            <v>Fixing machinemade clay tile on 1:4 cement sand mortar over wall surface</v>
          </cell>
          <cell r="C499" t="str">
            <v>Fixing machinemade clay tile on 1:4 cement sand mortar over wall surface</v>
          </cell>
          <cell r="D499" t="str">
            <v>sq.m.</v>
          </cell>
        </row>
        <row r="500">
          <cell r="A500">
            <v>239</v>
          </cell>
          <cell r="B500" t="str">
            <v>Carved salwood door/wondow fitting</v>
          </cell>
          <cell r="C500" t="str">
            <v>Carved salwood door/wondow fitting</v>
          </cell>
          <cell r="D500" t="str">
            <v>sq.m.</v>
          </cell>
        </row>
        <row r="501">
          <cell r="A501">
            <v>240</v>
          </cell>
          <cell r="B501" t="str">
            <v>Carved salwood Ankhi jhyal dhoka fitting</v>
          </cell>
          <cell r="C501" t="str">
            <v>Carved salwood Ankhi jhyal dhoka fitting</v>
          </cell>
          <cell r="D501" t="str">
            <v>sq.m.</v>
          </cell>
        </row>
        <row r="502">
          <cell r="A502">
            <v>241</v>
          </cell>
          <cell r="B502" t="str">
            <v xml:space="preserve">UPVC (80x50)mm size sliding white colour window with 5mm glass pannel fixing all complete </v>
          </cell>
          <cell r="C502" t="str">
            <v xml:space="preserve">UPVC (80x50)mm size sliding white colour window with 5mm glass pannel fixing  </v>
          </cell>
          <cell r="D502" t="str">
            <v>sq.m.</v>
          </cell>
        </row>
        <row r="503">
          <cell r="A503">
            <v>242</v>
          </cell>
          <cell r="B503" t="str">
            <v xml:space="preserve">UPVC (60x60)mm size white colour casement window with 5mm glass pannel fixing all complete </v>
          </cell>
          <cell r="C503" t="str">
            <v xml:space="preserve">UPVC (60x60)mm size white colour casement window with 5mm glass pannel fixing </v>
          </cell>
          <cell r="D503" t="str">
            <v>sq.m.</v>
          </cell>
        </row>
        <row r="504">
          <cell r="A504">
            <v>243</v>
          </cell>
          <cell r="B504" t="str">
            <v xml:space="preserve">UPVC (100x60)mm,9mm th. Board and 5 mm th glass white color doors with necessary accessories all complete; </v>
          </cell>
          <cell r="C504" t="str">
            <v xml:space="preserve">UPVC (100x60)mm,9mm th. Board and 5 mm th glass white color doors </v>
          </cell>
          <cell r="D504" t="str">
            <v>sq.m.</v>
          </cell>
        </row>
        <row r="505">
          <cell r="A505">
            <v>244</v>
          </cell>
          <cell r="B505" t="str">
            <v xml:space="preserve">UPVC (60x60)mm size,9mm th.  white colour partition board /5mm glass pannel fixing all complete </v>
          </cell>
          <cell r="C505" t="str">
            <v xml:space="preserve">UPVC (60x60)mm size,9mm th.  white colour partition board /5mm glass pannel fixing </v>
          </cell>
          <cell r="D505" t="str">
            <v>sq.m.</v>
          </cell>
        </row>
        <row r="506">
          <cell r="A506">
            <v>245</v>
          </cell>
          <cell r="B506" t="str">
            <v xml:space="preserve">Supplying and fixing of (80x50) mm th. White color casement windows(double glazing glass), etc all complete. </v>
          </cell>
          <cell r="C506" t="str">
            <v xml:space="preserve">Supplying and fixing of (80x50) mm th. White color casement windows(double glazing glass), etc </v>
          </cell>
          <cell r="D506" t="str">
            <v>sq.m.</v>
          </cell>
        </row>
        <row r="507">
          <cell r="A507">
            <v>246</v>
          </cell>
          <cell r="B507" t="str">
            <v xml:space="preserve">UPVC (60x60)mm size white colour swing door with 5mm glass pannel fixing all complete; </v>
          </cell>
          <cell r="C507" t="str">
            <v xml:space="preserve">UPVC (60x60)mm size white colour swing door with 5mm glass pannel fixing </v>
          </cell>
          <cell r="D507" t="str">
            <v>sq.m.</v>
          </cell>
        </row>
        <row r="508">
          <cell r="A508">
            <v>247</v>
          </cell>
          <cell r="B508" t="str">
            <v xml:space="preserve">Carbon Fibre UPVC Roofing Sheet including the cost of material and labour  fitting, fixing, all complete job (3mm Thick) </v>
          </cell>
          <cell r="C508" t="str">
            <v xml:space="preserve">Carbon Fibre UPVC Roofing Sheet including the cost of material and labour  fitting, fixing, </v>
          </cell>
          <cell r="D508" t="str">
            <v>sq.m.</v>
          </cell>
        </row>
        <row r="509">
          <cell r="A509">
            <v>248</v>
          </cell>
          <cell r="B509" t="str">
            <v>Carbon Fibre UPVC Roofing Sheet including the cost of material and labour  fitting, fixing, all complete job (2mm Thick) .</v>
          </cell>
          <cell r="C509" t="str">
            <v xml:space="preserve">Carbon Fibre UPVC Roofing Sheet including the cost of material and labour  fitting, fixing, </v>
          </cell>
          <cell r="D509" t="str">
            <v>sq.m.</v>
          </cell>
        </row>
        <row r="510">
          <cell r="A510">
            <v>249</v>
          </cell>
          <cell r="B510" t="str">
            <v>Making and fitting fixing Plywood Panel door shutter of 38 x 100 mm size sal wood frame with 8 mm thick commercial ply on midle and 4mm thick teak ply on one side including all necessary hardware fitting all complete.</v>
          </cell>
          <cell r="C510" t="str">
            <v>Commercial Plywood Panelled door shutter with  one side Teak ply Lamination</v>
          </cell>
          <cell r="D510" t="str">
            <v>sq.m.</v>
          </cell>
        </row>
        <row r="511">
          <cell r="A511">
            <v>250</v>
          </cell>
          <cell r="B511" t="str">
            <v>Making and fitting fixing Plywood Panel door shutter of 38 x 100 mm size sal wood frame with 8 mm thick commercial ply on midle and 4mm thick teak ply on both sides including all necessary hardware fitting all complete.</v>
          </cell>
          <cell r="C511" t="str">
            <v>Commercial Plywood Panelled door shutter with  both sides Teak ply Lamination</v>
          </cell>
          <cell r="D511" t="str">
            <v>sq.m.</v>
          </cell>
        </row>
        <row r="512">
          <cell r="A512">
            <v>251</v>
          </cell>
          <cell r="B512" t="str">
            <v>Making and fitting fixing Plywood Panel door shutter of 38 x 100 mm size sal wood frame with 8 mm thick water proofl ply on midle and 4mm thick teak ply on one side including all necessary hardware fitting all complete.</v>
          </cell>
          <cell r="C512" t="str">
            <v>Water proof Plywood Panelled door shutter with  one side Teak ply Lamination</v>
          </cell>
          <cell r="D512" t="str">
            <v>sq.m.</v>
          </cell>
        </row>
        <row r="513">
          <cell r="A513">
            <v>252</v>
          </cell>
          <cell r="B513" t="str">
            <v>Supplying and fitting Ready made Teak wood Doors,ordinary (Seasoned and Poisoned treated ,one side teak)  with all neccessary hardware all complete.</v>
          </cell>
          <cell r="C513" t="str">
            <v xml:space="preserve">Supplying and fitting Ready made Teak wood Doors,ordinary </v>
          </cell>
          <cell r="D513" t="str">
            <v>sq.m.</v>
          </cell>
        </row>
        <row r="514">
          <cell r="A514">
            <v>253</v>
          </cell>
          <cell r="B514" t="str">
            <v>Supplying and fitting Ready made Teak wood Doors,special (Seasoned and Poisoned treated ,one side teak)  with all neccessary hardware all complete.</v>
          </cell>
          <cell r="C514" t="str">
            <v xml:space="preserve">Supplying and fitting Ready made Teak wood Doors,special </v>
          </cell>
          <cell r="D514" t="str">
            <v>sq.m.</v>
          </cell>
        </row>
        <row r="515">
          <cell r="A515">
            <v>254</v>
          </cell>
          <cell r="B515" t="str">
            <v xml:space="preserve">Supplying and fitting Ready made Teak wood Doors,ordinary (Seasoned and Poisoned treated ,one side teak and other side water proof ply fitting)  with all neccessary hardware all complete. </v>
          </cell>
          <cell r="C515" t="str">
            <v xml:space="preserve">Supplying and fitting Ready made Teak wood Doors,ordinary </v>
          </cell>
          <cell r="D515" t="str">
            <v>sq.m.</v>
          </cell>
        </row>
        <row r="516">
          <cell r="A516">
            <v>255</v>
          </cell>
          <cell r="B516" t="str">
            <v xml:space="preserve">Supplying and fitting Ready made Teak wood Doors,special (Seasoned and Poisoned treated ,one side teak and other side water proof ply fitting)  with all neccessary hardware all complete. </v>
          </cell>
          <cell r="C516" t="str">
            <v xml:space="preserve">Supplying and fitting Ready made Teak wood Doors,special </v>
          </cell>
          <cell r="D516" t="str">
            <v>sq.m.</v>
          </cell>
        </row>
        <row r="517">
          <cell r="A517">
            <v>256</v>
          </cell>
          <cell r="B517" t="str">
            <v>Supply and lamination of Sunmica on hardboard and other partition surface with glue</v>
          </cell>
          <cell r="C517" t="str">
            <v>Sunmica Lamination on hard board or partition</v>
          </cell>
          <cell r="D517" t="str">
            <v>sq.m.</v>
          </cell>
        </row>
        <row r="518">
          <cell r="A518">
            <v>257</v>
          </cell>
          <cell r="B518" t="str">
            <v>Supply and lamination of Formica on hardboard and other partition surface with glue</v>
          </cell>
          <cell r="C518" t="str">
            <v>Formica Lamination on hard board or partition</v>
          </cell>
          <cell r="D518" t="str">
            <v>sq.m.</v>
          </cell>
        </row>
        <row r="519">
          <cell r="A519">
            <v>258</v>
          </cell>
          <cell r="B519" t="str">
            <v>Making and fitting fixing Plywood Panel partition of 75 x 75 mm size sal wood frame with 12 mm thick commercial ply on midle and 4mm thick teak ply lamination on one side including all necessary hardware fitting all complete.</v>
          </cell>
          <cell r="C519" t="str">
            <v>Plywood panelled partition with 12mm.commercial plywood and one side  teak ply lamination</v>
          </cell>
          <cell r="D519" t="str">
            <v>sq.m.</v>
          </cell>
        </row>
        <row r="520">
          <cell r="A520">
            <v>259</v>
          </cell>
          <cell r="B520" t="str">
            <v>Making and fitting fixing Plywood Panel partition of 75 x 75 mm size sal wood frame with 12 mm thick commercial ply  on midle and 4mm thick teak ply lamination on both sides including all necessary hardware fitting all complete.</v>
          </cell>
          <cell r="C520" t="str">
            <v>Plywood panelled partition with 12mm.commercial plywood and both sides  teak ply lamination</v>
          </cell>
          <cell r="D520" t="str">
            <v>sq.m.</v>
          </cell>
        </row>
        <row r="521">
          <cell r="A521">
            <v>260</v>
          </cell>
          <cell r="B521" t="str">
            <v>Making and fitting fixing of 12 x 12 mm,solid core squar rod Grill on the frame of 4.5 x 20 mm. M.S.plate with painting all complete.</v>
          </cell>
          <cell r="C521" t="str">
            <v>12x12mm.solid core square rod grill work.</v>
          </cell>
          <cell r="D521" t="str">
            <v>sq.m.</v>
          </cell>
        </row>
        <row r="522">
          <cell r="A522">
            <v>261</v>
          </cell>
          <cell r="B522" t="str">
            <v>Making and fitting fixing of stainless steel pipe railling with 38mm.dia.stainless steel pipe handrail 2 row 25mm.dia.stainless steel pipe in between handrail and floor and 38mm.dia.stainless stell pipe for vertical post @ 2m. c/c including welding , cutt</v>
          </cell>
          <cell r="C522" t="str">
            <v>Stainless stell handrail work</v>
          </cell>
          <cell r="D522" t="str">
            <v>sq.m.</v>
          </cell>
        </row>
        <row r="523">
          <cell r="A523">
            <v>262</v>
          </cell>
          <cell r="B523" t="str">
            <v>2 coats of weather coat (Apex) paint of approved colour with one coat primer Painting over porperly cleaned surface all complete</v>
          </cell>
          <cell r="C523" t="str">
            <v xml:space="preserve">2 coats of weather coat (Apex) paint with one coat primer Painting </v>
          </cell>
          <cell r="D523" t="str">
            <v>sq.m.</v>
          </cell>
        </row>
        <row r="524">
          <cell r="A524">
            <v>263</v>
          </cell>
          <cell r="B524" t="str">
            <v>2 coats of  readymade washable distemper paint of approved colour with one coat primer Painting over porperly cleaned surface all complete</v>
          </cell>
          <cell r="C524" t="str">
            <v xml:space="preserve">2 coats of  readymade washable distemper paint  with one coat primer </v>
          </cell>
          <cell r="D524" t="str">
            <v>sq.m.</v>
          </cell>
        </row>
        <row r="525">
          <cell r="A525">
            <v>264</v>
          </cell>
          <cell r="B525" t="str">
            <v xml:space="preserve">Supplying and laying of Godawari(30cm.x30cm) marbal in cement sand motar (1:2) ratio with approved colour on floors, skirting and wall s all complete. </v>
          </cell>
          <cell r="C525" t="str">
            <v>Supplying and laying of Godawari(30cm.x30cm) marbal in cement sand motar</v>
          </cell>
          <cell r="D525" t="str">
            <v>sq.m.</v>
          </cell>
        </row>
        <row r="526">
          <cell r="A526">
            <v>265</v>
          </cell>
          <cell r="B526" t="str">
            <v xml:space="preserve">Supplying and laying of 16mm thick granite in cement sand motar (1:2) ratio with approved colour on floors, skirting and wall s all complete. </v>
          </cell>
          <cell r="C526" t="str">
            <v xml:space="preserve">Supplying and laying of 16mm thick granite in cement sand motar </v>
          </cell>
          <cell r="D526" t="str">
            <v>sq.m.</v>
          </cell>
        </row>
        <row r="527">
          <cell r="A527">
            <v>266</v>
          </cell>
          <cell r="B527" t="str">
            <v>Supplying and applying white cement putty on ceiling and wall with line and level all complete</v>
          </cell>
          <cell r="C527" t="str">
            <v xml:space="preserve">Supplying and applying white cement putty on ceiling and wall </v>
          </cell>
          <cell r="D527" t="str">
            <v>sq.m.</v>
          </cell>
        </row>
        <row r="528">
          <cell r="A528">
            <v>267</v>
          </cell>
          <cell r="B528" t="str">
            <v>Supplying and laying 100mm long 12mmthick parquate skirting in line and level with painting all complete.</v>
          </cell>
          <cell r="C528" t="str">
            <v xml:space="preserve">Supplying and laying 100mm long 12mmthick parquate skirting </v>
          </cell>
          <cell r="D528" t="str">
            <v>sq.m.</v>
          </cell>
        </row>
        <row r="529">
          <cell r="A529">
            <v>268</v>
          </cell>
          <cell r="B529" t="str">
            <v>Supplying and fitting 100x75mm sal/sisau hand rail on 150x150mm special post,75x75mm sal wood baluster for railling all complete.</v>
          </cell>
          <cell r="C529" t="str">
            <v xml:space="preserve">Supplying and fitting  sal/sisau hand rail on  special post, sal wood baluster for railling </v>
          </cell>
          <cell r="D529" t="str">
            <v>sq.m.</v>
          </cell>
        </row>
        <row r="530">
          <cell r="A530">
            <v>269</v>
          </cell>
          <cell r="B530" t="str">
            <v>Supplying &amp; Painting minium 2 coats of Japanees Texture paint over cement plastered surface including cleaning the surface, preparation all complete an aproved colour as per office.</v>
          </cell>
          <cell r="C530" t="str">
            <v xml:space="preserve">Supplying &amp; Painting minium 2 coats of Japanees Texture paint over cement plastered surface </v>
          </cell>
          <cell r="D530" t="str">
            <v>sq.m.</v>
          </cell>
        </row>
        <row r="531">
          <cell r="A531">
            <v>270</v>
          </cell>
          <cell r="B531" t="str">
            <v>Supplying and fixing 6mm.waterproof ply false ceiling on 50x75mm size sal wood of 600x900 panelling all complete</v>
          </cell>
          <cell r="C531" t="str">
            <v xml:space="preserve">Supplying and fixing 6mm.waterproof ply false ceiling </v>
          </cell>
          <cell r="D531" t="str">
            <v>sq.m.</v>
          </cell>
        </row>
        <row r="532">
          <cell r="A532">
            <v>271</v>
          </cell>
          <cell r="B532" t="str">
            <v xml:space="preserve">Supplying and laying Teak wood Parqueting on floor polishing all complete(150mm*30mm*8mm) </v>
          </cell>
          <cell r="C532" t="str">
            <v xml:space="preserve">Supplying and laying Teak wood Parqueting on floor polishing </v>
          </cell>
          <cell r="D532" t="str">
            <v>sq.m.</v>
          </cell>
        </row>
        <row r="533">
          <cell r="A533">
            <v>272</v>
          </cell>
          <cell r="B533" t="str">
            <v xml:space="preserve">Supplying and laying Sisam wood wall panelling on wall(with wood frame) polishing all complete(75mm*16mm) </v>
          </cell>
          <cell r="C533" t="str">
            <v xml:space="preserve">Supplying and laying Sisam wood wall panelling on wall(with wood frame) </v>
          </cell>
          <cell r="D533" t="str">
            <v>sq.m.</v>
          </cell>
        </row>
        <row r="534">
          <cell r="A534">
            <v>273</v>
          </cell>
          <cell r="B534" t="str">
            <v xml:space="preserve">Heritage Wall Surface Texture (Interior and Exterior) including the cost supplying and fitting (Heritage granular) </v>
          </cell>
          <cell r="C534" t="str">
            <v xml:space="preserve">Heritage Wall Surface Texture (Interior and Exterior)  (Heritage granular) </v>
          </cell>
          <cell r="D534" t="str">
            <v>sq.m.</v>
          </cell>
        </row>
        <row r="535">
          <cell r="A535">
            <v>274</v>
          </cell>
          <cell r="B535" t="str">
            <v xml:space="preserve">Heritage Wall Surface Texture (Interior and Exterior) including the cost supplying and fitting (Heritage flakes) </v>
          </cell>
          <cell r="C535" t="str">
            <v xml:space="preserve">Heritage Wall Surface Texture (Interior and Exterior)  (Heritage flakes) </v>
          </cell>
          <cell r="D535" t="str">
            <v>sq.m.</v>
          </cell>
        </row>
        <row r="536">
          <cell r="A536">
            <v>275</v>
          </cell>
          <cell r="B536" t="str">
            <v xml:space="preserve">Heritage Wall Surface Texture (Interior and Exterior) including the cost supplying and fitting (Heritage granite finishing) </v>
          </cell>
          <cell r="C536" t="str">
            <v xml:space="preserve">Heritage Wall Surface Texture (Interior and Exterior)  (Heritage granite finishing) </v>
          </cell>
          <cell r="D536" t="str">
            <v>sq.m.</v>
          </cell>
        </row>
        <row r="537">
          <cell r="A537">
            <v>276</v>
          </cell>
          <cell r="B537" t="str">
            <v xml:space="preserve">Heritage Wall Surface Texture (Interior and Exterior) including the cost supplying and fitting (Heritage roller coat) </v>
          </cell>
          <cell r="C537" t="str">
            <v xml:space="preserve">Heritage Wall Surface Texture (Interior and Exterior)  (Heritage roller coat) </v>
          </cell>
          <cell r="D537" t="str">
            <v>sq.m.</v>
          </cell>
        </row>
        <row r="538">
          <cell r="A538">
            <v>277</v>
          </cell>
          <cell r="B538" t="str">
            <v xml:space="preserve">Heritage Wall Surface Texture (Interior and Exterior) including the cost supplying and fitting (Heritage Top coat plastic lamination) </v>
          </cell>
          <cell r="C538" t="str">
            <v xml:space="preserve">Heritage Wall Surface Texture (Interior and Exterior)  (Heritage Top coat plastic lamination) </v>
          </cell>
          <cell r="D538" t="str">
            <v>sq.m.</v>
          </cell>
        </row>
        <row r="539">
          <cell r="A539">
            <v>278</v>
          </cell>
          <cell r="B539" t="str">
            <v xml:space="preserve">Supply and errection of (75mm thick) aerocon/rapicon prefab panel in partition wall.all complete </v>
          </cell>
          <cell r="C539" t="str">
            <v>Supply and errection of (75mm thick) aerocon/rapicon prefab panel in partition wall.</v>
          </cell>
          <cell r="D539" t="str">
            <v>sq.m.</v>
          </cell>
        </row>
        <row r="540">
          <cell r="A540">
            <v>279</v>
          </cell>
          <cell r="B540" t="str">
            <v xml:space="preserve">Supply and errection of (50mm thick) aerocon/rapicon prefab panel in partition wall. All complete </v>
          </cell>
          <cell r="C540" t="str">
            <v xml:space="preserve">Supply and errection of (50mm thick) aerocon/rapicon prefab panel in partition wall. </v>
          </cell>
          <cell r="D540" t="str">
            <v>sq.m.</v>
          </cell>
        </row>
        <row r="541">
          <cell r="A541">
            <v>280</v>
          </cell>
          <cell r="B541" t="str">
            <v xml:space="preserve">Supply and errection of (40mm thick) aerocon/rapicon prefab panel in partition wall. All complete </v>
          </cell>
          <cell r="C541" t="str">
            <v xml:space="preserve">Supply and errection of (40mm thick) aerocon/rapicon prefab panel in partition wall. </v>
          </cell>
          <cell r="D541" t="str">
            <v>sq.m.</v>
          </cell>
        </row>
        <row r="542">
          <cell r="A542">
            <v>281</v>
          </cell>
          <cell r="B542" t="str">
            <v>Supply and fixing of (40mm thick)aerocon/rapicon prefab panel  cubical partition wall all complete</v>
          </cell>
          <cell r="C542" t="str">
            <v xml:space="preserve">Supply and fixing of (40mm thick)aerocon/rapicon prefab panel  cubical partition wall </v>
          </cell>
          <cell r="D542" t="str">
            <v>sq.m.</v>
          </cell>
        </row>
        <row r="543">
          <cell r="A543">
            <v>282</v>
          </cell>
          <cell r="B543" t="str">
            <v xml:space="preserve">Supplying and fixing 6 mm thick Flex-O- Board (Water proof cement board) for false ceiling all complete </v>
          </cell>
          <cell r="C543" t="str">
            <v xml:space="preserve">Supplying and fixing 6 mm thick Flex-O- Board (Water proof cement board) for false ceiling </v>
          </cell>
          <cell r="D543" t="str">
            <v>sq.m.</v>
          </cell>
        </row>
        <row r="544">
          <cell r="A544">
            <v>283</v>
          </cell>
          <cell r="B544" t="str">
            <v>Providing and applying Dustban/Permise chemicals for Anti Termite Treatment all complete.</v>
          </cell>
          <cell r="C544" t="str">
            <v xml:space="preserve">Providing and applying Dustban/Permise chemicals for Anti Termite Treatment </v>
          </cell>
          <cell r="D544" t="str">
            <v>sq.m.</v>
          </cell>
        </row>
        <row r="545">
          <cell r="A545">
            <v>284</v>
          </cell>
          <cell r="B545" t="str">
            <v>Supplying and laying machine made clay tile in 1:4 cement mortar on slope roof properly in line and level all complete.</v>
          </cell>
          <cell r="C545" t="str">
            <v xml:space="preserve">Supplying and laying machine made clay tile in 1:4 cement mortar on slope roof </v>
          </cell>
          <cell r="D545" t="str">
            <v>sq.m.</v>
          </cell>
        </row>
        <row r="546">
          <cell r="A546">
            <v>285</v>
          </cell>
          <cell r="B546" t="str">
            <v>25 mm thick C.C. Tile (Red color) paving in 1:4 cement mortar</v>
          </cell>
          <cell r="C546" t="str">
            <v>25 mm thick C.C. Tile (Red color) paving in 1:4 cement mortar</v>
          </cell>
          <cell r="D546" t="str">
            <v>sq.m.</v>
          </cell>
        </row>
        <row r="547">
          <cell r="A547">
            <v>286</v>
          </cell>
          <cell r="B547" t="str">
            <v>25 mm thick C.C. Tile (Grey color) paving in 1:4 cement mortar</v>
          </cell>
          <cell r="C547" t="str">
            <v>25 mm thick C.C. Tile (Grey color) paving in 1:4 cement mortar</v>
          </cell>
          <cell r="D547" t="str">
            <v>sq.m.</v>
          </cell>
        </row>
        <row r="548">
          <cell r="A548" t="str">
            <v>Annex-1</v>
          </cell>
        </row>
        <row r="549">
          <cell r="A549">
            <v>287</v>
          </cell>
          <cell r="B549" t="str">
            <v>UPVC Casement Window 60*60 mm White Colour With 5mm Glass</v>
          </cell>
          <cell r="C549" t="str">
            <v>UPVC Casement Window 60*60 mm White Colour With 5mm Glass</v>
          </cell>
          <cell r="D549" t="str">
            <v>sq.m.</v>
          </cell>
        </row>
        <row r="550">
          <cell r="A550">
            <v>288</v>
          </cell>
          <cell r="B550" t="str">
            <v>UPVC Double Glazing Casement Window 60*60 mm Frame White Colour With 5mm Glass</v>
          </cell>
          <cell r="C550" t="str">
            <v>UPVC Double Glazing Casement Window 60*60 mm Frame White Colour With 5mm Glass</v>
          </cell>
          <cell r="D550" t="str">
            <v>sq.m.</v>
          </cell>
        </row>
        <row r="551">
          <cell r="A551">
            <v>289</v>
          </cell>
          <cell r="B551" t="str">
            <v>UPVC Sliding Window With 50*80 mm White Colour And 5mm Glass With Aluminium Sliding Track</v>
          </cell>
          <cell r="C551" t="str">
            <v>UPVC Sliding Window With 50*80 mm White Colour And 5mm Glass With Aluminium Sliding Track</v>
          </cell>
          <cell r="D551" t="str">
            <v>sq.m.</v>
          </cell>
        </row>
        <row r="552">
          <cell r="A552">
            <v>290</v>
          </cell>
          <cell r="B552" t="str">
            <v>UPVC Casement Window 60*60 mm Frame White Colour With 5mm Glass With UPVC Panel Luever Fixed</v>
          </cell>
          <cell r="C552" t="str">
            <v>UPVC Casement Window 60*60 mm Frame White Colour With 5mm Glass With UPVC Panel Luever Fixed</v>
          </cell>
          <cell r="D552" t="str">
            <v>sq.m.</v>
          </cell>
        </row>
        <row r="553">
          <cell r="A553">
            <v>291</v>
          </cell>
          <cell r="B553" t="str">
            <v xml:space="preserve">UPVC Casement Window 60*60 mm Frame White Colour With 5mm Glass With Adjustable Glass Panel Luever </v>
          </cell>
          <cell r="C553" t="str">
            <v xml:space="preserve">UPVC Casement Window 60*60 mm Frame White Colour With 5mm Glass With Adjustable Glass Panel Luever </v>
          </cell>
          <cell r="D553" t="str">
            <v>sq.m.</v>
          </cell>
        </row>
        <row r="554">
          <cell r="A554">
            <v>292</v>
          </cell>
          <cell r="B554" t="str">
            <v>UPVC Sliding Window With 50*80 mm White Colour With Aluminium Sliding Track And 5mm Glass With Adjustable Glass Panel Luever</v>
          </cell>
          <cell r="C554" t="str">
            <v>UPVC Sliding Window With 50*80 mm White Colour With Aluminium Sliding Track And 5mm Glass With Adjustable Glass Panel Luever</v>
          </cell>
          <cell r="D554" t="str">
            <v>sq.m.</v>
          </cell>
        </row>
        <row r="555">
          <cell r="A555">
            <v>293</v>
          </cell>
          <cell r="B555" t="str">
            <v>UPVC Door 100mm*60mm White Colour With Top Glass 5mm And Bottom UPVC Panel</v>
          </cell>
          <cell r="C555" t="str">
            <v>UPVC Door 100mm*60mm White Colour With Top Glass 5mm And Bottom UPVC Panel</v>
          </cell>
          <cell r="D555" t="str">
            <v>sq.m.</v>
          </cell>
        </row>
        <row r="556">
          <cell r="A556">
            <v>294</v>
          </cell>
          <cell r="B556" t="str">
            <v>UPVC Door 100mm*60mm White Colour With Top Glass 5mm Glass And Bottom 9mm Nepal Board</v>
          </cell>
          <cell r="C556" t="str">
            <v>UPVC Door 100mm*60mm White Colour With Top Glass 5mm Glass And Bottom 9mm Nepal Board</v>
          </cell>
          <cell r="D556" t="str">
            <v>sq.m.</v>
          </cell>
        </row>
        <row r="557">
          <cell r="A557">
            <v>295</v>
          </cell>
          <cell r="B557" t="str">
            <v>UPVC Door 100mm*60mm White Colour With Top And Bottom UPVC Panel</v>
          </cell>
          <cell r="C557" t="str">
            <v>UPVC Door 100mm*60mm White Colour With Top And Bottom UPVC Panel</v>
          </cell>
          <cell r="D557" t="str">
            <v>sq.m.</v>
          </cell>
        </row>
        <row r="558">
          <cell r="A558">
            <v>296</v>
          </cell>
          <cell r="B558" t="str">
            <v>UPVC 60*60 mm Partition With Half Board 9mm And Other Half 5mm Glass</v>
          </cell>
          <cell r="C558" t="str">
            <v>UPVC 60*60 mm Partition With Half Board 9mm And Other Half 5mm Glass</v>
          </cell>
          <cell r="D558" t="str">
            <v>sq.m.</v>
          </cell>
        </row>
        <row r="559">
          <cell r="A559">
            <v>297</v>
          </cell>
          <cell r="B559" t="str">
            <v>UPVC 100mm*60mm Swing Door With Top 5mm Glass And Bottom UPVC Panel</v>
          </cell>
          <cell r="C559" t="str">
            <v>UPVC 100mm*60mm Swing Door With Top 5mm Glass And Bottom UPVC Panel</v>
          </cell>
          <cell r="D559" t="str">
            <v>sq.m.</v>
          </cell>
        </row>
        <row r="560">
          <cell r="A560">
            <v>1000</v>
          </cell>
          <cell r="B560" t="str">
            <v>Sanitary Works</v>
          </cell>
          <cell r="C560" t="str">
            <v>Sanitary Works</v>
          </cell>
        </row>
        <row r="562">
          <cell r="A562">
            <v>1001</v>
          </cell>
          <cell r="B562" t="str">
            <v>White glazed earthenware Indian pattern W C  580mm Orissa Pan with 3.0gallons low level flushing cistern with complete accessories including bracket, flushing pipe,pipe connector etc. all complete set</v>
          </cell>
          <cell r="C562" t="str">
            <v>White glazed earthenware Indian pattern W C  580mm Orissa Pan with 10 liter low level flushing cistern .</v>
          </cell>
          <cell r="D562" t="str">
            <v>Set</v>
          </cell>
        </row>
        <row r="563">
          <cell r="A563">
            <v>1002</v>
          </cell>
          <cell r="B563" t="str">
            <v>White glazed earthenware Indian pattern W C  500mm Orissa Pan with 3.0gallons low level flushing cistern with complete accessories including bracket, flushing pipe,pipe connector etc. all complete set</v>
          </cell>
          <cell r="C563" t="str">
            <v>White glazed earthenware Indian pattern W C  500mm Indian Pan with 10 liter low level flushing cistern .</v>
          </cell>
          <cell r="D563" t="str">
            <v>Set</v>
          </cell>
        </row>
        <row r="564">
          <cell r="A564">
            <v>1003</v>
          </cell>
          <cell r="B564" t="str">
            <v>White glazed earthenware Indian pattern W C  530mm Orissa Pan with 3.0gallons low level flushing cistern with complete accessories including bracket, flushing pipe,pipe connector etc. all complete set</v>
          </cell>
          <cell r="C564" t="str">
            <v>White glazed earthenware Indian pattern W C  530mm Orissa Pan with 10 liter low level flushing cistern .</v>
          </cell>
          <cell r="D564" t="str">
            <v>Set</v>
          </cell>
        </row>
        <row r="565">
          <cell r="A565">
            <v>1004</v>
          </cell>
          <cell r="B565" t="str">
            <v>White glazed earthenware Indian pattern W C  580mm Orissa Pan  complete set</v>
          </cell>
          <cell r="C565" t="str">
            <v>580mm Orissa pan complete set</v>
          </cell>
          <cell r="D565" t="str">
            <v>Set</v>
          </cell>
        </row>
        <row r="566">
          <cell r="A566">
            <v>1005</v>
          </cell>
          <cell r="B566" t="str">
            <v xml:space="preserve"> 10.0 lit. low level Porceline clay cistern complete set</v>
          </cell>
          <cell r="C566" t="str">
            <v>10.0 lit. low level Porceline clay cistern</v>
          </cell>
          <cell r="D566" t="str">
            <v>Set</v>
          </cell>
        </row>
        <row r="567">
          <cell r="A567">
            <v>1006</v>
          </cell>
          <cell r="B567" t="str">
            <v xml:space="preserve"> 10.0 lit. low level PVC cistern complete set</v>
          </cell>
          <cell r="C567" t="str">
            <v>10.0 lit. low level PVC cistern</v>
          </cell>
          <cell r="D567" t="str">
            <v>Set</v>
          </cell>
        </row>
        <row r="568">
          <cell r="A568">
            <v>1007</v>
          </cell>
          <cell r="B568" t="str">
            <v>Porcelain clay white glazed indian pattern Comode(Hindustan, Parryware, Classica or eq.) with 10 lts. low level cistern and seat cover</v>
          </cell>
          <cell r="C568" t="str">
            <v>Porcelain clay white glazed indian pattern Comode with 10 lts. low level cistern</v>
          </cell>
          <cell r="D568" t="str">
            <v>Set</v>
          </cell>
        </row>
        <row r="569">
          <cell r="A569">
            <v>1008</v>
          </cell>
          <cell r="B569" t="str">
            <v>Porcelain clay first color indian pattern Comode(Hindustan, Parryware, Classica or eq.) with 10 lts. low level cistern and seat cover constallation type</v>
          </cell>
          <cell r="C569" t="str">
            <v>Porcelain clay first color indian pattern Comode with 10 lts. low level cistern constallation type.</v>
          </cell>
          <cell r="D569" t="str">
            <v>Set</v>
          </cell>
        </row>
        <row r="570">
          <cell r="A570">
            <v>1009</v>
          </cell>
          <cell r="B570" t="str">
            <v>Porcelain clay white glazed indian pattern Comode(Hindustan, Parryware, Classica or eq.) with 10 lts. low level cistern and seat cover constallation type.</v>
          </cell>
          <cell r="C570" t="str">
            <v>Porcelain clay white glazed indian pattern Comode with 10 lts. low level cistern constallation type.</v>
          </cell>
          <cell r="D570" t="str">
            <v>Set</v>
          </cell>
        </row>
        <row r="571">
          <cell r="A571">
            <v>1010</v>
          </cell>
          <cell r="B571" t="str">
            <v xml:space="preserve">Porcelain clay white galzed European pattern american standard Comode (Cotto or eq.) with 10 lts. low level cistern and seat cover </v>
          </cell>
          <cell r="C571" t="str">
            <v>Porcelain clay white glazed European pattern american standard Comode with 10 lts. low level cistern.</v>
          </cell>
          <cell r="D571" t="str">
            <v>Set</v>
          </cell>
        </row>
        <row r="572">
          <cell r="A572">
            <v>1011</v>
          </cell>
          <cell r="B572" t="str">
            <v xml:space="preserve">Porcelain clay white galzed European pattern american standard  one piece Comode (Cotto or eq.) with  slow falling seat cover </v>
          </cell>
          <cell r="C572" t="str">
            <v>Porcelain clay white glazed European pattern american standard one piece Comode with slow falling seat cover.</v>
          </cell>
          <cell r="D572" t="str">
            <v>Set</v>
          </cell>
        </row>
        <row r="573">
          <cell r="A573">
            <v>1012</v>
          </cell>
          <cell r="B573" t="str">
            <v>White glazed  oval wash basin 55X40cm with brackets 32mm bottle trap, 32mm CP waste coupling with CP chain and rubber plug, 15mm fancy type piller cock and  ½"x18" pipe connector etc  all complete.</v>
          </cell>
          <cell r="C573" t="str">
            <v>White glazed  Oval wash basin 55X40cm all complete set.</v>
          </cell>
          <cell r="D573" t="str">
            <v>Set</v>
          </cell>
        </row>
        <row r="574">
          <cell r="A574">
            <v>1013</v>
          </cell>
          <cell r="B574" t="str">
            <v>White glazed Cval wash basin 55X40cm  size European pattern american standard with brackets 32mm bottle trap, 32mm CP waste coupling with CP chain and rubber plug, Basin mixer (jaquar, essco or eqv.) and  ½"x18" pipe connector etc  all complete.</v>
          </cell>
          <cell r="C574" t="str">
            <v>White glazed Oval wash basin 55X40cm European pattern (american Standard) with mixer all complete set.</v>
          </cell>
          <cell r="D574" t="str">
            <v>Set</v>
          </cell>
        </row>
        <row r="575">
          <cell r="A575">
            <v>1014</v>
          </cell>
          <cell r="B575" t="str">
            <v>White glazed Cval wash basin 55X40cm  size European pattern american standard with brackets 32mm bottle trap, 32mm CP waste coupling with CP chain and rubber plug, Basin mixer (jaquar, essco or eqv.) semi pedestal and  ½"x18" pipe connector etc  all compl</v>
          </cell>
          <cell r="C575" t="str">
            <v>White glazed Oval wash basin 55X40cm European pattern (american Standard) with mixer and semi pedestal all complete set.</v>
          </cell>
          <cell r="D575" t="str">
            <v>Set</v>
          </cell>
        </row>
        <row r="576">
          <cell r="A576">
            <v>1015</v>
          </cell>
          <cell r="B576" t="str">
            <v>First color glazed wash basin 55X40 cm  size Indian pattern  with brackets 32mm bottle trap, 32mm CP waste coupling with CP chain and rubber plug, cascade type with pedestal and 15mm fancy type piller cock and ½"x18" pipe connector etc  all complete.</v>
          </cell>
          <cell r="C576" t="str">
            <v>First color glazed wash basin 55X40 cm  size Indian pattern, cascade type with pedestal etc  all complete.</v>
          </cell>
          <cell r="D576" t="str">
            <v>Set</v>
          </cell>
        </row>
        <row r="577">
          <cell r="A577">
            <v>1016</v>
          </cell>
          <cell r="B577" t="str">
            <v>White glazed wash basin 55X40cm with brackets 32mm bottle trap, 32mm CP waste coupling with CP chain and rubber plug, 15mm basin mixer ( jaquar or essco or eqv.) with pedestal  and  ½"x18" pipe connector etc  all complete.</v>
          </cell>
          <cell r="C577" t="str">
            <v>White glazed 55X40 cm  size Indian pattern wash basin  with pedestal and basin mixer etc  all complete.</v>
          </cell>
          <cell r="D577" t="str">
            <v>Set</v>
          </cell>
        </row>
        <row r="578">
          <cell r="A578">
            <v>1017</v>
          </cell>
          <cell r="B578" t="str">
            <v>White glazed  wash basin 55X40cm with brackets 32mm bottle trap, 32mm CP waste coupling with CP chain and rubber plug, 15mm fancy type piller cock and  ½"x18" pipe connector etc  all complete.</v>
          </cell>
          <cell r="C578" t="str">
            <v>White glazed  wash basin 55X40cm all complete set.</v>
          </cell>
          <cell r="D578" t="str">
            <v>Set</v>
          </cell>
        </row>
        <row r="579">
          <cell r="A579">
            <v>1018</v>
          </cell>
          <cell r="B579" t="str">
            <v>White glazed  Corner wash basin 40X40cm with brackets 32mm bottle trap, 32mm CP waste coupling with CP chain and rubber plug, 15mm fancy type piller cock and  ½"x18" pipe connector etc  all complete.</v>
          </cell>
          <cell r="C579" t="str">
            <v>White glazed  Corner wash basin 40X40cm all complete set.</v>
          </cell>
          <cell r="D579" t="str">
            <v>Set</v>
          </cell>
        </row>
        <row r="580">
          <cell r="A580">
            <v>1019</v>
          </cell>
          <cell r="B580" t="str">
            <v>Small Lavoratary Sink 45X30x15cm with brackets 32mm bottle trap, 32mm CP waste coupling with CP chain and rubber plug, 15mm fancy type piller cock and  ½"x18" pipe connector etc  all complete.</v>
          </cell>
          <cell r="C580" t="str">
            <v>Small Lavoratary Sink 45X30x15cm complete set.</v>
          </cell>
          <cell r="D580" t="str">
            <v>Set</v>
          </cell>
        </row>
        <row r="581">
          <cell r="A581">
            <v>1020</v>
          </cell>
          <cell r="B581" t="str">
            <v>Lavoratary Sink 53X43x18cm with brackets 32mm bottle trap, 32mm CP waste coupling with CP chain and rubber plug, 15mm fancy type piller cock and  ½"x18" pipe connector etc  all complete.</v>
          </cell>
          <cell r="C581" t="str">
            <v>Lavoratary Sink 53X43x18cm complete set.</v>
          </cell>
          <cell r="D581" t="str">
            <v>Set</v>
          </cell>
        </row>
        <row r="582">
          <cell r="A582">
            <v>1021</v>
          </cell>
          <cell r="B582" t="str">
            <v>Kitchen sink 60X45X25cm  with brackets,32mm bottle trap, 32mm CP waste coupling all complete set .</v>
          </cell>
          <cell r="C582" t="str">
            <v>Kitchen sink 60X45X25cm complete set .</v>
          </cell>
          <cell r="D582" t="str">
            <v>Set</v>
          </cell>
        </row>
        <row r="583">
          <cell r="A583">
            <v>1022</v>
          </cell>
          <cell r="B583" t="str">
            <v>Urinal 46.5X35.5X26.5cm constallation type with necessary accessories all complete set .</v>
          </cell>
          <cell r="C583" t="str">
            <v>Urinal 46.5X35.5X26.5cm White glazed constallation type with complete set .</v>
          </cell>
          <cell r="D583" t="str">
            <v>Set</v>
          </cell>
        </row>
        <row r="584">
          <cell r="A584">
            <v>1023</v>
          </cell>
          <cell r="B584" t="str">
            <v>Urinal 46.5X31.5X26.5cm  first color constallation type with necessary accessories all complete set .</v>
          </cell>
          <cell r="C584" t="str">
            <v>Urinal 46.5X35.5X26.5cm first color constallation type with complete set .</v>
          </cell>
          <cell r="D584" t="str">
            <v>Set</v>
          </cell>
        </row>
        <row r="585">
          <cell r="A585">
            <v>1024</v>
          </cell>
          <cell r="B585" t="str">
            <v>White glazed Urinal 46.5X31.5X26.5cm   with necessary accessories all complete set .</v>
          </cell>
          <cell r="C585" t="str">
            <v>Urinal 46.5X35.5X26.5cm White glazed with complete set .</v>
          </cell>
          <cell r="D585" t="str">
            <v>Set</v>
          </cell>
        </row>
        <row r="586">
          <cell r="A586">
            <v>1025</v>
          </cell>
          <cell r="B586" t="str">
            <v>White glazed 61X41X38cm  large flat back Urinal all complete set.</v>
          </cell>
          <cell r="C586" t="str">
            <v>White glazed 61X41X38cm  large flat back Urinal all complete set.</v>
          </cell>
          <cell r="D586" t="str">
            <v>Set</v>
          </cell>
        </row>
        <row r="587">
          <cell r="A587">
            <v>1026</v>
          </cell>
          <cell r="B587" t="str">
            <v xml:space="preserve"> 45X35X27.5cm Angle back Urinal  all complete set .</v>
          </cell>
          <cell r="C587" t="str">
            <v>45X35X27.5cm Angle back Urinal  all complete set.</v>
          </cell>
          <cell r="D587" t="str">
            <v>Set</v>
          </cell>
        </row>
        <row r="588">
          <cell r="A588">
            <v>1027</v>
          </cell>
          <cell r="B588" t="str">
            <v xml:space="preserve"> 45X35cm Squating Plate Urinal  all complete set .</v>
          </cell>
          <cell r="C588" t="str">
            <v>45X35cm Squating Plate Urinal  all complete set.</v>
          </cell>
          <cell r="D588" t="str">
            <v>Set</v>
          </cell>
        </row>
        <row r="589">
          <cell r="A589">
            <v>1028</v>
          </cell>
          <cell r="B589" t="str">
            <v xml:space="preserve"> 68X30cm size Urinal  partation all complete set .</v>
          </cell>
          <cell r="C589" t="str">
            <v xml:space="preserve"> 68X30cm size Urinal  partation all complete set .</v>
          </cell>
          <cell r="D589" t="str">
            <v>Set</v>
          </cell>
        </row>
        <row r="590">
          <cell r="A590">
            <v>1029</v>
          </cell>
          <cell r="B590" t="str">
            <v xml:space="preserve"> 300 lit. 3 panel solar heater  fixing with electric booster all complete.</v>
          </cell>
          <cell r="C590" t="str">
            <v xml:space="preserve"> 300 lit. 3 panel solar heater  fixing with electric booster all complete.</v>
          </cell>
          <cell r="D590" t="str">
            <v>Set</v>
          </cell>
        </row>
        <row r="591">
          <cell r="A591">
            <v>1030</v>
          </cell>
          <cell r="B591" t="str">
            <v xml:space="preserve"> 900 lit. G.I water tank fixing  all complete.</v>
          </cell>
          <cell r="C591" t="str">
            <v>900 lit. G.I water tank fixing all complete.</v>
          </cell>
          <cell r="D591" t="str">
            <v>nos</v>
          </cell>
        </row>
        <row r="592">
          <cell r="A592">
            <v>1031</v>
          </cell>
          <cell r="B592" t="str">
            <v xml:space="preserve"> 1350 lit. G.I water tank fixing  all complete.</v>
          </cell>
          <cell r="C592" t="str">
            <v>1350 lit. G.I water tank fixing all complete.</v>
          </cell>
          <cell r="D592" t="str">
            <v>nos</v>
          </cell>
        </row>
        <row r="593">
          <cell r="A593">
            <v>1032</v>
          </cell>
          <cell r="B593" t="str">
            <v xml:space="preserve"> 1800 lit. G.I water tank fixing  all complete.</v>
          </cell>
          <cell r="C593" t="str">
            <v>1800 lit. G.I water tank fixing.</v>
          </cell>
          <cell r="D593" t="str">
            <v>nos</v>
          </cell>
        </row>
        <row r="594">
          <cell r="A594">
            <v>1033</v>
          </cell>
          <cell r="B594" t="str">
            <v xml:space="preserve"> 2250 lit. G.I water tank fixing  all complete.</v>
          </cell>
          <cell r="C594" t="str">
            <v>2250 lit. G.I water tank fixing.</v>
          </cell>
          <cell r="D594" t="str">
            <v>nos</v>
          </cell>
        </row>
        <row r="595">
          <cell r="A595">
            <v>1034</v>
          </cell>
          <cell r="B595" t="str">
            <v xml:space="preserve"> 1000 lit capacity PVC water tank HilTake or equivalent</v>
          </cell>
          <cell r="C595" t="str">
            <v>1000 lit capacity PVC water tank HilTake or equivalent</v>
          </cell>
          <cell r="D595" t="str">
            <v>nos</v>
          </cell>
        </row>
        <row r="596">
          <cell r="A596">
            <v>1035</v>
          </cell>
          <cell r="B596" t="str">
            <v xml:space="preserve"> 500 lit capacity PVC water tank HilTake or equivalent</v>
          </cell>
          <cell r="C596" t="str">
            <v>500 lit capacity PVC water tank HilTake or equivalent</v>
          </cell>
          <cell r="D596" t="str">
            <v>nos</v>
          </cell>
        </row>
        <row r="597">
          <cell r="A597">
            <v>1036</v>
          </cell>
          <cell r="B597" t="str">
            <v xml:space="preserve"> 2000 lit capacity PVC water tank HilTake or equivalent</v>
          </cell>
          <cell r="C597" t="str">
            <v>2000 lit capacity PVC water tank HilTake or equivalent</v>
          </cell>
          <cell r="D597" t="str">
            <v>nos</v>
          </cell>
        </row>
        <row r="598">
          <cell r="A598">
            <v>1037</v>
          </cell>
          <cell r="B598" t="str">
            <v xml:space="preserve"> 1HPChinese Water Pump</v>
          </cell>
          <cell r="C598" t="str">
            <v>1HPChinese Water Pump</v>
          </cell>
          <cell r="D598" t="str">
            <v>nos</v>
          </cell>
        </row>
        <row r="599">
          <cell r="A599">
            <v>1038</v>
          </cell>
          <cell r="B599" t="str">
            <v xml:space="preserve"> 1HPChinese Submersible Water Pump</v>
          </cell>
          <cell r="C599" t="str">
            <v>1HPChinese Submersible Water Pump</v>
          </cell>
          <cell r="D599" t="str">
            <v>nos</v>
          </cell>
        </row>
        <row r="600">
          <cell r="A600">
            <v>1039</v>
          </cell>
          <cell r="B600" t="str">
            <v xml:space="preserve"> 1HP Electric motor  Submersible Water Pump Italian</v>
          </cell>
          <cell r="C600" t="str">
            <v xml:space="preserve"> 1HP Electric motor  Submersible Water Pump Italian</v>
          </cell>
          <cell r="D600" t="str">
            <v>nos</v>
          </cell>
        </row>
        <row r="601">
          <cell r="A601">
            <v>1040</v>
          </cell>
          <cell r="B601" t="str">
            <v xml:space="preserve"> 0.5HP Electric motor Pump monoblock     ( crompton)</v>
          </cell>
          <cell r="C601" t="str">
            <v>0.5HP Electric motor Pump monoblock     ( crompton)</v>
          </cell>
          <cell r="D601" t="str">
            <v>nos</v>
          </cell>
        </row>
        <row r="602">
          <cell r="A602">
            <v>1041</v>
          </cell>
          <cell r="B602" t="str">
            <v xml:space="preserve"> 1HP Electric motor Pump  monoblock   ( crompton)</v>
          </cell>
          <cell r="C602" t="str">
            <v>1HP Electric motor Pump  monoblock   ( crompton)</v>
          </cell>
          <cell r="D602" t="str">
            <v>nos</v>
          </cell>
        </row>
        <row r="603">
          <cell r="A603">
            <v>1042</v>
          </cell>
          <cell r="B603" t="str">
            <v xml:space="preserve"> 1HP Electric motor Pump Multi Stage coupled  ( crompton)</v>
          </cell>
          <cell r="C603" t="str">
            <v xml:space="preserve"> 1HP Electric motor Pump Multi Stage coupled  ( crompton)</v>
          </cell>
          <cell r="D603" t="str">
            <v>nos</v>
          </cell>
        </row>
        <row r="604">
          <cell r="A604">
            <v>1043</v>
          </cell>
          <cell r="B604" t="str">
            <v xml:space="preserve"> 2HP Electric motor Pump multi stage coupled ( crompton)</v>
          </cell>
          <cell r="C604" t="str">
            <v xml:space="preserve"> 2HP Electric motor Pump multi stage coupled ( crompton)</v>
          </cell>
          <cell r="D604" t="str">
            <v>nos</v>
          </cell>
        </row>
        <row r="605">
          <cell r="A605">
            <v>1044</v>
          </cell>
          <cell r="B605" t="str">
            <v xml:space="preserve"> 3HP Electric motor Pump monoblock ( crompton)</v>
          </cell>
          <cell r="C605" t="str">
            <v>3HP Electric motor Pump monoblock ( crompton)</v>
          </cell>
          <cell r="D605" t="str">
            <v>nos</v>
          </cell>
        </row>
        <row r="606">
          <cell r="A606">
            <v>1045</v>
          </cell>
          <cell r="B606" t="str">
            <v xml:space="preserve"> 5HP Electric motor Pump monoblock ( crompton)</v>
          </cell>
          <cell r="C606" t="str">
            <v>5HP Electric motor Pump monoblock ( crompton)</v>
          </cell>
          <cell r="D606" t="str">
            <v>nos</v>
          </cell>
        </row>
        <row r="607">
          <cell r="A607">
            <v>1046</v>
          </cell>
          <cell r="B607" t="str">
            <v xml:space="preserve"> Porecelene clay toilet paper holder Recessed type american standard  with necessary accessories all complete.</v>
          </cell>
          <cell r="C607" t="str">
            <v>Porecelene clay toilet paper holder  Recessed type american standard with necessary accessories.</v>
          </cell>
          <cell r="D607" t="str">
            <v>nos</v>
          </cell>
        </row>
        <row r="608">
          <cell r="A608">
            <v>1047</v>
          </cell>
          <cell r="B608" t="str">
            <v xml:space="preserve"> Porecelene clay toilet paper holder  Recessed type with necessary accessories all complete.</v>
          </cell>
          <cell r="C608" t="str">
            <v>Porecelene clay toilet paper holder Recessed type with necessary accessories.</v>
          </cell>
          <cell r="D608" t="str">
            <v>nos</v>
          </cell>
        </row>
        <row r="609">
          <cell r="A609">
            <v>1048</v>
          </cell>
          <cell r="B609" t="str">
            <v>Chrome plated toilet paper holder with necessary accessories.</v>
          </cell>
          <cell r="C609" t="str">
            <v>Chrome plated toilet paper holder with necessary accessories.</v>
          </cell>
          <cell r="D609" t="str">
            <v>nos</v>
          </cell>
        </row>
        <row r="610">
          <cell r="A610">
            <v>1049</v>
          </cell>
          <cell r="B610" t="str">
            <v>Recess type Soap Dish , American Standard with necessary accessories.</v>
          </cell>
          <cell r="C610" t="str">
            <v>Recess type Soap Dish , American Standard with necessary accessories.</v>
          </cell>
          <cell r="D610" t="str">
            <v>nos</v>
          </cell>
        </row>
        <row r="611">
          <cell r="A611">
            <v>1050</v>
          </cell>
          <cell r="B611" t="str">
            <v xml:space="preserve"> Porecelene clay Soap Tray 6"x6"  Recessed type with necessary accessories all complete.</v>
          </cell>
          <cell r="C611" t="str">
            <v>Porecelene clay Soap Tray 6"x6"  Recessed type with necessary accessories all complete.</v>
          </cell>
          <cell r="D611" t="str">
            <v>nos</v>
          </cell>
        </row>
        <row r="612">
          <cell r="A612">
            <v>1051</v>
          </cell>
          <cell r="B612" t="str">
            <v xml:space="preserve">Chrome plated soap tray 6"x6" with necessary accessories </v>
          </cell>
          <cell r="C612" t="str">
            <v xml:space="preserve">Chrome plated soap tray 6"x6" with necessary accessories </v>
          </cell>
          <cell r="D612" t="str">
            <v>nos</v>
          </cell>
        </row>
        <row r="613">
          <cell r="A613">
            <v>1052</v>
          </cell>
          <cell r="B613" t="str">
            <v xml:space="preserve">Chrome plated Towel Rod 15mm dia x450mm long American Standard  with necessary accessories </v>
          </cell>
          <cell r="C613" t="str">
            <v xml:space="preserve">Chrome plated Towel Rod 15mm dia x450mm long American Standard  with necessary accessories </v>
          </cell>
          <cell r="D613" t="str">
            <v>nos</v>
          </cell>
        </row>
        <row r="614">
          <cell r="A614">
            <v>1053</v>
          </cell>
          <cell r="B614" t="str">
            <v>Chrome plated 15mm dia x600mm long heavy quality towel rod</v>
          </cell>
          <cell r="C614" t="str">
            <v>C p 15mm dia x600mm long heavy quality towel rod.</v>
          </cell>
          <cell r="D614" t="str">
            <v>nos</v>
          </cell>
        </row>
        <row r="615">
          <cell r="A615">
            <v>1054</v>
          </cell>
          <cell r="B615" t="str">
            <v>Chrome plated 15mm dia x450mm long heavy quality towel rod</v>
          </cell>
          <cell r="C615" t="str">
            <v>C p 15mm dia x450mm long  towel rod.</v>
          </cell>
          <cell r="D615" t="str">
            <v>nos</v>
          </cell>
        </row>
        <row r="616">
          <cell r="A616">
            <v>1055</v>
          </cell>
          <cell r="B616" t="str">
            <v>Supply and fixing of 60 cm CP Glass Shelf</v>
          </cell>
          <cell r="C616" t="str">
            <v>60 cm CP Glass Shelf</v>
          </cell>
          <cell r="D616" t="str">
            <v>nos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sheetName val="Basic 2"/>
      <sheetName val="Details"/>
      <sheetName val="Abstract1"/>
      <sheetName val="mis"/>
      <sheetName val="BoQ"/>
      <sheetName val="septik "/>
      <sheetName val="soak pit"/>
      <sheetName val="manhole"/>
      <sheetName val="water tank"/>
      <sheetName val="Sheet1"/>
      <sheetName val="pump house"/>
      <sheetName val="Compare"/>
      <sheetName val="Summary"/>
    </sheetNames>
    <sheetDataSet>
      <sheetData sheetId="0" refreshError="1">
        <row r="6">
          <cell r="A6" t="str">
            <v>S.N.</v>
          </cell>
          <cell r="B6" t="str">
            <v>Discription of tems</v>
          </cell>
          <cell r="D6" t="str">
            <v>Remarks</v>
          </cell>
        </row>
        <row r="7">
          <cell r="B7" t="str">
            <v>CIVIL WORKS</v>
          </cell>
        </row>
        <row r="8">
          <cell r="B8" t="str">
            <v>SITE PREPARATION &amp; DISMANTLING WORKS</v>
          </cell>
          <cell r="C8" t="str">
            <v>SITE PREPARATION &amp; DISMANTLING WORKS</v>
          </cell>
        </row>
        <row r="9">
          <cell r="B9" t="str">
            <v>Site Clearance &amp; layout</v>
          </cell>
          <cell r="C9" t="str">
            <v>Site Clearance &amp; layout</v>
          </cell>
        </row>
        <row r="10">
          <cell r="B10" t="str">
            <v>Clearing the site of all the vegetation, roots and other unuseful materials including excavation of top soil to a depth of 15 cm, removing bushes, trees and leveling the Site for stacking the useful items in specified space and disposing other item before</v>
          </cell>
          <cell r="C10" t="str">
            <v>Clearing the site of all the vegetation, roots and other unuseful materials including excavation of top soil to a depth of 15 cm, removing bushes, trees and leveling the Site for stacking the useful items in specified space and disposing other item before</v>
          </cell>
        </row>
        <row r="11">
          <cell r="B11" t="str">
            <v>Clearing the site of all the  unuseful materials including removing all them from site after completing the works as per instruction of the site engineer all complete.</v>
          </cell>
          <cell r="C11" t="str">
            <v>Clearing the site of all the  unuseful materials including removing all them from site after completing the works as per instruction of the site engineer all complete.</v>
          </cell>
        </row>
        <row r="12">
          <cell r="B12" t="str">
            <v>Dismantaling work with debris materials dumped in specified place of site as per inspection of site engineer .</v>
          </cell>
          <cell r="C12" t="str">
            <v>Dismantaling work with debris materials dumped in specified place of site as per inspection of site engineer .</v>
          </cell>
        </row>
        <row r="13">
          <cell r="B13" t="str">
            <v xml:space="preserve">Dismantaling  of slate roof </v>
          </cell>
          <cell r="C13" t="str">
            <v xml:space="preserve">Dismantaling  of slate roof </v>
          </cell>
        </row>
        <row r="14">
          <cell r="B14" t="str">
            <v>Dismental work of R.C.C. slab</v>
          </cell>
          <cell r="C14" t="str">
            <v>Dismental work of R.C.C. slab</v>
          </cell>
        </row>
        <row r="15">
          <cell r="B15" t="str">
            <v>Dismental work of P.C.C work</v>
          </cell>
          <cell r="C15" t="str">
            <v>Dismental work of P.C.C work</v>
          </cell>
        </row>
        <row r="16">
          <cell r="B16" t="str">
            <v>Dismental work of stone wall in mud</v>
          </cell>
          <cell r="C16" t="str">
            <v>Dismental work of stone wall in mud</v>
          </cell>
        </row>
        <row r="17">
          <cell r="B17" t="str">
            <v>Dismental work of door , window</v>
          </cell>
          <cell r="C17" t="str">
            <v>Dismental work of door , window</v>
          </cell>
        </row>
        <row r="18">
          <cell r="B18" t="str">
            <v>EXCAVATION AND FILLING</v>
          </cell>
          <cell r="C18" t="str">
            <v>EXCAVATION AND FILLING</v>
          </cell>
        </row>
        <row r="19">
          <cell r="B19" t="str">
            <v>Earthwork in excavation for foundation in Boulder mixed  Hard soil  including necessary lead and lift.</v>
          </cell>
          <cell r="C19" t="str">
            <v>Earthwork in excavation for foundation in Boulder mixed  Hard soil  including necessary lead and lift.</v>
          </cell>
        </row>
        <row r="20">
          <cell r="B20" t="str">
            <v>Earthwork in excavation for foundation in Ordinary soil including necessary lead and lift.</v>
          </cell>
          <cell r="C20" t="str">
            <v>Earthwork in excavation for foundation in Ordinary soil including necessary lead and lift.</v>
          </cell>
        </row>
        <row r="21">
          <cell r="B21" t="str">
            <v>Earthwork back  filling in trench of foundation &amp; floor including consolidation in layers of 15 cm and watering as per instruction of site engineer.</v>
          </cell>
          <cell r="C21" t="str">
            <v>Earthwork back  filling in trench of foundation &amp; floor including consolidation in layers of 15 cm and watering as per instruction of site engineer.</v>
          </cell>
        </row>
        <row r="22">
          <cell r="B22" t="str">
            <v>Earthwork  filling in trench of foundation &amp; floor including consolidation in layers of 15 cm and watering  with extra soil necessary from outside  as per instruction of site engineer.</v>
          </cell>
          <cell r="C22" t="str">
            <v>Earthwork  filling in trench of foundation &amp; floor including consolidation in layers of 15 cm and watering  with extra soil necessary from outside  as per instruction of site engineer.</v>
          </cell>
        </row>
        <row r="23">
          <cell r="B23" t="str">
            <v>Sand filling in floor including supply of filling materials, watering, consolidation in layers of 15 cm and ramming as per instruction of site engineer.</v>
          </cell>
          <cell r="C23" t="str">
            <v>Sand filling in floor including supply of filling materials, watering, consolidation in layers of 15 cm and ramming as per instruction of site engineer.</v>
          </cell>
        </row>
        <row r="24">
          <cell r="B24" t="str">
            <v>MASONRY  WORK</v>
          </cell>
          <cell r="C24" t="str">
            <v>MASONRY  WORK</v>
          </cell>
        </row>
        <row r="25">
          <cell r="B25" t="str">
            <v>Providing &amp; laying boulder stone soling in foundation &amp; floor including voids filling with sand all complete as per instruction of the site engineer.</v>
          </cell>
          <cell r="C25" t="str">
            <v>Providing &amp; laying boulder stone soling in foundation &amp; floor including voids filling with sand all complete as per instruction of the site engineer.</v>
          </cell>
        </row>
        <row r="26">
          <cell r="B26" t="str">
            <v>Providing, laying and curing stone masonry works in cement, sand mortar (1:4) finished in perfect lines &amp; level as per specification, drawings &amp; instructions of the site engineer.</v>
          </cell>
          <cell r="C26" t="str">
            <v>Providing, laying and curing stone masonry works in cement, sand mortar (1:4) finished in perfect lines &amp; level as per specification, drawings &amp; instructions of the site engineer.</v>
          </cell>
        </row>
        <row r="27">
          <cell r="B27" t="str">
            <v>Providing, laying and curing stone masonry works in cement, sand mortar (1:6) finished in perfect lines &amp; level as per specification, drawings &amp; instructions of the site engineer.</v>
          </cell>
          <cell r="C27" t="str">
            <v>Providing, laying and curing stone masonry works in cement, sand mortar (1:6) finished in perfect lines &amp; level as per specification, drawings &amp; instructions of the site engineer.</v>
          </cell>
        </row>
        <row r="28">
          <cell r="B28" t="str">
            <v>Providing, laying and curing first class brick masonry works in cement, sand mortar (1:4) in ground floor finished in perfect lines &amp; level as per specification, drawings &amp; instructions of the site engineer.</v>
          </cell>
          <cell r="C28" t="str">
            <v>Providing, laying and curing first class brick masonry works in cement, sand mortar (1:4) in ground floor finished in perfect lines &amp; level as per specification, drawings &amp; instructions of the site engineer.</v>
          </cell>
        </row>
        <row r="29">
          <cell r="B29" t="str">
            <v>Providing, laying and curing first class brick masonry works in cement, sand mortar (1:4) in superstructure above ground floor finished in perfect lines &amp; level as per specification, drawings &amp; instructions of the site engineer.</v>
          </cell>
          <cell r="C29" t="str">
            <v>Providing, laying and curing first class brick masonry works in cement, sand mortar (1:4) in superstructure above ground floor finished in perfect lines &amp; level as per specification, drawings &amp; instructions of the site engineer.</v>
          </cell>
        </row>
        <row r="30">
          <cell r="B30" t="str">
            <v>CEMENT CONCRETE WORKS</v>
          </cell>
          <cell r="C30" t="str">
            <v>CEMENT CONCRETE WORKS</v>
          </cell>
        </row>
        <row r="31">
          <cell r="B31"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C31" t="str">
            <v xml:space="preserve">Providing, laying, compacting and curing  plain cement concrete M10 (1:3:6) in foundation with cement, sand and stone ballast 20mm gauge finishing to approved level, lines and dimensions all complete as per drawings, specifications and instruction of the </v>
          </cell>
        </row>
        <row r="32">
          <cell r="B32" t="str">
            <v>Providing, laying, compacting and curing  plain cement concrete M15 (1:2:4) in Solid Floor with cement, sand and stone ballast 20mm gauge finishing to approved level, lines and dimensions all complete as per drawings, specifications and instruction of the</v>
          </cell>
          <cell r="C32" t="str">
            <v>Providing, laying, compacting and curing  plain cement concrete M15 (1:2:4) in Solid Floor with cement, sand and stone ballast 20mm gauge finishing to approved level, lines and dimensions all complete as per drawings, specifications and instruction of the</v>
          </cell>
        </row>
        <row r="33">
          <cell r="B33" t="str">
            <v>Providing, laying, compacting and curing M20 (1:1.5:3) plain cement concrete for slab, beams, tie beam Lintel Sill  and all kinds of R.C.C. works with cement sand and stone ballast 20mm down finishing to approved level, line and dimensions all complete as</v>
          </cell>
          <cell r="C33" t="str">
            <v>Providing, laying, compacting and curing M20 (1:1.5:3) plain cement concrete for slab, beams, tie beam Lintel Sill  and all kinds of R.C.C. works with cement sand and stone ballast 20mm down finishing to approved level, line and dimensions all complete as</v>
          </cell>
        </row>
        <row r="34">
          <cell r="B34" t="str">
            <v>REINFORCEMENT</v>
          </cell>
          <cell r="C34" t="str">
            <v>REINFORCEMENT</v>
          </cell>
        </row>
        <row r="35">
          <cell r="B35" t="str">
            <v>Reinforcement bars (Grade 415 or above) work including straightening, cleaning, cutting, bending, binding with 20 SWG annealed  wire &amp; fixing in position as per drawing, bar bending schedule for raft foundation column, beam, wall, stair, slab in all R.C.C</v>
          </cell>
          <cell r="C35" t="str">
            <v>Reinforcement bars (Grade 415 or above) work including straightening, cleaning, cutting, bending, binding with 20 SWG annealed  wire &amp; fixing in position as per drawing, bar bending schedule for raft foundation column, beam, wall, stair, slab in all R.C.C</v>
          </cell>
        </row>
        <row r="36">
          <cell r="B36" t="str">
            <v>FORMWORKS</v>
          </cell>
          <cell r="C36" t="str">
            <v>FORMWORKS</v>
          </cell>
        </row>
        <row r="37">
          <cell r="B37" t="str">
            <v>Centering and shuttering with approved wood  for all kinds of R.C.C. work including all necessary propping, scaffolding, staging, supporting, dismantling and clearing from the site, including shuttering of circular column up to 2 m dia etc. all complete a</v>
          </cell>
          <cell r="C37" t="str">
            <v>Centering and shuttering with approved wood  for all kinds of R.C.C. work including all necessary propping, scaffolding, staging, supporting, dismantling and clearing from the site, including shuttering of circular column up to 2 m dia etc. all complete a</v>
          </cell>
        </row>
        <row r="38">
          <cell r="B38" t="str">
            <v>PLASTERING &amp; POINTING WORKS</v>
          </cell>
          <cell r="C38" t="str">
            <v>PLASTERING &amp; POINTING WORKS</v>
          </cell>
        </row>
        <row r="39">
          <cell r="B39" t="str">
            <v>Providing, laying &amp; curing 20 mm thick cement sand (1:4) Plastering on floor  to perfect plumb, lines &amp; level all complete as per design drawings, specifications and instruction of the site engineer all complete:</v>
          </cell>
          <cell r="C39" t="str">
            <v>Providing, laying &amp; curing 20 mm thick cement sand (1:4) Plastering on floor  to perfect plumb, lines &amp; level all complete as per design drawings, specifications and instruction of the site engineer all complete:</v>
          </cell>
        </row>
        <row r="40">
          <cell r="B40" t="str">
            <v>Providing, laying &amp; curing 12.5 mm cement sand (1:4) Plastering on walls  to perfect plumb, lines &amp; level including raking the mortar joints and wetting the masonry surface all complete as per design drawings, specifications and instruction of the site en</v>
          </cell>
          <cell r="C40" t="str">
            <v>Providing, laying &amp; curing 12.5 mm cement sand (1:4) Plastering on walls  to perfect plumb, lines &amp; level including raking the mortar joints and wetting the masonry surface all complete as per design drawings, specifications and instruction of the site en</v>
          </cell>
        </row>
        <row r="41">
          <cell r="B41" t="str">
            <v>Providing, laying &amp; curing 12.5 mm thick cement sand (1:3) plastering in ceiling, beams surfaces including chipping &amp; wetting the concrete surfaces finished in perfect plumb,  lines and level as per drawings, specifications and instructions of the site en</v>
          </cell>
          <cell r="C41" t="str">
            <v>Providing, laying &amp; curing 12.5 mm thick cement sand (1:3) plastering in ceiling, beams surfaces including chipping &amp; wetting the concrete surfaces finished in perfect plumb,  lines and level as per drawings, specifications and instructions of the site en</v>
          </cell>
        </row>
        <row r="42">
          <cell r="B42" t="str">
            <v>Providing and pointing in perfect line, level and groove depth with 1:3 cement sand mortar for  joints of stone  masonry works above ground level  in compound wall including raking the joints, scafolding, curing the works all complete as per specification</v>
          </cell>
          <cell r="C42" t="str">
            <v>Providing and pointing in perfect line, level and groove depth with 1:3 cement sand mortar for  joints of stone  masonry works above ground level  in compound wall including raking the joints, scafolding, curing the works all complete as per specification</v>
          </cell>
        </row>
        <row r="43">
          <cell r="B43" t="str">
            <v>Providing and laying 25 mmm thick plaster tile butta in 1:3 cement sand mortar in perfect line, level  curing the works all complete as per specifications and instruction of the site engineer.</v>
          </cell>
          <cell r="C43" t="str">
            <v>Providing and laying 25 mmm thick plaster tile butta in 1:3 cement sand mortar in perfect line, level  curing the works all complete as per specifications and instruction of the site engineer.</v>
          </cell>
        </row>
        <row r="44">
          <cell r="B44" t="str">
            <v>FLOOR FINISHING</v>
          </cell>
          <cell r="C44" t="str">
            <v>FLOOR FINISHING</v>
          </cell>
        </row>
        <row r="45">
          <cell r="B45" t="str">
            <v>25mm thick mosaic flooring &amp; skirting - 6mm thick white cement and marble chips in (1:1) over 19 mm thick cement sand plaster (1:2) in perfect line and level with finish according to drawing and specificattion and instruction of site engineer as all compl</v>
          </cell>
          <cell r="C45" t="str">
            <v>25mm thick mosaic flooring &amp; skirting - 6mm thick white cement and marble chips in (1:1) over 19 mm thick cement sand plaster (1:2) in perfect line and level with finish according to drawing and specificattion and instruction of site engineer as all compl</v>
          </cell>
        </row>
        <row r="46">
          <cell r="B46" t="str">
            <v>Providing, laying and curing  (1:1) cement sand punning on floor of buildings on  perfect line &amp; level as per design, specification and instruction of site engineer.</v>
          </cell>
          <cell r="C46" t="str">
            <v>Providing, laying and curing  (1:1) cement sand punning on floor of buildings on  perfect line &amp; level as per design, specification and instruction of site engineer.</v>
          </cell>
        </row>
        <row r="47">
          <cell r="B47" t="str">
            <v>Providing and laying 500 micron plastic sheet on floor of buildings on  perfect line &amp; level as per design, specification and instruction of site engineer.</v>
          </cell>
          <cell r="C47" t="str">
            <v>Providing and laying 500 micron plastic sheet on floor of buildings on  perfect line &amp; level as per design, specification and instruction of site engineer.</v>
          </cell>
        </row>
        <row r="48">
          <cell r="B48" t="str">
            <v>Providing &amp; laying porcelain non glazed floor  tiles in 1:4 cement sand mortar in perfect lines &amp; level finishing the joint with white cement with or without pigments where necessary all complete as per design drawings, patterns, specifications and instru</v>
          </cell>
          <cell r="C48" t="str">
            <v>Providing &amp; laying porcelain non glazed floor  tiles in 1:4 cement sand mortar in perfect lines &amp; level finishing the joint with white cement with or without pigments where necessary all complete as per design drawings, patterns, specifications and instru</v>
          </cell>
        </row>
        <row r="49">
          <cell r="B49" t="str">
            <v>Providing &amp; laying porcelain glazed wall  tiles in 1:4 cement sand mortar in perfect lines &amp; level finishing the joint with white cement with or without pigments where necessary all complete as per design drawings, patterns, specifications and instruction</v>
          </cell>
          <cell r="C49" t="str">
            <v>Providing &amp; laying porcelain glazed wall  tiles in 1:4 cement sand mortar in perfect lines &amp; level finishing the joint with white cement with or without pigments where necessary all complete as per design drawings, patterns, specifications and instruction</v>
          </cell>
        </row>
        <row r="50">
          <cell r="B50" t="str">
            <v>Supplying and laying of good quality marble in cement sand mortar (1:2) ratio with approved colour on floors on  perfect line &amp; level as per design, specification and instruction of site engineer.</v>
          </cell>
          <cell r="C50" t="str">
            <v>Supplying and laying of good quality marble in cement sand mortar (1:2) ratio with approved colour on floors on  perfect line &amp; level as per design, specification and instruction of site engineer.</v>
          </cell>
        </row>
        <row r="51">
          <cell r="B51" t="str">
            <v>Providing, laying and curing 50mm thick 1:2:4 concrete and  (1:1) cement sand punning on roof of buildings on  perfect line &amp; level as per design, specification and instruction of site engineer.</v>
          </cell>
          <cell r="C51" t="str">
            <v>Providing, laying and curing 50mm thick 1:2:4 concrete and  (1:1) cement sand punning on roof of buildings on  perfect line &amp; level as per design, specification and instruction of site engineer.</v>
          </cell>
        </row>
        <row r="52">
          <cell r="B52" t="str">
            <v>PAINTING WORKS</v>
          </cell>
          <cell r="C52" t="str">
            <v>PAINTING WORKS</v>
          </cell>
        </row>
        <row r="53">
          <cell r="B53" t="str">
            <v>Providing &amp; painting two coats of Enamel paint with one coat of primer of approved brand and colour as per specifications and instruction of the site engineer.</v>
          </cell>
          <cell r="C53" t="str">
            <v>Providing &amp; painting two coats of Enamel paint with one coat of primer of approved brand and colour as per specifications and instruction of the site engineer.</v>
          </cell>
        </row>
        <row r="54">
          <cell r="B54" t="str">
            <v>Providing &amp; painting two coats of Readymade acrylic washable Distemper paint with one coat of cement primer of approved brand and colour over  plastered surfaces   of building,  walls ceiling and passage area as per specifications and instruction of the s</v>
          </cell>
          <cell r="C54" t="str">
            <v>Providing &amp; painting two coats of Readymade acrylic washable Distemper paint with one coat of cement primer of approved brand and colour over  plastered surfaces   of building,  walls ceiling and passage area as per specifications and instruction of the s</v>
          </cell>
        </row>
        <row r="55">
          <cell r="B55" t="str">
            <v>Supplying and applying Two coat weather proof painting (Apex or equivalent) with one coat of cement primer of approved colour in outer side of building as per specifications and instruction of the site engineer.</v>
          </cell>
          <cell r="C55" t="str">
            <v>Supplying and applying Two coat weather proof painting (Apex or equivalent) with one coat of cement primer of approved colour in outer side of building as per specifications and instruction of the site engineer.</v>
          </cell>
        </row>
        <row r="56">
          <cell r="B56" t="str">
            <v>Providing &amp; painting two coats of Aluminium paint of approved brand and colour on grill as per specifications and instruction of the site engineer.</v>
          </cell>
          <cell r="C56" t="str">
            <v>Providing &amp; painting two coats of Aluminium paint of approved brand and colour on grill as per specifications and instruction of the site engineer.</v>
          </cell>
        </row>
        <row r="57">
          <cell r="B57" t="str">
            <v>Providing &amp; painting two coats of cement  paint with one coat of cement primer of approved brand and colour over  plastered surfaces   of building,  walls ceiling and passage area as per specifications and instruction of the site engineer.</v>
          </cell>
          <cell r="C57" t="str">
            <v>Providing &amp; painting two coats of cement  paint with one coat of cement primer of approved brand and colour over  plastered surfaces   of building,  walls ceiling and passage area as per specifications and instruction of the site engineer.</v>
          </cell>
        </row>
        <row r="58">
          <cell r="B58" t="str">
            <v>Providing and laying 2 coats of water proofing materials for terrace roof (elastocrate cementious elastrometric water proofing coating two components) capacity per Kg 6 sq ft as per specification and direction complete works.</v>
          </cell>
          <cell r="C58" t="str">
            <v>Providing and laying 2 coats of water proofing materials for terrace roof (elastocrate cementious elastrometric water proofing coating two components) capacity per Kg 6 sq ft as per specification and direction complete works.</v>
          </cell>
        </row>
        <row r="59">
          <cell r="B59" t="str">
            <v>DOORS AND WINDOWS WORKS</v>
          </cell>
          <cell r="C59" t="str">
            <v>DOORS AND WINDOWS WORKS</v>
          </cell>
        </row>
        <row r="60">
          <cell r="B60" t="str">
            <v>Suppling and fixing Salwood chaukhat frame works for doors &amp; windows as approved  by site incharge , the timber shall be  matured,free from wraps. Knots holes and other defects all complete.</v>
          </cell>
          <cell r="C60" t="str">
            <v>Suppling and fixing Salwood chaukhat frame works for doors &amp; windows as approved  by site incharge , the timber shall be  matured,free from wraps. Knots holes and other defects all complete.</v>
          </cell>
        </row>
        <row r="61">
          <cell r="B61" t="str">
            <v>Supplying and fixing 38 mm thick salwood paneled shutter in door including fixing with approved size of heavy duty hinges, aluminium tower bolts handle, aldrops set as per design and instruction all complete.</v>
          </cell>
          <cell r="C61" t="str">
            <v>Supplying and fixing 38 mm thick salwood paneled shutter in door including fixing with approved size of heavy duty hinges, aluminium tower bolts handle, aldrops set as per design and instruction all complete.</v>
          </cell>
        </row>
        <row r="62">
          <cell r="B62" t="str">
            <v>Supplying and fixing 38 mm thick salwood/shisum carved decorative  main door and window including fixing with approved size of heavy duty brass hinges, tower bolts, handle, aldrops set including polishing all complete.</v>
          </cell>
          <cell r="C62" t="str">
            <v>Supplying and fixing 38 mm thick salwood/shisum carved decorative  main door and window including fixing with approved size of heavy duty brass hinges, tower bolts, handle, aldrops set including polishing all complete.</v>
          </cell>
        </row>
        <row r="63">
          <cell r="B63" t="str">
            <v>Supplying and fixing 4 mm thick glazed shutter in 38 mm thick sal wood frame with approved size of heavy duty hinges, aluminium tower bolts handle, aldrops set as per design and instruction all complete.</v>
          </cell>
          <cell r="C63" t="str">
            <v>Supplying and fixing 4 mm thick glazed shutter in 38 mm thick sal wood frame with approved size of heavy duty hinges, aluminium tower bolts handle, aldrops set as per design and instruction all complete.</v>
          </cell>
        </row>
        <row r="64">
          <cell r="B64" t="str">
            <v>Supplying and fixing Mosquito proof net and expanded metal net 38 mm thick sal wood frame.</v>
          </cell>
          <cell r="C64" t="str">
            <v>Supplying and fixing Mosquito proof net and expanded metal net 38 mm thick sal wood frame.</v>
          </cell>
        </row>
        <row r="65">
          <cell r="B65" t="str">
            <v>Providing and fixing 10mm thick gypsum false ceiling work with Almunium  frame Section all complete as per design specification  &amp; instruction of site  Engineer .</v>
          </cell>
          <cell r="C65" t="str">
            <v>Providing and fixing 10mm thick gypsum false ceiling work with Almunium  frame Section all complete as per design specification  &amp; instruction of site  Engineer .</v>
          </cell>
        </row>
        <row r="66">
          <cell r="B66" t="str">
            <v>Fitting of G.I plan sheet Gutter 26 Gauge  with necessary nails, screws, metal brackets etc as per drawing and instruction all complete.</v>
          </cell>
          <cell r="C66" t="str">
            <v>Fitting of G.I plan sheet Gutter 26 Gauge  with necessary nails, screws, metal brackets etc as per drawing and instruction all complete.</v>
          </cell>
        </row>
        <row r="67">
          <cell r="B67" t="str">
            <v>MS grill with 20x4.5mm thick metal strips of approved pattern and manufacture finished with one coat of metal primer paint with approved colour as per design, drawing and instruction all complete.</v>
          </cell>
          <cell r="C67" t="str">
            <v>MS grill with 20x4.5mm thick metal strips of approved pattern and manufacture finished with one coat of metal primer paint with approved colour as per design, drawing and instruction all complete.</v>
          </cell>
        </row>
        <row r="68">
          <cell r="B68" t="str">
            <v>Providing and fixing 4 mm thick glass on fixed frame of windows &amp; ventilation with wooden listy as per design and instruction all complete.</v>
          </cell>
          <cell r="C68" t="str">
            <v>Providing and fixing 4 mm thick glass on fixed frame of windows &amp; ventilation with wooden listy as per design and instruction all complete.</v>
          </cell>
        </row>
        <row r="69">
          <cell r="B69" t="str">
            <v>MISCELLANEOUS WORKS</v>
          </cell>
          <cell r="C69" t="str">
            <v>MISCELLANEOUS WORKS</v>
          </cell>
        </row>
        <row r="70">
          <cell r="B70" t="str">
            <v>Providing &amp; fixing   metal spiral stair using  1 1/4" dia. Black pipe hand rail and 3/4" x 3/4" dia. Square pipe with 2' -2' 6" wide as per design, specification &amp; instructions of Site Engineer all complete</v>
          </cell>
          <cell r="C70" t="str">
            <v>Providing &amp; fixing   metal spiral stair using  1 1/4" dia. Black pipe hand rail and 3/4" x 3/4" dia. Square pipe with 2' -2' 6" wide as per design, specification &amp; instructions of Site Engineer all complete</v>
          </cell>
        </row>
        <row r="71">
          <cell r="B71" t="str">
            <v>Providing 3mm thick UPVC sheet for roof &amp; ridge including fixing in proper shape &amp; size with all necessary rails, screws, bolts &amp; nuts washers, J &amp; L hocks etc as per drawing &amp; instruction all complete.</v>
          </cell>
          <cell r="C71" t="str">
            <v>Providing 3mm thick UPVC sheet for roof &amp; ridge including fixing in proper shape &amp; size with all necessary rails, screws, bolts &amp; nuts washers, J &amp; L hocks etc as per drawing &amp; instruction all complete.</v>
          </cell>
        </row>
        <row r="72">
          <cell r="B72" t="str">
            <v>Providing 0.41 mm C.G.I. colour sheet for roof &amp; plain sheet for ridge including fixing in proper shape &amp; size with all necessary rails, screws, bolts &amp; nuts washers, J &amp; L hocks etc as per drawing &amp; instruction all complete.</v>
          </cell>
          <cell r="C72" t="str">
            <v>Providing 0.41 mm C.G.I. colour sheet for roof &amp; plain sheet for ridge including fixing in proper shape &amp; size with all necessary rails, screws, bolts &amp; nuts washers, J &amp; L hocks etc as per drawing &amp; instruction all complete.</v>
          </cell>
        </row>
        <row r="73">
          <cell r="B73" t="str">
            <v>Providing 2.0mm thick Transparent sheet  for roof  including fixing in proper shape &amp;size with all necessary rails, screws, bolts &amp; nuts washers, J &amp; L hocks etc as per drawing &amp; instruction all complete.</v>
          </cell>
          <cell r="C73" t="str">
            <v>Providing 2.0mm thick Transparent sheet  for roof  including fixing in proper shape &amp;size with all necessary rails, screws, bolts &amp; nuts washers, J &amp; L hocks etc as per drawing &amp; instruction all complete.</v>
          </cell>
        </row>
        <row r="74">
          <cell r="B74" t="str">
            <v xml:space="preserve">M.S. blackpipe truss with I.S. or B.S. section including jointting , fixing, erection and primer painting with all necessary M.S. bed plates, shoe angles, anchor bolts leas sheeting or cement grouting as per drawing and instructions all complete . </v>
          </cell>
          <cell r="C74" t="str">
            <v xml:space="preserve">M.S. blackpipe truss with I.S. or B.S. section including jointting , fixing, erection and primer painting with all necessary M.S. bed plates, shoe angles, anchor bolts leas sheeting or cement grouting as per drawing and instructions all complete . </v>
          </cell>
        </row>
        <row r="75">
          <cell r="B75" t="str">
            <v>Providing 3/4" x 3/4" square pipe   baluster and 3"X5" sisam hand rail on height 750 to 900 mm including two coats of primer as per design drawing and specifications and instructions of site engineer</v>
          </cell>
          <cell r="C75" t="str">
            <v>Providing 3/4" x 3/4" square pipe   baluster and 3"X5" sisam hand rail on height 750 to 900 mm including two coats of primer as per design drawing and specifications and instructions of site engineer</v>
          </cell>
        </row>
        <row r="76">
          <cell r="B76" t="str">
            <v>Making &amp; fixing iron gate including one coats of primer &amp; two coat of enamel paint as per design drawing, specifications and instructions of site engineer all complete.</v>
          </cell>
          <cell r="C76" t="str">
            <v>Making &amp; fixing iron gate including one coats of primer &amp; two coat of enamel paint as per design drawing, specifications and instructions of site engineer all complete.</v>
          </cell>
        </row>
        <row r="77">
          <cell r="B77" t="str">
            <v>Fencing with 10 S.W.G.G.I chain link 2"X2" mesh sized framed on 25X25X4 mm angles and 50mm Ø M.S. black pipe post in 2m interval including jointing , fixing, erection and primer painting with all necessary M.S. grills and plates as per drawing and instruc</v>
          </cell>
          <cell r="C77" t="str">
            <v>Fencing with 10 S.W.G.G.I chain link 2"X2" mesh sized framed on 25X25X4 mm angles and 50mm Ø M.S. black pipe post in 2m interval including jointing , fixing, erection and primer painting with all necessary M.S. grills and plates as per drawing and instruc</v>
          </cell>
        </row>
        <row r="78">
          <cell r="B78" t="str">
            <v xml:space="preserve">Providing and fixing MS Rolling Shutter as per drawing and instructions all complete . </v>
          </cell>
          <cell r="C78" t="str">
            <v xml:space="preserve">Providing and fixing MS Rolling Shutter as per drawing and instructions all complete . </v>
          </cell>
        </row>
        <row r="79">
          <cell r="B79" t="str">
            <v>Providing Laptop (Dell, Toshiba, Acer) with minimum i5 processor, 4 GB Ram, 500 GB Hard disk, 14 " screen, Graphics card with all accessories for Construction management work as per specification</v>
          </cell>
          <cell r="C79" t="str">
            <v>Providing Laptop (Dell, Toshiba, Acer) with minimum i5 processor, 4 GB Ram, 500 GB Hard disk, 14 " screen, Graphics card with all accessories for Construction management work as per specification</v>
          </cell>
        </row>
        <row r="80">
          <cell r="B80" t="str">
            <v>Constructing wooden wittness box, Decorative wooden/plyboard dash for judge and bench assistant including 600mm height wooden railing in bench room as per design,drawing &amp; specification all complete.</v>
          </cell>
          <cell r="C80" t="str">
            <v>Constructing wooden wittness box, Decorative wooden/plyboard dash for judge and bench assistant including 600mm height wooden railing in bench room as per design,drawing &amp; specification all complete.</v>
          </cell>
        </row>
        <row r="81">
          <cell r="C81">
            <v>0</v>
          </cell>
        </row>
        <row r="82">
          <cell r="B82" t="str">
            <v>Civil Sub Total</v>
          </cell>
          <cell r="C82" t="str">
            <v>Civil Sub Total</v>
          </cell>
        </row>
        <row r="83">
          <cell r="C83">
            <v>0</v>
          </cell>
        </row>
        <row r="84">
          <cell r="B84" t="str">
            <v xml:space="preserve"> B. ELECTRICAL WORKS</v>
          </cell>
          <cell r="C84" t="str">
            <v xml:space="preserve"> B. ELECTRICAL WORKS</v>
          </cell>
        </row>
        <row r="85">
          <cell r="B85" t="str">
            <v xml:space="preserve">  LUMINAIRES ( FIXTURES)</v>
          </cell>
          <cell r="C85" t="str">
            <v xml:space="preserve">  LUMINAIRES ( FIXTURES)</v>
          </cell>
        </row>
        <row r="86">
          <cell r="B86" t="str">
            <v>Accessories:screws, grips, pvc tape, choke, condencer, starter, tube, bulbs, holder, flexible wire, pipe/chain, nut bolt, hook, clamp, ceiling rose etc all complete.</v>
          </cell>
          <cell r="C86" t="str">
            <v>Accessories:screws, grips, pvc tape, choke, condencer, starter, tube, bulbs, holder, flexible wire, pipe/chain, nut bolt, hook, clamp, ceiling rose etc all complete.</v>
          </cell>
        </row>
        <row r="87">
          <cell r="B87" t="str">
            <v>Dome light 8"heavy carrier decorative   with CFL etc all complete.</v>
          </cell>
          <cell r="C87" t="str">
            <v>Dome light 8"heavy carrier decorative   with CFL etc all complete.</v>
          </cell>
        </row>
        <row r="88">
          <cell r="B88" t="str">
            <v>Wall lamp decorative with glass  Decon, Homedec with CFL etc all complete.</v>
          </cell>
          <cell r="C88" t="str">
            <v>Wall lamp decorative with glass  Decon, Homedec with CFL etc all complete.</v>
          </cell>
        </row>
        <row r="89">
          <cell r="B89" t="str">
            <v>1X40watt Tube light box type Wipro,Ge,  Philips,C&amp;S etc all complete.</v>
          </cell>
          <cell r="C89" t="str">
            <v>1X40watt Tube light box type Wipro,Ge,  Philips,C&amp;S etc all complete.</v>
          </cell>
        </row>
        <row r="90">
          <cell r="B90" t="str">
            <v>2X40watt Tube light box type Wipro,Ge,  Philips,C&amp;S etc all complete.</v>
          </cell>
          <cell r="C90" t="str">
            <v>2X40watt Tube light box type Wipro,Ge,  Philips,C&amp;S etc all complete.</v>
          </cell>
        </row>
        <row r="91">
          <cell r="B91" t="str">
            <v>1X40watt Tube light mirror optic recessed /surface Wipro / Philips, Ge,C&amp;S etc all complete.</v>
          </cell>
          <cell r="C91" t="str">
            <v>1X40watt Tube light mirror optic recessed /surface Wipro / Philips, Ge,C&amp;S etc all complete.</v>
          </cell>
        </row>
        <row r="92">
          <cell r="B92" t="str">
            <v>2X40watt Tube light mirror optic recessed /surface Wipro , philips, Ge,C&amp;S etc all complete.</v>
          </cell>
          <cell r="C92" t="str">
            <v>2X40watt Tube light mirror optic recessed /surface Wipro , philips, Ge,C&amp;S etc all complete.</v>
          </cell>
        </row>
        <row r="93">
          <cell r="B93" t="str">
            <v>4X20watt Tube light mirror optic recessed /surface Wipro , philips, Ge,C&amp;S etc all complete.</v>
          </cell>
          <cell r="C93" t="str">
            <v>4X20watt Tube light mirror optic recessed /surface Wipro , philips, Ge,C&amp;S etc all complete.</v>
          </cell>
        </row>
        <row r="94">
          <cell r="B94" t="str">
            <v>Mirror light decorative with CFL etc all complete.</v>
          </cell>
          <cell r="C94" t="str">
            <v>Mirror light decorative with CFL etc all complete.</v>
          </cell>
        </row>
        <row r="95">
          <cell r="B95" t="str">
            <v>48" ceiling fan  Almonard,Bajaj etc all complete.</v>
          </cell>
          <cell r="C95" t="str">
            <v>48" ceiling fan  Almonard,Bajaj etc all complete.</v>
          </cell>
        </row>
        <row r="96">
          <cell r="B96" t="str">
            <v>16'' Wall fan  Almonard,Bajaj etc all complete.</v>
          </cell>
          <cell r="C96" t="str">
            <v>16'' Wall fan  Almonard,Bajaj etc all complete.</v>
          </cell>
        </row>
        <row r="97">
          <cell r="B97" t="str">
            <v>9"exhaust fan Almonard,Bajaj etc all complete.</v>
          </cell>
          <cell r="C97" t="str">
            <v>9"exhaust fan Almonard,Bajaj etc all complete.</v>
          </cell>
        </row>
        <row r="98">
          <cell r="B98" t="str">
            <v xml:space="preserve">SOCKET,SWITCH ,JUNCTION BOX </v>
          </cell>
          <cell r="C98" t="str">
            <v xml:space="preserve">SOCKET,SWITCH ,JUNCTION BOX </v>
          </cell>
        </row>
        <row r="99">
          <cell r="B99" t="str">
            <v>Accessories : metal box, screws, grips, pvc tape etc all complete.</v>
          </cell>
          <cell r="C99" t="str">
            <v>Accessories : metal box, screws, grips, pvc tape etc all complete.</v>
          </cell>
        </row>
        <row r="100">
          <cell r="B100" t="str">
            <v>16/6 Amps combined S/socket flush type CPL/Anchor etc all complete.</v>
          </cell>
          <cell r="C100" t="str">
            <v>16/6 Amps combined S/socket flush type CPL/Anchor etc all complete.</v>
          </cell>
        </row>
        <row r="101">
          <cell r="B101" t="str">
            <v>1 gang 1, 2 way switch CPL/Anchor  etc all complete.</v>
          </cell>
          <cell r="C101" t="str">
            <v>1 gang 1, 2 way switch CPL/Anchor  etc all complete.</v>
          </cell>
        </row>
        <row r="102">
          <cell r="B102" t="str">
            <v>2gang 1, 2 way switch CPL/Anchor etc all complete.</v>
          </cell>
          <cell r="C102" t="str">
            <v>2gang 1, 2 way switch CPL/Anchor etc all complete.</v>
          </cell>
        </row>
        <row r="103">
          <cell r="B103" t="str">
            <v>3 gang 1, 2 switch CPL/Anchor etc all complete.</v>
          </cell>
          <cell r="C103" t="str">
            <v>3 gang 1, 2 switch CPL/Anchor etc all complete.</v>
          </cell>
        </row>
        <row r="104">
          <cell r="B104" t="str">
            <v>4 gang 1, 2 way switch  CPL/Anchor etc all complete.</v>
          </cell>
          <cell r="C104" t="str">
            <v>4 gang 1, 2 way switch  CPL/Anchor etc all complete.</v>
          </cell>
        </row>
        <row r="105">
          <cell r="B105" t="str">
            <v>6 gang 1, 2 way switch  CPL/Anchor etc all complete.</v>
          </cell>
          <cell r="C105" t="str">
            <v>6 gang 1, 2 way switch  CPL/Anchor etc all complete.</v>
          </cell>
        </row>
        <row r="106">
          <cell r="B106" t="str">
            <v>Junction box made of metal with cover size 6"X4" etc. all complete.</v>
          </cell>
          <cell r="C106" t="str">
            <v>Junction box made of metal with cover size 6"X4" etc. all complete.</v>
          </cell>
        </row>
        <row r="107">
          <cell r="B107" t="str">
            <v xml:space="preserve">  PANEL BOARD / DISTRIBUTION BOARD</v>
          </cell>
          <cell r="C107" t="str">
            <v xml:space="preserve">  PANEL BOARD / DISTRIBUTION BOARD</v>
          </cell>
        </row>
        <row r="108">
          <cell r="B108" t="str">
            <v xml:space="preserve">Accessories ;screws, grips, nut bolt, cu bus bar, earth bus bar, neutral bus bar, fuse, porcelin base  cable shoe, phase bar, pvc tape etc all complete. </v>
          </cell>
          <cell r="C108" t="str">
            <v xml:space="preserve">Accessories ;screws, grips, nut bolt, cu bus bar, earth bus bar, neutral bus bar, fuse, porcelin base  cable shoe, phase bar, pvc tape etc all complete. </v>
          </cell>
        </row>
        <row r="109">
          <cell r="B109" t="str">
            <v xml:space="preserve"> Panel board  made of mild steel sheet with cu. busbar double cover floor mount suitable size &amp; color push type lock  for housing the following items all complete. (space for 2 MCCB)</v>
          </cell>
          <cell r="C109" t="str">
            <v xml:space="preserve"> Panel board  made of mild steel sheet with cu. busbar double cover floor mount suitable size &amp; color push type lock  for housing the following items all complete. (space for 2 MCCB)</v>
          </cell>
        </row>
        <row r="110">
          <cell r="B110" t="str">
            <v>40-50.0 A TP MCCB Siemens,Merlin gerain,Ge,C&amp;S for incomer.</v>
          </cell>
          <cell r="C110" t="str">
            <v>40-50.0 A TP MCCB Siemens,Merlin gerain,Ge,C&amp;S for incomer.</v>
          </cell>
        </row>
        <row r="111">
          <cell r="B111" t="str">
            <v>2.0-30 A TP MCCB Siemens,,Merlin gerain,Ge,C&amp;S for outgoings.</v>
          </cell>
          <cell r="C111" t="str">
            <v>2.0-30 A TP MCCB Siemens,,Merlin gerain,Ge,C&amp;S for outgoings.</v>
          </cell>
        </row>
        <row r="112">
          <cell r="B112" t="str">
            <v>Indicator lamp with fuse.</v>
          </cell>
          <cell r="C112" t="str">
            <v>Indicator lamp with fuse.</v>
          </cell>
        </row>
        <row r="113">
          <cell r="B113" t="str">
            <v>voltmeter with selector switch</v>
          </cell>
          <cell r="C113" t="str">
            <v>voltmeter with selector switch</v>
          </cell>
        </row>
        <row r="114">
          <cell r="B114" t="str">
            <v>Ameter with selector switch</v>
          </cell>
          <cell r="C114" t="str">
            <v>Ameter with selector switch</v>
          </cell>
        </row>
        <row r="115">
          <cell r="B115" t="str">
            <v>CT coil for panel board of suitable ratio.</v>
          </cell>
          <cell r="C115" t="str">
            <v>CT coil for panel board of suitable ratio.</v>
          </cell>
        </row>
        <row r="116">
          <cell r="B116" t="str">
            <v>Distribution board 6 way TPN made of mild steel sheet double cover Geco,Nepal made or eqvt.etc all complete.</v>
          </cell>
          <cell r="C116" t="str">
            <v>Distribution board 6 way TPN made of mild steel sheet double cover Geco,Nepal made or eqvt.etc all complete.</v>
          </cell>
        </row>
        <row r="117">
          <cell r="B117" t="str">
            <v>6,16, 25 Amps.SP MCB Siemens,Merlin Gerin,,C&amp;S, Ge for light, power &amp; A/C circuit.</v>
          </cell>
          <cell r="C117" t="str">
            <v>6,16, 25 Amps.SP MCB Siemens,Merlin Gerin,,C&amp;S, Ge for light, power &amp; A/C circuit.</v>
          </cell>
        </row>
        <row r="118">
          <cell r="B118" t="str">
            <v>20-25 Amps MCB TP  Siemens,Merlin Gerin, ,C&amp;S,Ge for main.</v>
          </cell>
          <cell r="C118" t="str">
            <v>20-25 Amps MCB TP  Siemens,Merlin Gerin, ,C&amp;S,Ge for main.</v>
          </cell>
        </row>
        <row r="119">
          <cell r="B119" t="str">
            <v>POINT WIRING / WIRES/CABLES</v>
          </cell>
          <cell r="C119" t="str">
            <v>POINT WIRING / WIRES/CABLES</v>
          </cell>
        </row>
        <row r="120">
          <cell r="B120" t="str">
            <v>Accessories : HDPE polythene pipe,screws,pipe kila,pvc tape,grips, circular box,etc all complete.</v>
          </cell>
          <cell r="C120" t="str">
            <v>Accessories : HDPE polythene pipe,screws,pipe kila,pvc tape,grips, circular box,etc all complete.</v>
          </cell>
        </row>
        <row r="121">
          <cell r="B121" t="str">
            <v>2x2.50 sq mm multi strand flexible cu .wire for light &amp; fan point in 1/2"HDPE polythene pipe etc all complete.</v>
          </cell>
          <cell r="C121" t="str">
            <v>2x2.50 sq mm multi strand flexible cu .wire for light &amp; fan point in 1/2"HDPE polythene pipe etc all complete.</v>
          </cell>
        </row>
        <row r="122">
          <cell r="B122" t="str">
            <v>2x4.0+1x1.50  sq.mm multi strand flexible cu wire for power point in 3/4" HDPE polythene pipe etc all complete.</v>
          </cell>
          <cell r="C122" t="str">
            <v>2x4.0+1x1.50  sq.mm multi strand flexible cu wire for power point in 3/4" HDPE polythene pipe etc all complete.</v>
          </cell>
        </row>
        <row r="123">
          <cell r="B123" t="str">
            <v>2x6.0+1x1.50  sq.mm multi strand flexible cu wire for AC point in 3/4" HDPE polythene pipe etc all complete.</v>
          </cell>
          <cell r="C123" t="str">
            <v>2x6.0+1x1.50  sq.mm multi strand flexible cu wire for AC point in 3/4" HDPE polythene pipe etc all complete.</v>
          </cell>
        </row>
        <row r="124">
          <cell r="B124" t="str">
            <v>10.0 sq.mm 4.0 core unarmoured copper cable from  panel board to DB through HDPE polythene pipe etc all complete.</v>
          </cell>
          <cell r="C124" t="str">
            <v>10.0 sq.mm 4.0 core unarmoured copper cable from  panel board to DB through HDPE polythene pipe etc all complete.</v>
          </cell>
        </row>
        <row r="125">
          <cell r="B125" t="str">
            <v>8.0 swg copper wire for earth continuity from DB to Main panel board through 1/2" polythene pipe etc all complete.</v>
          </cell>
          <cell r="C125" t="str">
            <v>8.0 swg copper wire for earth continuity from DB to Main panel board through 1/2" polythene pipe etc all complete.</v>
          </cell>
        </row>
        <row r="126">
          <cell r="B126" t="str">
            <v>EARTHING</v>
          </cell>
          <cell r="C126" t="str">
            <v>EARTHING</v>
          </cell>
        </row>
        <row r="127">
          <cell r="B127" t="str">
            <v>Accessories :salt, coal, cu plate, HDPE polythene pipe., etc all complete.</v>
          </cell>
          <cell r="C127" t="str">
            <v>Accessories :salt, coal, cu plate, HDPE polythene pipe., etc all complete.</v>
          </cell>
        </row>
        <row r="128">
          <cell r="B128" t="str">
            <v>Earthing with cu plate size 65 cmx65cmx3.15mm with GN. 8 copper wire for earth continuity from panel board to earthing site etc all complete.</v>
          </cell>
          <cell r="C128" t="str">
            <v>Earthing with cu plate size 65 cmx65cmx3.15mm with GN. 8 copper wire for earth continuity from panel board to earthing site etc all complete.</v>
          </cell>
        </row>
        <row r="129">
          <cell r="B129" t="str">
            <v>TELECOM SYSTEM Accessories : screws, grips, pvc tape,HDPE pipe etc all complete.</v>
          </cell>
          <cell r="C129" t="str">
            <v>TELECOM SYSTEM Accessories : screws, grips, pvc tape,HDPE pipe etc all complete.</v>
          </cell>
        </row>
        <row r="130">
          <cell r="B130" t="str">
            <v>Telephone socket CPL/Anchor etc all complete.</v>
          </cell>
          <cell r="C130" t="str">
            <v>Telephone socket CPL/Anchor etc all complete.</v>
          </cell>
        </row>
        <row r="131">
          <cell r="B131" t="str">
            <v>2 pair telephone cable for telephone point in 1/2",(20mm) HDPE polythene pipe.</v>
          </cell>
          <cell r="C131" t="str">
            <v>2 pair telephone cable for telephone point in 1/2",(20mm) HDPE polythene pipe.</v>
          </cell>
        </row>
        <row r="132">
          <cell r="B132" t="str">
            <v>20 pair telephone cable for main in(25mm) HDPE polythene pipe.</v>
          </cell>
          <cell r="C132" t="str">
            <v>20 pair telephone cable for main in(25mm) HDPE polythene pipe.</v>
          </cell>
        </row>
        <row r="133">
          <cell r="B133" t="str">
            <v>Telephone Main Distribution board (DB) made of metal with connector double cover etc. all complete.</v>
          </cell>
          <cell r="C133" t="str">
            <v>Telephone Main Distribution board (DB) made of metal with connector double cover etc. all complete.</v>
          </cell>
        </row>
        <row r="134">
          <cell r="B134" t="str">
            <v>Telephone Distribution board (DB) made of metal with connector double cover etc. all complete.</v>
          </cell>
          <cell r="C134" t="str">
            <v>Telephone Distribution board (DB) made of metal with connector double cover etc. all complete.</v>
          </cell>
        </row>
        <row r="135">
          <cell r="B135" t="str">
            <v xml:space="preserve">8 -24 line  EPABX  expandable metrix, creative etc all complete. </v>
          </cell>
          <cell r="C135" t="str">
            <v xml:space="preserve">8 -24 line  EPABX  expandable metrix, creative etc all complete. </v>
          </cell>
        </row>
        <row r="136">
          <cell r="B136" t="str">
            <v>COMPUTER SYSTEM; Accessories. Screws, gripes etc all complete.</v>
          </cell>
          <cell r="C136" t="str">
            <v>COMPUTER SYSTEM; Accessories. Screws, gripes etc all complete.</v>
          </cell>
        </row>
        <row r="137">
          <cell r="B137" t="str">
            <v>(Computer socket)Patch panel face plate with box etc all complete.</v>
          </cell>
          <cell r="C137" t="str">
            <v>(Computer socket)Patch panel face plate with box etc all complete.</v>
          </cell>
        </row>
        <row r="138">
          <cell r="B138" t="str">
            <v>RJ 45 Computer jack.</v>
          </cell>
          <cell r="C138" t="str">
            <v>RJ 45 Computer jack.</v>
          </cell>
        </row>
        <row r="139">
          <cell r="B139" t="str">
            <v>UTP Cat 6 networking  computer cable.</v>
          </cell>
          <cell r="C139" t="str">
            <v>UTP Cat 6 networking  computer cable.</v>
          </cell>
        </row>
        <row r="140">
          <cell r="B140" t="str">
            <v>UTP Cat 6 networking  computer cable for main.</v>
          </cell>
          <cell r="C140" t="str">
            <v>UTP Cat 6 networking  computer cable for main.</v>
          </cell>
        </row>
        <row r="141">
          <cell r="B141" t="str">
            <v>8  port 10/100 Mbps switch.</v>
          </cell>
          <cell r="C141" t="str">
            <v>8  port 10/100 Mbps switch.</v>
          </cell>
        </row>
        <row r="142">
          <cell r="B142" t="str">
            <v>16  port 10/100 Mbps switch.</v>
          </cell>
          <cell r="C142" t="str">
            <v>16  port 10/100 Mbps switch.</v>
          </cell>
        </row>
        <row r="143">
          <cell r="B143" t="str">
            <v>1.0 Ton wall mounting split type air conditioning unit with drain pipe,angle,copper pipe complete installation power supply 220 v AC single phase  Daikin,Fujitsu,Stulz Japan made heating &amp; cooling  etc all complete.</v>
          </cell>
          <cell r="C143" t="str">
            <v>1.0 Ton wall mounting split type air conditioning unit with drain pipe,angle,copper pipe complete installation power supply 220 v AC single phase  Daikin,Fujitsu,Stulz Japan made heating &amp; cooling  etc all complete.</v>
          </cell>
        </row>
        <row r="144">
          <cell r="B144" t="str">
            <v>SOUND SYSTEM</v>
          </cell>
          <cell r="C144" t="str">
            <v>SOUND SYSTEM</v>
          </cell>
        </row>
        <row r="145">
          <cell r="B145" t="str">
            <v>accessories: Iron clamps,HDPE polythene pipe,srews,pipe kila,pvc tape,grip, ,etc all complete.</v>
          </cell>
          <cell r="C145" t="str">
            <v>accessories: Iron clamps,HDPE polythene pipe,srews,pipe kila,pvc tape,grip, ,etc all complete.</v>
          </cell>
        </row>
        <row r="146">
          <cell r="B146" t="str">
            <v>Ayuja TZA1200 amplifier</v>
          </cell>
          <cell r="C146" t="str">
            <v>Ayuja TZA1200 amplifier</v>
          </cell>
        </row>
        <row r="147">
          <cell r="B147" t="str">
            <v>Ayuja wall WS 661T speaker or eqvt.</v>
          </cell>
          <cell r="C147" t="str">
            <v>Ayuja wall WS 661T speaker or eqvt.</v>
          </cell>
        </row>
        <row r="148">
          <cell r="B148" t="str">
            <v>Mike Hyundai or eqvt.</v>
          </cell>
          <cell r="C148" t="str">
            <v>Mike Hyundai or eqvt.</v>
          </cell>
        </row>
        <row r="149">
          <cell r="B149" t="str">
            <v>Mike stand</v>
          </cell>
          <cell r="C149" t="str">
            <v>Mike stand</v>
          </cell>
        </row>
        <row r="150">
          <cell r="B150" t="str">
            <v>Speaker cable</v>
          </cell>
          <cell r="C150" t="str">
            <v>Speaker cable</v>
          </cell>
        </row>
        <row r="151">
          <cell r="B151" t="str">
            <v>Mike cable</v>
          </cell>
          <cell r="C151" t="str">
            <v>Mike cable</v>
          </cell>
        </row>
        <row r="152">
          <cell r="B152" t="str">
            <v>Electrical  Sub Total</v>
          </cell>
          <cell r="C152" t="str">
            <v>Electrical  Sub Total</v>
          </cell>
        </row>
        <row r="153">
          <cell r="C153">
            <v>0</v>
          </cell>
        </row>
        <row r="154">
          <cell r="B154" t="str">
            <v>C. SANITARY WORKS</v>
          </cell>
          <cell r="C154" t="str">
            <v>C. SANITARY WORKS</v>
          </cell>
        </row>
        <row r="155">
          <cell r="B155" t="str">
            <v>Supplying and Fixing Porcelain clay Indian Pattern Comode, Porcelain clay Cistern and seat cover with pipe connector  all complete set.(Hindware, Parryware,  or equivalent ) Constellation or cascade type.</v>
          </cell>
          <cell r="C155" t="str">
            <v>Supplying and Fixing Porcelain clay Indian Pattern Comode, Porcelain clay Cistern and seat cover with pipe connector  all complete set.(Hindware, Parryware,  or equivalent ) Constellation or cascade type.</v>
          </cell>
        </row>
        <row r="156">
          <cell r="B156" t="str">
            <v>Indian pattern Comode,Seat cover with  low level flushing cistern constallation type.</v>
          </cell>
          <cell r="C156" t="str">
            <v>Indian pattern Comode,Seat cover with  low level flushing cistern constallation type.</v>
          </cell>
        </row>
        <row r="157">
          <cell r="B157" t="str">
            <v>Supplying and Fixing White glazed earthenware Indian pattern  Orissa Pan with low level porcelain clay flushing cistern ,trap,pipe connector with complete accessories including bracket, flushing pipe,pipe connector etc. all complete set(Hindware,parryware</v>
          </cell>
          <cell r="C157" t="str">
            <v>Supplying and Fixing White glazed earthenware Indian pattern  Orissa Pan with low level porcelain clay flushing cistern ,trap,pipe connector with complete accessories including bracket, flushing pipe,pipe connector etc. all complete set(Hindware,parryware</v>
          </cell>
        </row>
        <row r="158">
          <cell r="B158" t="str">
            <v>Indian pattern W C  580mm Orissa Pan with  low level flushing cistern .</v>
          </cell>
          <cell r="C158" t="str">
            <v>Indian pattern W C  580mm Orissa Pan with  low level flushing cistern .</v>
          </cell>
        </row>
        <row r="159">
          <cell r="B159" t="str">
            <v>Supplying and fixing White glaze Porcelain clay wash basin/Oval  55X40Cm with brackets 32mm dia. p trap, 32mm CP waste coupling with CP chain and rubber plug,  15mmx450mm long c.p. pipe connector etc  all complete.(Sanitaryware:-Hindware,parryware or equi</v>
          </cell>
          <cell r="C159" t="str">
            <v>Supplying and fixing White glaze Porcelain clay wash basin/Oval  55X40Cm with brackets 32mm dia. p trap, 32mm CP waste coupling with CP chain and rubber plug,  15mmx450mm long c.p. pipe connector etc  all complete.(Sanitaryware:-Hindware,parryware or equi</v>
          </cell>
        </row>
        <row r="160">
          <cell r="B160" t="str">
            <v>Indian pattern  White glazed wash basin 55X40cm with pedestal all complete set.Except cock</v>
          </cell>
          <cell r="C160" t="str">
            <v>Indian pattern  White glazed wash basin 55X40cm with pedestal all complete set.Except cock</v>
          </cell>
        </row>
        <row r="161">
          <cell r="B161" t="str">
            <v>White glazed 61x41x38cm large flat back urinal all complete set .</v>
          </cell>
          <cell r="C161" t="str">
            <v>White glazed 61x41x38cm large flat back urinal all complete set .</v>
          </cell>
        </row>
        <row r="162">
          <cell r="B162" t="str">
            <v>Supplying and Fixing Stainless steel Kitchen sink with 40 mm dia. p trap, 40 mm CP waste coupling  all complete set .</v>
          </cell>
          <cell r="C162" t="str">
            <v>Supplying and Fixing Stainless steel Kitchen sink with 40 mm dia. p trap, 40 mm CP waste coupling  all complete set .</v>
          </cell>
        </row>
        <row r="163">
          <cell r="B163" t="str">
            <v>Kitchen sink stainless steel 1.1m long single bowl  with drain board.Except cock</v>
          </cell>
          <cell r="C163" t="str">
            <v>Kitchen sink stainless steel 1.1m long single bowl  with drain board.Except cock</v>
          </cell>
        </row>
        <row r="164">
          <cell r="B164" t="str">
            <v>Supplying and Fixing Indian pattern C.P. valves with wall flange Including c.p. nipple all complete set.</v>
          </cell>
          <cell r="C164" t="str">
            <v>Supplying and Fixing Indian pattern C.P. valves with wall flange Including c.p. nipple all complete set.</v>
          </cell>
        </row>
        <row r="165">
          <cell r="B165" t="str">
            <v xml:space="preserve">15mm CP piller Cock  </v>
          </cell>
          <cell r="C165" t="str">
            <v xml:space="preserve">15mm CP piller Cock  </v>
          </cell>
        </row>
        <row r="166">
          <cell r="B166" t="str">
            <v>15mm CP bib cock long body</v>
          </cell>
          <cell r="C166" t="str">
            <v>15mm CP bib cock long body</v>
          </cell>
        </row>
        <row r="167">
          <cell r="B167" t="str">
            <v xml:space="preserve">15mm  dia central hole single lever basin mixer single lver type with 450mm long hose pipe </v>
          </cell>
          <cell r="C167" t="str">
            <v xml:space="preserve">15mm  dia central hole single lever basin mixer single lver type with 450mm long hose pipe </v>
          </cell>
        </row>
        <row r="168">
          <cell r="B168" t="str">
            <v xml:space="preserve">15mm CP sink mixeraerotor type with U shape swinging  spout essco  </v>
          </cell>
          <cell r="C168" t="str">
            <v xml:space="preserve">15mm CP sink mixeraerotor type with U shape swinging  spout essco  </v>
          </cell>
        </row>
        <row r="169">
          <cell r="B169" t="str">
            <v>CP 15mm dia Angle Valve</v>
          </cell>
          <cell r="C169" t="str">
            <v>CP 15mm dia Angle Valve</v>
          </cell>
        </row>
        <row r="170">
          <cell r="B170" t="str">
            <v>15 mm CP water spray with 1.2mt. Long flexiable pipe.</v>
          </cell>
          <cell r="C170" t="str">
            <v>15 mm CP water spray with 1.2mt. Long flexiable pipe.</v>
          </cell>
        </row>
        <row r="171">
          <cell r="B171" t="str">
            <v xml:space="preserve">Supplying and Fixing Indian pattern bathroom accessories all complete set. </v>
          </cell>
          <cell r="C171" t="str">
            <v xml:space="preserve">Supplying and Fixing Indian pattern bathroom accessories all complete set. </v>
          </cell>
        </row>
        <row r="172">
          <cell r="B172" t="str">
            <v>Recessed type  toilet paper holder.</v>
          </cell>
          <cell r="C172" t="str">
            <v>Recessed type  toilet paper holder.</v>
          </cell>
        </row>
        <row r="173">
          <cell r="B173" t="str">
            <v>80x60cm bevelled edge looking mirror of high quility, modyguard or standard brand. all compete set.</v>
          </cell>
          <cell r="C173" t="str">
            <v>80x60cm bevelled edge looking mirror of high quility, modyguard or standard brand. all compete set.</v>
          </cell>
        </row>
        <row r="174">
          <cell r="B174" t="str">
            <v>Chrome plated soap tray.</v>
          </cell>
          <cell r="C174" t="str">
            <v>Chrome plated soap tray.</v>
          </cell>
        </row>
        <row r="175">
          <cell r="B175" t="str">
            <v>CP Glass Shelf with rail 50 cm  long</v>
          </cell>
          <cell r="C175" t="str">
            <v>CP Glass Shelf with rail 50 cm  long</v>
          </cell>
        </row>
        <row r="176">
          <cell r="B176" t="str">
            <v>C p 15mm dia x450mm long  towel rod.</v>
          </cell>
          <cell r="C176" t="str">
            <v>C p 15mm dia x450mm long  towel rod.</v>
          </cell>
        </row>
        <row r="177">
          <cell r="B177" t="str">
            <v>5 kg fire extinguiser with pressure guage type all complete set.</v>
          </cell>
          <cell r="C177" t="str">
            <v>5 kg fire extinguiser with pressure guage type all complete set.</v>
          </cell>
        </row>
        <row r="178">
          <cell r="B178" t="str">
            <v>Electric water heater including built up pressure relief valve non return valve pipe connector with copuling &amp; other necessary  fittings complete set.</v>
          </cell>
          <cell r="C178" t="str">
            <v>Electric water heater including built up pressure relief valve non return valve pipe connector with copuling &amp; other necessary  fittings complete set.</v>
          </cell>
        </row>
        <row r="179">
          <cell r="B179" t="str">
            <v>15 ltrs electric water heater (Gyeser) Aeroston American standerd all complete.</v>
          </cell>
          <cell r="C179" t="str">
            <v>15 ltrs electric water heater (Gyeser) Aeroston American standerd all complete.</v>
          </cell>
        </row>
        <row r="180">
          <cell r="B180" t="str">
            <v>Supplying and Fixing solar water heater with 3.0 k.w. electric booster with thermostat all complete set. Technical spe.:-Inside boiler  M.S sheet  4.0 mm thick with Expansion joint(over lap joint) in cover and bottom with 25x25x3 mm angle welded,4.0 kg/sq</v>
          </cell>
          <cell r="C180" t="str">
            <v>Supplying and Fixing solar water heater with 3.0 k.w. electric booster with thermostat all complete set. Technical spe.:-Inside boiler  M.S sheet  4.0 mm thick with Expansion joint(over lap joint) in cover and bottom with 25x25x3 mm angle welded,4.0 kg/sq</v>
          </cell>
        </row>
        <row r="181">
          <cell r="B181" t="str">
            <v>300 lit. 3 panel solar heater  fixing with electric booster all complete.</v>
          </cell>
          <cell r="C181" t="str">
            <v>300 lit. 3 panel solar heater  fixing with electric booster all complete.</v>
          </cell>
        </row>
        <row r="182">
          <cell r="B182" t="str">
            <v>Supplying and fixing  Multilayer Composite pipe(hot and cold). or equivalent with multilayer  fittings/ specials (Tees, elbows, Unions etc) clamps(m.s  plate with nut and bolt with hexagonal screws for clamp in ceiling,wall), nails, including jointing mat</v>
          </cell>
          <cell r="C182" t="str">
            <v>Supplying and fixing  Multilayer Composite pipe(hot and cold). or equivalent with multilayer  fittings/ specials (Tees, elbows, Unions etc) clamps(m.s  plate with nut and bolt with hexagonal screws for clamp in ceiling,wall), nails, including jointing mat</v>
          </cell>
        </row>
        <row r="183">
          <cell r="B183" t="str">
            <v>15mm Dia cpvc pipe SDR 13.5 CTS includes fixing/ laying with necessary fittings all.</v>
          </cell>
          <cell r="C183" t="str">
            <v>15mm Dia cpvc pipe SDR 13.5 CTS includes fixing/ laying with necessary fittings all.</v>
          </cell>
        </row>
        <row r="184">
          <cell r="B184" t="str">
            <v>20mm Dia cpvc pipe SDR 13.5 CTS 22.5kg/m2 includes fixing/ laying with necessary fittings all.</v>
          </cell>
          <cell r="C184" t="str">
            <v>20mm Dia cpvc pipe SDR 13.5 CTS 22.5kg/m2 includes fixing/ laying with necessary fittings all.</v>
          </cell>
        </row>
        <row r="185">
          <cell r="B185" t="str">
            <v>25mm Dia cpvc pipe SDR 13.5 CTS 22.5kg/m2 includes fixing/ laying with necessary fittings all.</v>
          </cell>
          <cell r="C185" t="str">
            <v>25mm Dia cpvc pipe SDR 13.5 CTS 22.5kg/m2 includes fixing/ laying with necessary fittings all.</v>
          </cell>
        </row>
        <row r="186">
          <cell r="B186" t="str">
            <v>32mm Dia cpvc pipe SDR 13.5 CTS 22.5kg/m2 includes fixing/ laying with necessary fittings all.</v>
          </cell>
          <cell r="C186" t="str">
            <v>32mm Dia cpvc pipe SDR 13.5 CTS 22.5kg/m2 includes fixing/ laying with necessary fittings all.</v>
          </cell>
        </row>
        <row r="187">
          <cell r="B187" t="str">
            <v>Supplying &amp; fitting CPVC Chlorinated poly vinly chloride value including hointing materials (ASTRAL) all complete set as per Spesification &amp; instruction.</v>
          </cell>
          <cell r="C187" t="str">
            <v>Supplying &amp; fitting CPVC Chlorinated poly vinly chloride value including hointing materials (ASTRAL) all complete set as per Spesification &amp; instruction.</v>
          </cell>
        </row>
        <row r="188">
          <cell r="B188" t="str">
            <v>15mm dia CPVC Ball valve CTS Socket all complete.</v>
          </cell>
          <cell r="C188" t="str">
            <v>15mm dia CPVC Ball valve CTS Socket all complete.</v>
          </cell>
        </row>
        <row r="189">
          <cell r="B189" t="str">
            <v>20mm dia CPVC Ball valve CTS Socket all complete.</v>
          </cell>
          <cell r="C189" t="str">
            <v>20mm dia CPVC Ball valve CTS Socket all complete.</v>
          </cell>
        </row>
        <row r="190">
          <cell r="B190" t="str">
            <v>25mm dia CPVC Ball valve CTS Socket all complete.</v>
          </cell>
          <cell r="C190" t="str">
            <v>25mm dia CPVC Ball valve CTS Socket all complete.</v>
          </cell>
        </row>
        <row r="191">
          <cell r="B191" t="str">
            <v>32mm dia CPVC Ball valve CTS Socket all complete.</v>
          </cell>
          <cell r="C191" t="str">
            <v>32mm dia CPVC Ball valve CTS Socket all complete.</v>
          </cell>
        </row>
        <row r="192">
          <cell r="B192" t="str">
            <v>Supplying and Fixing uPVC pipe all complete set as per specification and instruction. (Panchakanya , Prince,Supreme )</v>
          </cell>
          <cell r="C192" t="str">
            <v>Supplying and Fixing uPVC pipe all complete set as per specification and instruction. (Panchakanya , Prince,Supreme )</v>
          </cell>
        </row>
        <row r="193">
          <cell r="B193" t="str">
            <v>50mm PVC pipe of 4kg/cm2</v>
          </cell>
          <cell r="C193" t="str">
            <v>50mm PVC pipe of 4kg/cm2</v>
          </cell>
        </row>
        <row r="194">
          <cell r="B194" t="str">
            <v>75mm PVC pipe of 4kg/cm2</v>
          </cell>
          <cell r="C194" t="str">
            <v>75mm PVC pipe of 4kg/cm2</v>
          </cell>
        </row>
        <row r="195">
          <cell r="B195" t="str">
            <v>110mm PVC pipe of 4kg/cm2</v>
          </cell>
          <cell r="C195" t="str">
            <v>110mm PVC pipe of 4kg/cm2</v>
          </cell>
        </row>
        <row r="196">
          <cell r="B196" t="str">
            <v>Supplying and Fixing  UPVC  specials with O ring rubber washer,Pvc liquid(Solvent cement), Pvc cream, all complete set as per specification and instruction.  (Panchakanya,Prince,Supreme )</v>
          </cell>
          <cell r="C196" t="str">
            <v>Supplying and Fixing  UPVC  specials with O ring rubber washer,Pvc liquid(Solvent cement), Pvc cream, all complete set as per specification and instruction.  (Panchakanya,Prince,Supreme )</v>
          </cell>
        </row>
        <row r="197">
          <cell r="B197" t="str">
            <v>50mm Dia UPVC plain Tee</v>
          </cell>
          <cell r="C197" t="str">
            <v>50mm Dia UPVC plain Tee</v>
          </cell>
        </row>
        <row r="198">
          <cell r="B198" t="str">
            <v>50mm Dia UPVC 90 dergee bend</v>
          </cell>
          <cell r="C198" t="str">
            <v>50mm Dia UPVC 90 dergee bend</v>
          </cell>
        </row>
        <row r="199">
          <cell r="B199" t="str">
            <v>50mm Dia UPVC 45 dergee bend</v>
          </cell>
          <cell r="C199" t="str">
            <v>50mm Dia UPVC 45 dergee bend</v>
          </cell>
        </row>
        <row r="200">
          <cell r="B200" t="str">
            <v>75mm Dia UPVC Vent cowl</v>
          </cell>
          <cell r="C200" t="str">
            <v>75mm Dia UPVC Vent cowl</v>
          </cell>
        </row>
        <row r="201">
          <cell r="B201" t="str">
            <v>75mm Dia UPVC Plain/door tee</v>
          </cell>
          <cell r="C201" t="str">
            <v>75mm Dia UPVC Plain/door tee</v>
          </cell>
        </row>
        <row r="202">
          <cell r="B202" t="str">
            <v>75mm Dia UPVC 90 dergee bend</v>
          </cell>
          <cell r="C202" t="str">
            <v>75mm Dia UPVC 90 dergee bend</v>
          </cell>
        </row>
        <row r="203">
          <cell r="B203" t="str">
            <v>75mm Dia UPVC 45 dergee bend</v>
          </cell>
          <cell r="C203" t="str">
            <v>75mm Dia UPVC 45 dergee bend</v>
          </cell>
        </row>
        <row r="204">
          <cell r="B204" t="str">
            <v>75mm Dia UPVC Y branch</v>
          </cell>
          <cell r="C204" t="str">
            <v>75mm Dia UPVC Y branch</v>
          </cell>
        </row>
        <row r="205">
          <cell r="B205" t="str">
            <v>75mm Dia UPVC Pipe clip</v>
          </cell>
          <cell r="C205" t="str">
            <v>75mm Dia UPVC Pipe clip</v>
          </cell>
        </row>
        <row r="206">
          <cell r="B206" t="str">
            <v>110mm Dia UPVC vent cowl</v>
          </cell>
          <cell r="C206" t="str">
            <v>110mm Dia UPVC vent cowl</v>
          </cell>
        </row>
        <row r="207">
          <cell r="B207" t="str">
            <v>110mm Dia UPVC Plain/Y-door tee</v>
          </cell>
          <cell r="C207" t="str">
            <v>110mm Dia UPVC Plain/Y-door tee</v>
          </cell>
        </row>
        <row r="208">
          <cell r="B208" t="str">
            <v>110mm Dia UPVC 90 dergee bend</v>
          </cell>
          <cell r="C208" t="str">
            <v>110mm Dia UPVC 90 dergee bend</v>
          </cell>
        </row>
        <row r="209">
          <cell r="B209" t="str">
            <v>110mm Dia UPVC Door bend</v>
          </cell>
          <cell r="C209" t="str">
            <v>110mm Dia UPVC Door bend</v>
          </cell>
        </row>
        <row r="210">
          <cell r="B210" t="str">
            <v>110mm Dia UPVC Y branch</v>
          </cell>
          <cell r="C210" t="str">
            <v>110mm Dia UPVC Y branch</v>
          </cell>
        </row>
        <row r="211">
          <cell r="B211" t="str">
            <v>110mm Dia UPVC Pipe clip</v>
          </cell>
          <cell r="C211" t="str">
            <v>110mm Dia UPVC Pipe clip</v>
          </cell>
        </row>
        <row r="212">
          <cell r="B212" t="str">
            <v>PVC floor trap 11x7.5mm dia</v>
          </cell>
          <cell r="C212" t="str">
            <v>PVC floor trap 11x7.5mm dia</v>
          </cell>
        </row>
        <row r="213">
          <cell r="B213" t="str">
            <v>CP gratting 110 mm Dia</v>
          </cell>
          <cell r="C213" t="str">
            <v>CP gratting 110 mm Dia</v>
          </cell>
        </row>
        <row r="214">
          <cell r="B214" t="str">
            <v>Fabrication &amp; fixing of I.S or B.S strandard iron section with one coat primer painting.</v>
          </cell>
          <cell r="C214" t="str">
            <v>Fabrication &amp; fixing of I.S or B.S strandard iron section with one coat primer painting.</v>
          </cell>
        </row>
        <row r="215">
          <cell r="B215" t="str">
            <v>1000 ltrs capacity PVC water tank.</v>
          </cell>
          <cell r="C215" t="str">
            <v>1000 ltrs capacity PVC water tank.</v>
          </cell>
        </row>
        <row r="216">
          <cell r="B216" t="str">
            <v>Supplying and Fixing Electric moter Pump single or three phase phase with base, nut and bolts all complete set (Kirloskar, Compton, Servo, Sharp,)</v>
          </cell>
          <cell r="C216" t="str">
            <v>Supplying and Fixing Electric moter Pump single or three phase phase with base, nut and bolts all complete set (Kirloskar, Compton, Servo, Sharp,)</v>
          </cell>
        </row>
        <row r="217">
          <cell r="B217" t="str">
            <v>1HP Electric motor Pump  monoblock.(crompton)</v>
          </cell>
          <cell r="C217" t="str">
            <v>1HP Electric motor Pump  monoblock.(crompton)</v>
          </cell>
        </row>
        <row r="218">
          <cell r="B218" t="str">
            <v>15mm dia Aeroflex pipe insultion for hot water pipe all complete.</v>
          </cell>
          <cell r="C218" t="str">
            <v>15mm dia Aeroflex pipe insultion for hot water pipe all complete.</v>
          </cell>
        </row>
        <row r="219">
          <cell r="B219" t="str">
            <v>(G.M) check valve 25mm dia</v>
          </cell>
          <cell r="C219" t="str">
            <v>(G.M) check valve 25mm dia</v>
          </cell>
        </row>
        <row r="220">
          <cell r="B220" t="str">
            <v>150mm Dia NP2 RCC Hume pipe including collar with all complete.</v>
          </cell>
          <cell r="C220" t="str">
            <v>150mm Dia NP2 RCC Hume pipe including collar with all complete.</v>
          </cell>
        </row>
        <row r="222">
          <cell r="A222" t="str">
            <v>sfo{ ;d"x …sÚ M– ;fO{6 ;kmf ug]{ sfd</v>
          </cell>
        </row>
        <row r="223">
          <cell r="A223">
            <v>1</v>
          </cell>
          <cell r="B223" t="str">
            <v>12-30 cm dia tree cutting work</v>
          </cell>
          <cell r="C223" t="str">
            <v>12-30 cm dia tree cutting work</v>
          </cell>
          <cell r="D223" t="str">
            <v>Nos.</v>
          </cell>
        </row>
        <row r="224">
          <cell r="A224">
            <v>2</v>
          </cell>
          <cell r="B224" t="str">
            <v>137 cm dia tree cutting work</v>
          </cell>
          <cell r="C224" t="str">
            <v>137 cm dia tree cutting work</v>
          </cell>
          <cell r="D224" t="str">
            <v>Nos.</v>
          </cell>
        </row>
        <row r="225">
          <cell r="A225">
            <v>3</v>
          </cell>
          <cell r="B225" t="str">
            <v>Removing roots of tree</v>
          </cell>
          <cell r="C225" t="str">
            <v>Removing roots of tree</v>
          </cell>
          <cell r="D225" t="str">
            <v>Nos.</v>
          </cell>
        </row>
        <row r="226">
          <cell r="A226">
            <v>4</v>
          </cell>
          <cell r="B226" t="str">
            <v>Thick bush and plant cutting  work</v>
          </cell>
          <cell r="C226" t="str">
            <v>Thick bush and plant cutting  work</v>
          </cell>
          <cell r="D226" t="str">
            <v>sq.m.</v>
          </cell>
        </row>
        <row r="227">
          <cell r="A227">
            <v>5</v>
          </cell>
          <cell r="B227" t="str">
            <v>Surface dressing work</v>
          </cell>
          <cell r="C227" t="str">
            <v>Surface dressing work</v>
          </cell>
          <cell r="D227" t="str">
            <v>sq.m.</v>
          </cell>
        </row>
        <row r="228">
          <cell r="A228">
            <v>6</v>
          </cell>
          <cell r="B228" t="str">
            <v>Upper earth cutting work</v>
          </cell>
          <cell r="C228" t="str">
            <v>Upper earth cutting work</v>
          </cell>
          <cell r="D228" t="str">
            <v>sq.m.</v>
          </cell>
        </row>
        <row r="229">
          <cell r="A229">
            <v>7</v>
          </cell>
          <cell r="B229" t="str">
            <v>Site preparation work with cleaning and disposal of debrises, uprooting roots, solid wastes etc. all complete .</v>
          </cell>
          <cell r="C229" t="str">
            <v xml:space="preserve">Site preparation work </v>
          </cell>
          <cell r="D229" t="str">
            <v>sq.m.</v>
          </cell>
        </row>
        <row r="230">
          <cell r="A230" t="str">
            <v>sfo{ ;d"x …vÚ M– df6f] sf6\g] / k'g]{ sfd</v>
          </cell>
        </row>
        <row r="231">
          <cell r="A231">
            <v>8</v>
          </cell>
          <cell r="B231" t="str">
            <v xml:space="preserve">Earthwork in excavation in ordinary soils </v>
          </cell>
          <cell r="C231" t="str">
            <v xml:space="preserve">Earthwork in excavation in ordinary soils </v>
          </cell>
          <cell r="D231" t="str">
            <v>cu.m.</v>
          </cell>
        </row>
        <row r="232">
          <cell r="A232">
            <v>9</v>
          </cell>
          <cell r="B232" t="str">
            <v>Earthwork in excavation in hard/boulder mix soils in foundation including 10m hauling distance and 1.5 m. lift all complete.</v>
          </cell>
          <cell r="C232" t="str">
            <v xml:space="preserve">Earthwork in excavation in hard/boulder mix soils </v>
          </cell>
          <cell r="D232" t="str">
            <v>cu.m.</v>
          </cell>
        </row>
        <row r="233">
          <cell r="A233">
            <v>9.1</v>
          </cell>
          <cell r="B233" t="str">
            <v>Earthwork in excavation in Hard Rock by Mechine using  in foundation including 10m hauling distance and 1.5 m. lift all complete.</v>
          </cell>
          <cell r="D233" t="str">
            <v>cu.m.</v>
          </cell>
        </row>
        <row r="234">
          <cell r="A234">
            <v>10</v>
          </cell>
          <cell r="B234" t="str">
            <v>Earth filling in 150 mm thick layer, watering, ramming including supply of filling materials within 10 m distance all complete.</v>
          </cell>
          <cell r="C234" t="str">
            <v xml:space="preserve">Earth filling in 150 mm thick layer with  watering and ramming </v>
          </cell>
          <cell r="D234" t="str">
            <v>cu.m.</v>
          </cell>
        </row>
        <row r="235">
          <cell r="A235">
            <v>10.1</v>
          </cell>
          <cell r="B235" t="str">
            <v>Earth filling in 150 mm thick layer, watering, ramming including supply of filling materials within 2 km distance all complete.</v>
          </cell>
          <cell r="C235" t="str">
            <v>Earth filling in 150 mm thick layer, watering, ramming including supply of filling materials within 6 km distance.</v>
          </cell>
          <cell r="D235" t="str">
            <v>cu.m.</v>
          </cell>
        </row>
        <row r="236">
          <cell r="A236">
            <v>10.199999999999999</v>
          </cell>
          <cell r="B236" t="str">
            <v>Sand filling in floor including supply of filling materials, watering, consolidation in layers of 15 cm and ramming as per instruction of site engineer.</v>
          </cell>
          <cell r="D236" t="str">
            <v>cu.m.</v>
          </cell>
        </row>
        <row r="237">
          <cell r="A237">
            <v>11</v>
          </cell>
          <cell r="B237" t="str">
            <v>Earth filling including supply of filling materials within 10 m distance all complete.</v>
          </cell>
          <cell r="C237" t="str">
            <v>Earth filling including supply of filling materials within 10 m distance.</v>
          </cell>
          <cell r="D237" t="str">
            <v>cu.m.</v>
          </cell>
        </row>
        <row r="238">
          <cell r="A238">
            <v>12</v>
          </cell>
          <cell r="B238" t="str">
            <v xml:space="preserve">Pumping out of water from foundation or pit. </v>
          </cell>
          <cell r="C238" t="str">
            <v xml:space="preserve">Pumping out of water from foundation or pit. </v>
          </cell>
          <cell r="D238" t="str">
            <v>cu.m.</v>
          </cell>
        </row>
        <row r="239">
          <cell r="A239">
            <v>12.1</v>
          </cell>
          <cell r="B239" t="str">
            <v xml:space="preserve">Pumping out of water from foundation or pit. </v>
          </cell>
          <cell r="C239" t="str">
            <v xml:space="preserve">Pumping out of water from foundation or pit. </v>
          </cell>
          <cell r="D239" t="str">
            <v>per hour</v>
          </cell>
        </row>
        <row r="240">
          <cell r="A240">
            <v>13</v>
          </cell>
          <cell r="B240" t="str">
            <v>Sand filling including supply of filling materials, watering, ramming etc. all complete</v>
          </cell>
          <cell r="C240" t="str">
            <v>Sand filling including supply of filling materials.</v>
          </cell>
          <cell r="D240" t="str">
            <v>cu.m.</v>
          </cell>
        </row>
        <row r="241">
          <cell r="A241" t="str">
            <v>sfo{ ;d"x …uÚ M– O{+6fsf] sfd</v>
          </cell>
        </row>
        <row r="242">
          <cell r="A242">
            <v>14</v>
          </cell>
          <cell r="B242" t="str">
            <v>Machine made  Brickwork in 1:3 C/S mortar up to ground floor in perfect line level finish including wetting the bricks, racking the joints and curing the work for at least 7 days all complete.</v>
          </cell>
          <cell r="C242" t="str">
            <v>Machine made  Brickwork in 1:3 C/S mortar up to ground floor.</v>
          </cell>
          <cell r="D242" t="str">
            <v>cu.m.</v>
          </cell>
        </row>
        <row r="243">
          <cell r="A243">
            <v>15</v>
          </cell>
          <cell r="B243" t="str">
            <v xml:space="preserve">Machine made  Brickwork in 1:3 C/S mortar in superstructure in perfect line level finish including wetting the bricks, racking the joints and curing the work for at least 7 days all complete. </v>
          </cell>
          <cell r="C243" t="str">
            <v>Machine made  Brickwork in 1:3 C/S mortar in superstructure.</v>
          </cell>
          <cell r="D243" t="str">
            <v>cu.m.</v>
          </cell>
        </row>
        <row r="244">
          <cell r="A244">
            <v>16</v>
          </cell>
          <cell r="B244" t="str">
            <v xml:space="preserve">Machine made  Brickwork in 1:4 C/S mortar up to ground floor in perfect line level finish including wetting the bricks, racking the joints and curing the work for at least 7 days all complete. </v>
          </cell>
          <cell r="C244" t="str">
            <v>Machine made  Brickwork in 1:4 C/S mortar up to ground floor.</v>
          </cell>
          <cell r="D244" t="str">
            <v>cu.m.</v>
          </cell>
        </row>
        <row r="245">
          <cell r="A245">
            <v>17</v>
          </cell>
          <cell r="B245" t="str">
            <v xml:space="preserve">Machine made  Brickwork in 1:4 C/S mortar in superstructure in perfect line level finish including wetting the bricks, racking the joints and curing the work for at least 7 days all complete. </v>
          </cell>
          <cell r="C245" t="str">
            <v>Machine made  Brickwork in 1:4 C/S mortar in superstructure.</v>
          </cell>
          <cell r="D245" t="str">
            <v>cu.m.</v>
          </cell>
        </row>
        <row r="246">
          <cell r="A246">
            <v>18</v>
          </cell>
          <cell r="B246" t="str">
            <v xml:space="preserve">Machine made  Brickwork in 1:5 C/S mortar up to ground floor in perfect line level finish including wetting the bricks, racking the joints and curing the work for at least 7 days all complete. </v>
          </cell>
          <cell r="C246" t="str">
            <v>Machine made  Brickwork in 1:5 C/S mortar up to ground floor.</v>
          </cell>
          <cell r="D246" t="str">
            <v>cu.m.</v>
          </cell>
        </row>
        <row r="247">
          <cell r="A247">
            <v>19</v>
          </cell>
          <cell r="B247" t="str">
            <v xml:space="preserve">Machine made  Brickwork in 1:5 C/S mortar in superstructure in perfect line level finish including wetting the bricks, racking the joints and curing the work for at least 7 days all complete. </v>
          </cell>
          <cell r="C247" t="str">
            <v>Machine made  Brickwork in 1:5 C/S mortar in superstructure.</v>
          </cell>
          <cell r="D247" t="str">
            <v>cu.m.</v>
          </cell>
        </row>
        <row r="248">
          <cell r="A248">
            <v>20</v>
          </cell>
          <cell r="B248" t="str">
            <v xml:space="preserve">Machine made  Brickwork in 1:6 C/S mortar up to ground floor in perfect line level finish including wetting the bricks, racking the joints and curing the work for at least 7 days all complete. </v>
          </cell>
          <cell r="C248" t="str">
            <v>Machine made  Brickwork in 1:6 C/S mortar up to ground floor .</v>
          </cell>
          <cell r="D248" t="str">
            <v>cu.m.</v>
          </cell>
        </row>
        <row r="249">
          <cell r="A249">
            <v>21</v>
          </cell>
          <cell r="B249" t="str">
            <v xml:space="preserve">Machine made  Brickwork in 1:6 C/S mortar in superstructure in perfect line level finish including wetting the bricks, racking the joints and curing the work for at least 7 days all complete. </v>
          </cell>
          <cell r="C249" t="str">
            <v xml:space="preserve">Machine made  Brickwork in 1:6 C/S mortar in superstructure. </v>
          </cell>
          <cell r="D249" t="str">
            <v>cu.m.</v>
          </cell>
        </row>
        <row r="250">
          <cell r="A250">
            <v>22</v>
          </cell>
          <cell r="B250" t="str">
            <v xml:space="preserve">Good quality local chimney made  Brickwork in 1:3 C/S mortar up to ground floor in perfect line level finishe including wetting the bricks, racking the joints and curing the work for at least 7 days all complete. </v>
          </cell>
          <cell r="C250" t="str">
            <v>Good quality local chimney made  Brickwork in 1:3 C/S mortar up to ground floor.</v>
          </cell>
          <cell r="D250" t="str">
            <v>cu.m.</v>
          </cell>
        </row>
        <row r="251">
          <cell r="A251">
            <v>23</v>
          </cell>
          <cell r="B251" t="str">
            <v xml:space="preserve">Good quality local chimney made  Brickwork in 1:3 C/S mortar in superstructure in perfect line level finish including wetting the bricks, racking the joints and curing the work for at least 7 days all complete. </v>
          </cell>
          <cell r="C251" t="str">
            <v>Good quality local chimney made  Brickwork in 1:3 C/S mortar in superstructure.</v>
          </cell>
          <cell r="D251" t="str">
            <v>cu.m.</v>
          </cell>
        </row>
        <row r="252">
          <cell r="A252">
            <v>24</v>
          </cell>
          <cell r="B252" t="str">
            <v>Providing &amp; laying first class good quality local chimney made  Brickwork in 1:4 C/S mortar up to ground floor in perfect line level finishe including wetting the bricks, racking the joints and curing the work for at least 7 days as per specification, dra</v>
          </cell>
          <cell r="C252" t="str">
            <v>Good quality local chimney made  Brickwork in 1:4 C/S mortar up to ground floor .</v>
          </cell>
          <cell r="D252" t="str">
            <v>cu.m.</v>
          </cell>
        </row>
        <row r="253">
          <cell r="A253">
            <v>25</v>
          </cell>
          <cell r="B253" t="str">
            <v>Providing &amp; laying first class good quality local chimney made  Brickwork in 1:4 C/S mortar in superstructure above ground floor in perfect line level finish including wetting the bricks, racking the joints and curing the work for at least 7 days as per s</v>
          </cell>
          <cell r="C253" t="str">
            <v>Good quality local chimney made  Brickwork in 1:4 C/S mortar in superstructure.</v>
          </cell>
          <cell r="D253" t="str">
            <v>cu.m.</v>
          </cell>
        </row>
        <row r="254">
          <cell r="A254">
            <v>26</v>
          </cell>
          <cell r="B254" t="str">
            <v xml:space="preserve">Good quality local chimney made  Brickwork in 1:6 C/S mortar up to ground floor in perfect line level finishe including wetting the bricks, racking the joints and curing the work for at least 7 days all complete. </v>
          </cell>
          <cell r="C254" t="str">
            <v>Good quality local chimney made  Brickwork in 1:6 C/S mortar up to ground floor.</v>
          </cell>
          <cell r="D254" t="str">
            <v>cu.m.</v>
          </cell>
        </row>
        <row r="255">
          <cell r="A255">
            <v>27</v>
          </cell>
          <cell r="B255" t="str">
            <v xml:space="preserve">Good quality local chimney made  Brickwork in 1:6 C/S mortar in superstructure in perfect line level finish including wetting the bricks, racking the joints and curing the work for at least 7 days all complete. </v>
          </cell>
          <cell r="C255" t="str">
            <v>Good quality local chimney made  Brickwork in 1:6 C/S mortar in superstructure.</v>
          </cell>
          <cell r="D255" t="str">
            <v>cu.m.</v>
          </cell>
        </row>
        <row r="256">
          <cell r="A256">
            <v>28</v>
          </cell>
          <cell r="B256" t="str">
            <v xml:space="preserve">Local chimney made  Brickwork in mud mortar for up to ground floor in perfect line level finish including wetting the bricks and racking the joints all complete. </v>
          </cell>
          <cell r="C256" t="str">
            <v>Local chimney made  Brickwork in mud mortar for up to ground floor .</v>
          </cell>
          <cell r="D256" t="str">
            <v>cu.m.</v>
          </cell>
        </row>
        <row r="257">
          <cell r="A257">
            <v>29</v>
          </cell>
          <cell r="B257" t="str">
            <v xml:space="preserve">Local chimney made  Brickwork in mud mortar for superstructure in perfect line level finish including wetting the bricks and racking the joints all complete. </v>
          </cell>
          <cell r="C257" t="str">
            <v>Local chimney made  Brickwork in mud mortar for superstructure .</v>
          </cell>
          <cell r="D257" t="str">
            <v>cu.m.</v>
          </cell>
        </row>
        <row r="258">
          <cell r="A258" t="str">
            <v>sfo{ ;d"x …3Ú M– 9'Ëfsf] sfd</v>
          </cell>
        </row>
        <row r="259">
          <cell r="A259">
            <v>33</v>
          </cell>
          <cell r="B259" t="str">
            <v>Providing &amp; laying boulder stone soling in foundation &amp; floor including voids filling with sand all complete as per instruction of the site engineer.</v>
          </cell>
          <cell r="D259" t="str">
            <v>cu.m.</v>
          </cell>
        </row>
        <row r="260">
          <cell r="A260">
            <v>30</v>
          </cell>
          <cell r="B260" t="str">
            <v xml:space="preserve">Providing, laying and curing stone rubble masonry in 1:3 C/S mortar in perfect line level finish including, racking the joints and curing the work for at least 7 days all complete. </v>
          </cell>
          <cell r="C260" t="str">
            <v xml:space="preserve">Rubble masonry in 1:3 C/S mortar </v>
          </cell>
          <cell r="D260" t="str">
            <v>cu.m.</v>
          </cell>
        </row>
        <row r="261">
          <cell r="A261">
            <v>31</v>
          </cell>
          <cell r="B261" t="str">
            <v xml:space="preserve">Providing, laying and curing stone rubble masonry in 1:4 C/S mortar in perfect line level finish including, racking the joints and curing the work for at least 7 days all complete. </v>
          </cell>
          <cell r="C261" t="str">
            <v xml:space="preserve">Rubble masonry in 1:4 C/S mortar. </v>
          </cell>
          <cell r="D261" t="str">
            <v>cu.m.</v>
          </cell>
        </row>
        <row r="262">
          <cell r="A262">
            <v>32</v>
          </cell>
          <cell r="B262" t="str">
            <v xml:space="preserve">Providing, laying and curing stone rubble masonry in 1:6 C/S mortar in perfect line level finish including, racking the joints and curing the work for at least 7 days all complete. </v>
          </cell>
          <cell r="C262" t="str">
            <v>Rubble masonry in 1:6 C/S mortar.</v>
          </cell>
          <cell r="D262" t="str">
            <v>cu.m.</v>
          </cell>
        </row>
        <row r="263">
          <cell r="B263" t="str">
            <v xml:space="preserve">Dry rubble masonry work in perfect line level finish all complete. </v>
          </cell>
          <cell r="C263" t="str">
            <v>Dry rubble masonry work.</v>
          </cell>
          <cell r="D263" t="str">
            <v>cu.m.</v>
          </cell>
        </row>
        <row r="264">
          <cell r="A264">
            <v>34</v>
          </cell>
          <cell r="B264" t="str">
            <v xml:space="preserve">Rubble masonry in mud mortar in perfect line level finish including, racking the joints  all complete. </v>
          </cell>
          <cell r="C264" t="str">
            <v>Rubble masonry in mud mortar.</v>
          </cell>
          <cell r="D264" t="str">
            <v>cu.m.</v>
          </cell>
        </row>
        <row r="265">
          <cell r="A265">
            <v>35</v>
          </cell>
          <cell r="B265" t="str">
            <v xml:space="preserve">Rubble masonry work in inclined level in 1:3 C/S mortar in perfect line level finish including, racking the joints and curing the work for at least 7 days all complete. </v>
          </cell>
          <cell r="C265" t="str">
            <v>Rubble masonry work in inclined level in 1:3 C/S mortar.</v>
          </cell>
          <cell r="D265" t="str">
            <v>cu.m.</v>
          </cell>
        </row>
        <row r="266">
          <cell r="A266">
            <v>36</v>
          </cell>
          <cell r="B266" t="str">
            <v xml:space="preserve">Rubble masonry work in inclined level in 1:4 C/S mortar in perfect line level finish including, racking the joints and curing the work for at least 7 days all complete. </v>
          </cell>
          <cell r="C266" t="str">
            <v>Rubble masonry work in inclined level in 1:4 C/S mortar.</v>
          </cell>
          <cell r="D266" t="str">
            <v>cu.m.</v>
          </cell>
        </row>
        <row r="267">
          <cell r="A267">
            <v>37</v>
          </cell>
          <cell r="B267" t="str">
            <v xml:space="preserve">Rubble masonry work in inclined level in 1:6 C/S mortar in perfect line level finish including, racking the joints and curing the work for at least 7 days all complete. </v>
          </cell>
          <cell r="C267" t="str">
            <v>Rubble masonry work in inclined level in 1:6 C/S mortar.</v>
          </cell>
          <cell r="D267" t="str">
            <v>cu.m.</v>
          </cell>
        </row>
        <row r="268">
          <cell r="A268">
            <v>38</v>
          </cell>
          <cell r="B268" t="str">
            <v xml:space="preserve">Dressed stone masonry in 1:6 C/S mortar in perfect line level finish including, racking the joints and curing the work for at least 7 days all complete. </v>
          </cell>
          <cell r="C268" t="str">
            <v>Dressed stone masonry in 1:6 C/S mortar.</v>
          </cell>
          <cell r="D268" t="str">
            <v>cu.m.</v>
          </cell>
        </row>
        <row r="269">
          <cell r="A269">
            <v>39</v>
          </cell>
          <cell r="B269" t="str">
            <v xml:space="preserve">Rubble masonry  filling  work in foundation   . </v>
          </cell>
          <cell r="C269" t="str">
            <v xml:space="preserve">Rubble masonry  filling  work in foundation  . </v>
          </cell>
          <cell r="D269" t="str">
            <v>cu.m.</v>
          </cell>
        </row>
        <row r="270">
          <cell r="A270" t="str">
            <v>sfo{ ;d"x …ªÚ M– l;d]G6 s+qmL6sf] sfd</v>
          </cell>
        </row>
        <row r="271">
          <cell r="A271">
            <v>40</v>
          </cell>
          <cell r="B271" t="str">
            <v>Plain cement Concrete (PCC) in 1:5:10 ratio  for foundations, flooring and walls with approved quality of cement and sand and crushed stone aggregate including mixing, laying, curing etc all complete in approval of site engineer.</v>
          </cell>
          <cell r="C271" t="str">
            <v>Plain cement Concrete (PCC) in 1:5:10 ratio  for foundations, flooring and walls.</v>
          </cell>
          <cell r="D271" t="str">
            <v>cu.m.</v>
          </cell>
        </row>
        <row r="272">
          <cell r="A272">
            <v>41</v>
          </cell>
          <cell r="B272" t="str">
            <v>Plain cement Concrete (PCC) in 1:4:8 ratio  for foundations, flooring and walls with approved quality of cement and sand and crushed stone aggregate including mixing, laying, curing etc all complete in approval of site engineer.</v>
          </cell>
          <cell r="C272" t="str">
            <v>Plain cement Concrete (PCC) in 1:4:8 ratio  for foundations, flooring and walls.</v>
          </cell>
          <cell r="D272" t="str">
            <v>cu.m.</v>
          </cell>
        </row>
        <row r="273">
          <cell r="A273">
            <v>42</v>
          </cell>
          <cell r="B273"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C273" t="str">
            <v>Plain cement Concrete (PCC) in 1:3:6 ratio  for foundations, flooring and walls.</v>
          </cell>
          <cell r="D273" t="str">
            <v>cu.m.</v>
          </cell>
        </row>
        <row r="274">
          <cell r="A274">
            <v>43</v>
          </cell>
          <cell r="B274" t="str">
            <v>Providing, laying, compacting and curing  plain cement concrete M15 (1:2:4) in Solid Floor with cement, sand and stone ballast 20mm gauge finishing to approved level, lines and dimensions all complete as per drawings, specifications and instruction of the</v>
          </cell>
          <cell r="C274" t="str">
            <v>Plain cement Concrete (PCC) in 1:2:4 ratio  for foundations, flooring and walls .</v>
          </cell>
          <cell r="D274" t="str">
            <v>cu.m.</v>
          </cell>
        </row>
        <row r="275">
          <cell r="A275">
            <v>44</v>
          </cell>
          <cell r="B275" t="str">
            <v>Plain cement Concrete (PCC) for RCC works (1:2:4) for slab/lintels with approved quality of cement and sand and crushed stone aggregate including mixing, laying, curing etc all complete in approval of site engineer.</v>
          </cell>
          <cell r="C275" t="str">
            <v>Plain cement Concrete (PCC) for RCC works (1:2:4) for slab/lintels</v>
          </cell>
          <cell r="D275" t="str">
            <v>cu.m.</v>
          </cell>
        </row>
        <row r="276">
          <cell r="A276">
            <v>45</v>
          </cell>
          <cell r="B276" t="str">
            <v>Providing, laying, compacting and curing M20 (1:1.5:3) plain cement concrete for slab, beams, tie beam Lintel Sill  and all kinds of R.C.C. works with cement sand and stone ballast 20mm down finishing to approved level, line and dimensions all complete as</v>
          </cell>
          <cell r="C276" t="str">
            <v>Plain cement Concrete (PCC) for RCC works (1:1.5:3) for slab/lintels</v>
          </cell>
          <cell r="D276" t="str">
            <v>cu.m.</v>
          </cell>
        </row>
        <row r="277">
          <cell r="A277">
            <v>46</v>
          </cell>
          <cell r="B277" t="str">
            <v>Plain cement Concrete (PCC) for RCC works (1:1:2) for super structure with approved quality of cement and sand and crushed stone aggregate including mixing, laying, curing etc all complete in approval of site engineer.</v>
          </cell>
          <cell r="C277" t="str">
            <v>Plain cement Concrete (PCC) for RCC works (1:1:2) for super structure.</v>
          </cell>
          <cell r="D277" t="str">
            <v>cu.m.</v>
          </cell>
        </row>
        <row r="278">
          <cell r="A278">
            <v>47</v>
          </cell>
          <cell r="B278" t="str">
            <v>Providing, Laying &amp; Fixing Reinforcement bars (Grade 415 or above) work including straightening, cleaning, cutting, bending, binding with 20 SWG annealed  wire &amp; fixing in position as per drawing, bar bending schedule for raft foundation column, beam, wal</v>
          </cell>
          <cell r="C278" t="str">
            <v>Tor steel reinforcement bar of fe 415/500 grade.</v>
          </cell>
          <cell r="D278" t="str">
            <v>MT</v>
          </cell>
        </row>
        <row r="279">
          <cell r="A279">
            <v>47.1</v>
          </cell>
          <cell r="B279" t="str">
            <v xml:space="preserve">Tor steel reinforcement bar of fe 415/500 grade including straightening, cleaning, cutting, binding &amp; fixing in position with annealed tying binding wire as per drawing, design &amp; instruction all complete. </v>
          </cell>
          <cell r="C279" t="str">
            <v>Tor steel reinforcement bar of fe 415/500 grade.</v>
          </cell>
          <cell r="D279" t="str">
            <v>kg</v>
          </cell>
        </row>
        <row r="280">
          <cell r="A280" t="str">
            <v>sfo{ ;d"x …rÚ M– kmdf{sf] sfd</v>
          </cell>
        </row>
        <row r="281">
          <cell r="A281">
            <v>48</v>
          </cell>
          <cell r="B281" t="str">
            <v xml:space="preserve"> Providing,Laying &amp; Fixing, Centering and shuttering with approved wood  for all kinds of R.C.C. work including all necessary propping, scaffolding, staging, supporting, dismantling and clearing from the site, including shuttering of circular column up to</v>
          </cell>
          <cell r="C281" t="str">
            <v>Formwork, shuttering, centering with approved materials.</v>
          </cell>
          <cell r="D281" t="str">
            <v>sq.m.</v>
          </cell>
        </row>
        <row r="282">
          <cell r="A282">
            <v>49</v>
          </cell>
          <cell r="B282" t="str">
            <v>Formwork, shuttering, centering with approved materials for column and beam necessary propping, scaffolding, staging, supporting inclusive of wedging and cutting holes for utilization till the support if fully unyielding nett.</v>
          </cell>
          <cell r="C282" t="str">
            <v>Formwork, shuttering, centering with approved materials for column and beam .</v>
          </cell>
          <cell r="D282" t="str">
            <v>sq.m.</v>
          </cell>
        </row>
        <row r="283">
          <cell r="A283">
            <v>50</v>
          </cell>
          <cell r="B283" t="str">
            <v>Formwork, shuttering, centering with 19mm thick waterproof ply board and steel post for all works necessary propping, scaffolding, staging, supporting inclusive of wedging and cutting holes for utilization till the support if fully unyielding nett.</v>
          </cell>
          <cell r="C283" t="str">
            <v>Formwork, shuttering, centering with 19mm thick waterproof ply board and steel post</v>
          </cell>
          <cell r="D283" t="str">
            <v>sq.m.</v>
          </cell>
        </row>
        <row r="284">
          <cell r="A284">
            <v>50.1</v>
          </cell>
          <cell r="B284" t="str">
            <v>Formwork, shuttering, centering with approved materials for  beam upto 0.30 m necessary propping, scaffolding, staging, supporting inclusive of wedging and cutting holes for utilization till the support if fully unyielding nett.</v>
          </cell>
          <cell r="C284" t="str">
            <v>Formwork, shuttering, centering with approved materials for  beam upto 0.30 m depth.</v>
          </cell>
          <cell r="D284" t="str">
            <v>sq.m.</v>
          </cell>
        </row>
        <row r="285">
          <cell r="A285">
            <v>51</v>
          </cell>
          <cell r="B285" t="str">
            <v>Formwork, shuttering, centering with approved materials for  0.30m to 0.80 m deep beam necessary propping, scaffolding, staging, supporting inclusive of wedging and cutting holes for utilization till the support if fully unyielding nett.</v>
          </cell>
          <cell r="C285" t="str">
            <v>Formwork, shuttering, centering with approved materials for   0.30 to 0.80 m.deep beam.</v>
          </cell>
          <cell r="D285" t="str">
            <v>sq.m.</v>
          </cell>
        </row>
        <row r="286">
          <cell r="A286">
            <v>51.1</v>
          </cell>
          <cell r="B286" t="str">
            <v>Formwork, shuttering, centering with 19mm thick waterproof ply for  beam with steel pipe propping, scaffolding, staging, supporting inclusive of wedging and cutting holes for utilization till the support if fully unyielding nett.</v>
          </cell>
          <cell r="C286" t="str">
            <v>Formwork, shuttering, centering with 19mm thick waterproof ply for  beam with steel pipe propping.</v>
          </cell>
          <cell r="D286" t="str">
            <v>sq.m.</v>
          </cell>
        </row>
        <row r="287">
          <cell r="A287">
            <v>51.2</v>
          </cell>
          <cell r="B287" t="str">
            <v>Formwork, shuttering, centering with 19mm thick waterproof ply for column, necessary propping, scaffolding, staging, supporting inclusive of wedging and cutting holes for utilization till the support if fully unyielding nett.</v>
          </cell>
          <cell r="C287" t="str">
            <v>Formwork, shuttering, centering with 19mm thick waterproof ply for column.</v>
          </cell>
          <cell r="D287" t="str">
            <v>sq.m.</v>
          </cell>
        </row>
        <row r="288">
          <cell r="A288">
            <v>52</v>
          </cell>
          <cell r="B288" t="str">
            <v xml:space="preserve">Wooden plank bracingwork  in trench with approved materials for  depth from 1.5 m to less than 3.0m </v>
          </cell>
          <cell r="C288" t="str">
            <v>Wooden plank bracing work in 1.5m to 3.0m deep trench.</v>
          </cell>
          <cell r="D288" t="str">
            <v>sq.m.</v>
          </cell>
        </row>
        <row r="289">
          <cell r="A289">
            <v>53</v>
          </cell>
          <cell r="B289" t="str">
            <v xml:space="preserve">Wooden plank bracing work in trench  with approved materials for  depth more than 3.0m </v>
          </cell>
          <cell r="C289" t="str">
            <v>Wooden plank bracing work in trench deeper than 3.0m.</v>
          </cell>
          <cell r="D289" t="str">
            <v>sq.m.</v>
          </cell>
        </row>
        <row r="290">
          <cell r="A290" t="str">
            <v>sfo{ ;d"x …5Ú M– 5fgfsf] sfd</v>
          </cell>
        </row>
        <row r="291">
          <cell r="A291">
            <v>54</v>
          </cell>
          <cell r="B291" t="str">
            <v>0.5 mm CGI sheet roofing with proper shape &amp; size, all necessary nails, screws, bolts, nuts washers, J or L hooks etc as per drawing &amp; instruction all complete.</v>
          </cell>
          <cell r="C291" t="str">
            <v>0.50mm CGI sheet roofing.</v>
          </cell>
          <cell r="D291" t="str">
            <v>sq.m.</v>
          </cell>
        </row>
        <row r="292">
          <cell r="A292">
            <v>55</v>
          </cell>
          <cell r="B292" t="str">
            <v>0.41 mm CGI sheet roofing with proper shape &amp; size, all necessary nails, screws, bolts, nuts washers, J or L hooks etc as per drawing &amp; instruction all complete.</v>
          </cell>
          <cell r="C292" t="str">
            <v>0.41mm CGI sheet roofing.</v>
          </cell>
          <cell r="D292" t="str">
            <v>sq.m.</v>
          </cell>
        </row>
        <row r="293">
          <cell r="A293">
            <v>55.1</v>
          </cell>
          <cell r="B293" t="str">
            <v>0.45mm colour CGI sheet roofing with proper shape &amp; size, all necessary nails, screws, bolts, nuts washers, J or L hooks etc as per drawing &amp; instruction all complete.</v>
          </cell>
          <cell r="C293" t="str">
            <v>0.45 mm colour CGI sheet roofing.</v>
          </cell>
          <cell r="D293" t="str">
            <v>sq.m.</v>
          </cell>
        </row>
        <row r="294">
          <cell r="A294">
            <v>56</v>
          </cell>
          <cell r="B294" t="str">
            <v>0.50mm colour CGI sheet roofing including fixing in proper shape &amp; size with all necessary rails, screws, bolts &amp; nuts washers, J &amp; L hocks etc as per drawing &amp; instruction all complete.</v>
          </cell>
          <cell r="C294" t="str">
            <v>0.50mm colour CGI sheet roofing.</v>
          </cell>
          <cell r="D294" t="str">
            <v>sq.m.</v>
          </cell>
        </row>
        <row r="295">
          <cell r="A295">
            <v>57</v>
          </cell>
          <cell r="B295" t="str">
            <v>0.50mm colour GI plain sheet for ridge cover on roofing including fixing in proper shape &amp; size with all necessary rails, screws, bolts &amp; nuts washers, J &amp; L hocks etc as per drawing &amp; instruction all complete.</v>
          </cell>
          <cell r="C295" t="str">
            <v>0.50mm colour GI plain sheet for ridge cover on roofing.</v>
          </cell>
          <cell r="D295" t="str">
            <v>r.m.</v>
          </cell>
        </row>
        <row r="296">
          <cell r="A296">
            <v>57.1</v>
          </cell>
          <cell r="B296" t="str">
            <v>0.50mm colour GI plain sheet for ridge cover on roofing including fixing in proper shape &amp; size with all necessary rails, screws, bolts &amp; nuts washers, J &amp; L hocks etc as per drawing &amp; instruction all complete.</v>
          </cell>
          <cell r="C296" t="str">
            <v>0.50mm colour GI plain sheet for ridge cover on roofing.</v>
          </cell>
          <cell r="D296" t="str">
            <v>sq.m.</v>
          </cell>
        </row>
        <row r="297">
          <cell r="A297">
            <v>58</v>
          </cell>
          <cell r="B297" t="str">
            <v>0.50mm GI plain sheet for gutter on roofing including fixing in proper shape &amp; size with all necessary rails, screws, bolts &amp; nuts washers, J &amp; L hocks etc as per drawing &amp; instruction all complete.</v>
          </cell>
          <cell r="C297" t="str">
            <v>0.5mm GI plain sheet for gutter on roofing.</v>
          </cell>
          <cell r="D297" t="str">
            <v>r.m.</v>
          </cell>
        </row>
        <row r="298">
          <cell r="A298">
            <v>58.1</v>
          </cell>
          <cell r="B298" t="str">
            <v>0.50mm GI plain sheet for gutter on roofing including fixing in proper shape &amp; size with all necessary rails, screws, bolts &amp; nuts washers, J &amp; L hocks etc as per drawing &amp; instruction all complete.</v>
          </cell>
          <cell r="C298" t="str">
            <v>0.5mm GI plain sheet for gutter on roofing.</v>
          </cell>
          <cell r="D298" t="str">
            <v>sq.m.</v>
          </cell>
        </row>
        <row r="299">
          <cell r="A299">
            <v>58.2</v>
          </cell>
          <cell r="B299" t="str">
            <v>0.41mm Colour GI plain sheet for gutter on roofing including fixing in proper shape &amp; size with all necessary rails, screws, bolts &amp; nuts washers, J &amp; L hocks etc as per drawing &amp; instruction all complete.</v>
          </cell>
          <cell r="C299" t="str">
            <v>0.5mm GI colour sheet for gutter on roofing.</v>
          </cell>
          <cell r="D299" t="str">
            <v>r.m.</v>
          </cell>
        </row>
        <row r="300">
          <cell r="A300">
            <v>58.3</v>
          </cell>
          <cell r="B300" t="str">
            <v>0.50mm Colour GI plain sheet for gutter on roofing including fixing in proper shape &amp; size with all necessary rails, screws, bolts &amp; nuts washers, J &amp; L hocks etc as per drawing &amp; instruction all complete.</v>
          </cell>
          <cell r="C300" t="str">
            <v>0.5mm GI colour sheet for gutter on roofing.</v>
          </cell>
          <cell r="D300" t="str">
            <v>sq.m.</v>
          </cell>
        </row>
        <row r="301">
          <cell r="A301">
            <v>59</v>
          </cell>
          <cell r="B301" t="str">
            <v>Slate roofing work .</v>
          </cell>
          <cell r="C301" t="str">
            <v>Slate roofing work .</v>
          </cell>
          <cell r="D301" t="str">
            <v>sq.m.</v>
          </cell>
        </row>
        <row r="302">
          <cell r="A302">
            <v>60</v>
          </cell>
          <cell r="B302" t="str">
            <v>Machine made clay tiles on roofing including fixing in proper shape &amp; size as per drawing &amp; instruction all complete.</v>
          </cell>
          <cell r="C302" t="str">
            <v>Machine made clay tiles on roofing .</v>
          </cell>
          <cell r="D302" t="str">
            <v>sq.m.</v>
          </cell>
        </row>
        <row r="303">
          <cell r="A303">
            <v>61</v>
          </cell>
          <cell r="B303" t="str">
            <v>Clay tile ridge roofing work .</v>
          </cell>
          <cell r="C303" t="str">
            <v>Clay tile ridge roofing work .</v>
          </cell>
          <cell r="D303" t="str">
            <v>r.m.</v>
          </cell>
        </row>
        <row r="304">
          <cell r="A304" t="str">
            <v>sfo{ ;d"x …hÚ M– sf7sf] sfd</v>
          </cell>
        </row>
        <row r="305">
          <cell r="A305">
            <v>62</v>
          </cell>
          <cell r="B305" t="str">
            <v>20 mm thick salwood false ceiling fiting woth 40mmx 20mm bidding joint</v>
          </cell>
          <cell r="C305" t="str">
            <v>20 mm thick salwood false ceiling fiting woth 40mmx 20mm bidding joint</v>
          </cell>
          <cell r="D305" t="str">
            <v>sq.m.</v>
          </cell>
        </row>
        <row r="306">
          <cell r="A306">
            <v>63</v>
          </cell>
          <cell r="B306" t="str">
            <v>Supplying and fixing  Well seasoned  Salwood chaukhat frame works for doors &amp; windows as approved  by site incharge , the timber shall be  matured,free from wraps. Knots holes and other defects all complete.</v>
          </cell>
          <cell r="C306" t="str">
            <v>Well seasoned salwood chaukhats works</v>
          </cell>
          <cell r="D306" t="str">
            <v>cu.m.</v>
          </cell>
        </row>
        <row r="307">
          <cell r="A307">
            <v>64</v>
          </cell>
          <cell r="B307" t="str">
            <v>Supplying,making and fitting fixing Well seasoned sal wood Panelled door shutter with 38 mm thick sal wood frame including all necessary hardware fitting all complete.</v>
          </cell>
          <cell r="C307" t="str">
            <v>Making and fitting fixing sal wood Panelled door shutter wok</v>
          </cell>
          <cell r="D307" t="str">
            <v>sq.m.</v>
          </cell>
        </row>
        <row r="308">
          <cell r="A308">
            <v>65</v>
          </cell>
          <cell r="B308" t="str">
            <v xml:space="preserve">Fixing of glazed shutter in 38x75 mm thick sal wood frame with 3mm thick  plain glass fitted including all necessary hardware fittings all complete. </v>
          </cell>
          <cell r="C308" t="str">
            <v>Fixing of glazed shutter in 38x75 mm thick sal wood frame with 3mm thick  plain glass fitted.</v>
          </cell>
          <cell r="D308" t="str">
            <v>sq.m.</v>
          </cell>
        </row>
        <row r="309">
          <cell r="A309">
            <v>66</v>
          </cell>
          <cell r="B309" t="str">
            <v xml:space="preserve">Supplying,making and Fixing of glazed shutter in 38x75 mm thick  Well seasoned sal wood frame with 4mm thick  plain glass fitted including all necessary hardware fittings all complete. </v>
          </cell>
          <cell r="C309" t="str">
            <v>Fixing of glazed shutter in 38x75 mm thick sal wood frame with 4mm thick  plain glass fitted.</v>
          </cell>
          <cell r="D309" t="str">
            <v>sq.m.</v>
          </cell>
        </row>
        <row r="310">
          <cell r="A310">
            <v>67</v>
          </cell>
          <cell r="B310" t="str">
            <v xml:space="preserve">Fixing of glazed shutter in 38x75 mm thick sal wood frame with 5mm thick  plain glass fitting including all necessary hardware fittings all complete. </v>
          </cell>
          <cell r="C310" t="str">
            <v>Fixing of glazed shutter in 38x75 mm thick sal wood frame with 5mm thick  plain glass.</v>
          </cell>
          <cell r="D310" t="str">
            <v>sq.m.</v>
          </cell>
        </row>
        <row r="311">
          <cell r="A311">
            <v>68</v>
          </cell>
          <cell r="B311" t="str">
            <v xml:space="preserve">Fixing of glazed shutter in 38x75 mm thick sal wood frame with 6mm thick  plain glass fitting including all necessary hardware fittings all complete. </v>
          </cell>
          <cell r="C311" t="str">
            <v>Fixing of glazed shutter in 38x75 mm thick sal wood frame with 6mm thick  plain glass.</v>
          </cell>
          <cell r="D311" t="str">
            <v>sq.m.</v>
          </cell>
        </row>
        <row r="312">
          <cell r="A312">
            <v>69</v>
          </cell>
          <cell r="B312" t="str">
            <v>Making and fitting flush door shutter of 38 x 100 mm size sal wood frame with 4 mm thick commercial plywood on both side including all necessary hardware fitting all complete.</v>
          </cell>
          <cell r="C312" t="str">
            <v>Flush door shutter of 38 x 100 mm size sal wood frame with 4 mm thick commercial plywood on both side.</v>
          </cell>
          <cell r="D312" t="str">
            <v>sq.m.</v>
          </cell>
        </row>
        <row r="313">
          <cell r="A313">
            <v>70</v>
          </cell>
          <cell r="B313" t="str">
            <v>Making and fitting fixing flush door shutter of 38 x 100 mm size sal wood frame with 6 mm thick waterproof ply on one side and 4mm thick commercial ply on other side including all necessary hardware fitting all complete.</v>
          </cell>
          <cell r="C313" t="str">
            <v>Flush door shutter of 38 x 100 mm size sal wood frame with 6 mm thick waterproof ply on one side and 4mm thick commercial ply on other side</v>
          </cell>
          <cell r="D313" t="str">
            <v>sq.m.</v>
          </cell>
        </row>
        <row r="314">
          <cell r="A314">
            <v>71</v>
          </cell>
          <cell r="B314" t="str">
            <v>Making and fitting fixing flush door shutter of 38 x 100 mm size sal wood frame with 4 mm teak ply on both side including all necessary hardware fitting all complete.</v>
          </cell>
          <cell r="C314" t="str">
            <v>Flush door shutter of 38 x 100 mm size sal wood frame with 4 mm teak ply on both side.</v>
          </cell>
          <cell r="D314" t="str">
            <v>sq.m.</v>
          </cell>
        </row>
        <row r="315">
          <cell r="A315">
            <v>72</v>
          </cell>
          <cell r="B315" t="str">
            <v>Making and fitting flush door shutter of 38 x 100 mm size sal wood frame with 28gauge G.I thick G.I  plain sheet on both side including all necessary hardware fitting all complete.</v>
          </cell>
          <cell r="C315" t="str">
            <v>Making and fitting flush door shutter of 38 x 100 mm size sal wood frame with 28gauge G.I thick G.I  plain sheet on both side.</v>
          </cell>
          <cell r="D315" t="str">
            <v>sq.m.</v>
          </cell>
        </row>
        <row r="316">
          <cell r="A316">
            <v>73</v>
          </cell>
          <cell r="B316" t="str">
            <v xml:space="preserve">Supplying,Making and fitting of G.I. Mosquito net shutter with diamond chicken wire mesh with 38mm thick seasoned salwood frame including hinges, towerbolts, handles, locking set etc all complete. </v>
          </cell>
          <cell r="C316" t="str">
            <v>G.I. Mosquito net shutter with diamond chicken wire mesh on 38mm thick seasoned salwood frame.</v>
          </cell>
          <cell r="D316" t="str">
            <v>sq.m.</v>
          </cell>
        </row>
        <row r="317">
          <cell r="A317">
            <v>73.099999999999994</v>
          </cell>
          <cell r="B317" t="str">
            <v xml:space="preserve">Making and fitting of G.I. Mosquito net shutter over existing salwood frame including listi  all complete. </v>
          </cell>
          <cell r="C317" t="str">
            <v xml:space="preserve"> G.I. Mosquito net over existing salwood frame.</v>
          </cell>
          <cell r="D317" t="str">
            <v>sq.m.</v>
          </cell>
        </row>
        <row r="318">
          <cell r="A318">
            <v>73.2</v>
          </cell>
          <cell r="B318" t="str">
            <v xml:space="preserve">Making and fitting of G.I. Mosquito net shutter with 38mm thick seasoned salwood frame including hinges, towerbolts, handles, locking set etc all complete. </v>
          </cell>
          <cell r="C318" t="str">
            <v xml:space="preserve"> G.I. Mosquito net shutter with 38mm thick seasoned salwood frame.</v>
          </cell>
          <cell r="D318" t="str">
            <v>sq.m.</v>
          </cell>
        </row>
        <row r="319">
          <cell r="A319">
            <v>74</v>
          </cell>
          <cell r="B319" t="str">
            <v xml:space="preserve">Fixing of 3 mm thick glass on existing fixed frames of windows, ventilators with wooden beading &amp; putty s all complete.  </v>
          </cell>
          <cell r="C319" t="str">
            <v>Fixing of 3 mm thick glass on existing fixed frames.</v>
          </cell>
          <cell r="D319" t="str">
            <v>sq.m.</v>
          </cell>
        </row>
        <row r="320">
          <cell r="A320">
            <v>75</v>
          </cell>
          <cell r="B320" t="str">
            <v xml:space="preserve">Fixing of 4 mm thick glass on existing fixed frames of windows, ventilators with wooden beading &amp; putty s all complete.  </v>
          </cell>
          <cell r="C320" t="str">
            <v>Fixing of 4 mm thick glass on existing fixed frames.</v>
          </cell>
          <cell r="D320" t="str">
            <v>sq.m.</v>
          </cell>
        </row>
        <row r="321">
          <cell r="A321">
            <v>76</v>
          </cell>
          <cell r="B321" t="str">
            <v xml:space="preserve">Fixing of 5 mm thick glass on existing fixed frames of windows, ventilators with wooden beading &amp; putty s all complete.  </v>
          </cell>
          <cell r="C321" t="str">
            <v>Fixing of 5 mm thick glass on existing fixed frames.</v>
          </cell>
          <cell r="D321" t="str">
            <v>sq.m.</v>
          </cell>
        </row>
        <row r="322">
          <cell r="A322">
            <v>77</v>
          </cell>
          <cell r="B322" t="str">
            <v xml:space="preserve">Fixing of 6 mm thick glass on existing fixed frames of windows, ventilators with wooden beading &amp; putty s all complete.  </v>
          </cell>
          <cell r="C322" t="str">
            <v>Fixing of 6 mm thick glass on existing fixed frames.</v>
          </cell>
          <cell r="D322" t="str">
            <v>sq.m.</v>
          </cell>
        </row>
        <row r="323">
          <cell r="A323">
            <v>78</v>
          </cell>
          <cell r="B323" t="str">
            <v>Fitting up the 4mm thick plywood false ceiling in existing wooden frame  all complete.</v>
          </cell>
          <cell r="C323" t="str">
            <v>4mm thick plywood false ceiling in existing wooden frame.</v>
          </cell>
          <cell r="D323" t="str">
            <v>sq.m.</v>
          </cell>
        </row>
        <row r="324">
          <cell r="A324">
            <v>79</v>
          </cell>
          <cell r="B324" t="str">
            <v>Partition work with 4mm thick plywood fixed on both side with salwood frame (size 50x75mm)  making 60x90cm room size  all complete.</v>
          </cell>
          <cell r="C324" t="str">
            <v xml:space="preserve">Partition work with 4mm thick plywood fixed on both side </v>
          </cell>
          <cell r="D324" t="str">
            <v>sq.m.</v>
          </cell>
        </row>
        <row r="325">
          <cell r="A325">
            <v>80</v>
          </cell>
          <cell r="B325" t="str">
            <v>Partition work with 12mm thick plywood fixed on both side with salwood frame (size 38x75mm)  making 61x91.5cm room size and listi  all complete.</v>
          </cell>
          <cell r="C325" t="str">
            <v xml:space="preserve">Partition work with 12mm thick plywood fixed on both side </v>
          </cell>
          <cell r="D325" t="str">
            <v>sq.m.</v>
          </cell>
        </row>
        <row r="326">
          <cell r="A326">
            <v>81</v>
          </cell>
          <cell r="B326" t="str">
            <v>Supply and fixing of one side laminated 18 mm thick partition board</v>
          </cell>
          <cell r="C326" t="str">
            <v>Supply and fixing of one side laminated 18 mm thick partition board</v>
          </cell>
          <cell r="D326" t="str">
            <v>sq.m.</v>
          </cell>
        </row>
        <row r="327">
          <cell r="A327">
            <v>81.099999999999994</v>
          </cell>
          <cell r="B327" t="str">
            <v>Supply and lamination of 4 mm teak ply on hardboard and other partition surface with glue</v>
          </cell>
          <cell r="C327" t="str">
            <v>Supply and lamination of 4 mm teak ply on hardboard and other partition surface with glue</v>
          </cell>
          <cell r="D327" t="str">
            <v>sq.m.</v>
          </cell>
        </row>
        <row r="328">
          <cell r="A328">
            <v>82</v>
          </cell>
          <cell r="B328" t="str">
            <v>4mm thick plywood false ceiling work with salwood frame (size 50x75mm)  making 60x90cm room size  all complete.</v>
          </cell>
          <cell r="C328" t="str">
            <v xml:space="preserve">4mm thick plywood false ceiling work with salwood frame </v>
          </cell>
          <cell r="D328" t="str">
            <v>sq.m.</v>
          </cell>
        </row>
        <row r="329">
          <cell r="A329">
            <v>82.1</v>
          </cell>
          <cell r="B329" t="str">
            <v>6mm thick plywood false ceiling work with salwood frame (size 50x75mm)  making 60x90cm room size  all complete.</v>
          </cell>
          <cell r="C329" t="str">
            <v xml:space="preserve">6mm thick plywood false ceiling work with salwood frame </v>
          </cell>
          <cell r="D329" t="str">
            <v>sq.m.</v>
          </cell>
        </row>
        <row r="330">
          <cell r="A330">
            <v>83</v>
          </cell>
          <cell r="B330" t="str">
            <v>4mm thick plywood false ceiling work with pinewood frame (size 50x75mm)  making 60x90cm room size  all complete.</v>
          </cell>
          <cell r="C330" t="str">
            <v xml:space="preserve">4mm thick plywood false ceiling work with pinewood frame </v>
          </cell>
          <cell r="D330" t="str">
            <v>sq.m.</v>
          </cell>
        </row>
        <row r="331">
          <cell r="A331">
            <v>84</v>
          </cell>
          <cell r="B331" t="str">
            <v>Salwood for roofing, of first class finish free from cracks and wrought including hoisting and fitting with necessary nails, bolts nuts etc. to fix the false ceiling all complete work.</v>
          </cell>
          <cell r="C331" t="str">
            <v>Salwood for roofing.</v>
          </cell>
          <cell r="D331" t="str">
            <v>cu.m.</v>
          </cell>
        </row>
        <row r="332">
          <cell r="A332">
            <v>85</v>
          </cell>
          <cell r="B332" t="str">
            <v xml:space="preserve"> Fitting of 25mm thick well seasoned salwood evesboard with necessary nails, screws, metal brackets etc as per drawing and instruction all complete.</v>
          </cell>
          <cell r="C332" t="str">
            <v>25mm thick well seasoned salwood evesboard.</v>
          </cell>
          <cell r="D332" t="str">
            <v>sq.m.</v>
          </cell>
        </row>
        <row r="333">
          <cell r="A333">
            <v>86</v>
          </cell>
          <cell r="B333" t="str">
            <v xml:space="preserve">16-20 mm dia bar fixing in window chaukhat </v>
          </cell>
          <cell r="C333" t="str">
            <v>16-20 mm dia bar fixing in window chaukhat.</v>
          </cell>
          <cell r="D333" t="str">
            <v>MT</v>
          </cell>
        </row>
        <row r="334">
          <cell r="A334" t="str">
            <v>sfo{ ;d"x …emÚ M– ˆnf]l/Ësf] sfd</v>
          </cell>
        </row>
        <row r="335">
          <cell r="A335">
            <v>87</v>
          </cell>
          <cell r="B335" t="str">
            <v>38mm thick (1:2:4) P.C.C. for flooring with approved quality of O.P. cement &amp; sand and crushed stone aggregate including mixing, laying, punning, rubbing in hard surface curing etc all complete.</v>
          </cell>
          <cell r="C335" t="str">
            <v xml:space="preserve">38mm thick (1:2:4) P.C.C. for flooring with punning, </v>
          </cell>
          <cell r="D335" t="str">
            <v>sq.m.</v>
          </cell>
        </row>
        <row r="336">
          <cell r="A336">
            <v>88</v>
          </cell>
          <cell r="B336" t="str">
            <v>50mm thick (1:2:4) P.C.C. for flooring with approved quality of O.P. cement &amp; sand and crushed stone aggregate including mixing, laying, punning, rubbing in hard surface curing etc all complete.</v>
          </cell>
          <cell r="C336" t="str">
            <v xml:space="preserve">50mm thick (1:2:4) P.C.C. for flooring with punning, </v>
          </cell>
          <cell r="D336" t="str">
            <v>sq.m.</v>
          </cell>
        </row>
        <row r="337">
          <cell r="A337">
            <v>89</v>
          </cell>
          <cell r="B337" t="str">
            <v>75mm thick (1:2:4) P.C.C. for flooring with approved quality of O.P. cement &amp; sand and crushed stone aggregate including mixing, laying, punning, rubbing in hard surface curing etc all complete.</v>
          </cell>
          <cell r="C337" t="str">
            <v xml:space="preserve">75mm thick (1:2:4) P.C.C. for flooring </v>
          </cell>
          <cell r="D337" t="str">
            <v>sq.m.</v>
          </cell>
        </row>
        <row r="338">
          <cell r="A338">
            <v>90</v>
          </cell>
          <cell r="B338" t="str">
            <v>25mm thick mosaic flooring &amp; skirting - 6mm thick white cement and marble chips in (1:1) over 19 mm thick cement sand plaster (1:2) in perfect line and level with finish according to drawing and specificattion and instruction of site engineer as all compl</v>
          </cell>
          <cell r="C338" t="str">
            <v xml:space="preserve">25mm thick mosaic flooring- 5mm thick white cement and marble chips(1:1) </v>
          </cell>
          <cell r="D338" t="str">
            <v>sq.m.</v>
          </cell>
        </row>
        <row r="339">
          <cell r="A339">
            <v>91</v>
          </cell>
          <cell r="B339" t="str">
            <v>25mm thick mosaic flooring-  6mm thick white cement and marble chips(1:2) on 19mm thick cement plastering (1:2) and rubbing and polishing properly.</v>
          </cell>
          <cell r="C339" t="str">
            <v xml:space="preserve">25mm thick mosaic flooring-  6mm thick white cement and marble chips(1:2) </v>
          </cell>
          <cell r="D339" t="str">
            <v>sq.m.</v>
          </cell>
        </row>
        <row r="340">
          <cell r="A340">
            <v>92</v>
          </cell>
          <cell r="B340" t="str">
            <v>20mm thick mosaic flooring(1:2) with12.5mm thick cement sand plaster(1:4)</v>
          </cell>
          <cell r="C340" t="str">
            <v>20mm thick mosaic flooring(1:2) with12.5mm thick cement sand plaster(1:4)</v>
          </cell>
          <cell r="D340" t="str">
            <v>sq.m.</v>
          </cell>
        </row>
        <row r="341">
          <cell r="A341">
            <v>93</v>
          </cell>
          <cell r="B341" t="str">
            <v xml:space="preserve">Supplying and laying of 20mm thick Terrazzo tiles in 20mm thick cement sand motar (1:4) ratio on floors, skirting and wall s all complete. </v>
          </cell>
          <cell r="C341" t="str">
            <v xml:space="preserve">20mm thick Terrazzo tiles in 20mm thick cement sand motar (1:4) ratio </v>
          </cell>
          <cell r="D341" t="str">
            <v>sq.m.</v>
          </cell>
        </row>
        <row r="342">
          <cell r="A342">
            <v>94</v>
          </cell>
          <cell r="B342" t="str">
            <v xml:space="preserve">Supplying and laying of good quality marble in cement sand motar (1:2) ratio with approved colour on floors, skirting and wall s all complete. </v>
          </cell>
          <cell r="C342" t="str">
            <v xml:space="preserve">Marble in cement sand motar (1:2) ratio with approved colour </v>
          </cell>
          <cell r="D342" t="str">
            <v>sq.m.</v>
          </cell>
        </row>
        <row r="343">
          <cell r="A343">
            <v>95</v>
          </cell>
          <cell r="B343" t="str">
            <v xml:space="preserve">Supplying and laying of glazed or non glazed tiles in cement sand mortar (1:4) ratio with approved colour on wall and floor  all complete. </v>
          </cell>
          <cell r="C343" t="str">
            <v xml:space="preserve">Glazed or non glazed tiles in cement sand mortar (1:4) ratio with approved colour </v>
          </cell>
          <cell r="D343" t="str">
            <v>sq.m.</v>
          </cell>
        </row>
        <row r="344">
          <cell r="A344">
            <v>96</v>
          </cell>
          <cell r="B344" t="str">
            <v xml:space="preserve">Supplying and laying of glazed or non glazed tiles in cement sand mortar (1:4) ratio with Boarder approved colour on wall and floor  all complete. </v>
          </cell>
          <cell r="C344" t="str">
            <v xml:space="preserve">Glazed or non glazed tiles in cement sand mortar (1:4) ratio with Boarder </v>
          </cell>
          <cell r="D344" t="str">
            <v>sq.m.</v>
          </cell>
        </row>
        <row r="345">
          <cell r="A345">
            <v>97</v>
          </cell>
          <cell r="B345" t="str">
            <v>50-60mm thick flag stone paving work in (1:4) C/S mortar  including curing etc all complete.</v>
          </cell>
          <cell r="C345" t="str">
            <v>50-60mm thick flag stone paving work in (1:4) C/S mortar .</v>
          </cell>
          <cell r="D345" t="str">
            <v>sq.m.</v>
          </cell>
        </row>
        <row r="346">
          <cell r="A346">
            <v>98</v>
          </cell>
          <cell r="B346" t="str">
            <v>50-62mm thick flag stone paving work in (1:4) C/S mortar  including curing etc all complete.</v>
          </cell>
          <cell r="C346" t="str">
            <v>50-62mm thick flag stone paving work in (1:4) C/S mortar .</v>
          </cell>
          <cell r="D346" t="str">
            <v>sq.m.</v>
          </cell>
        </row>
        <row r="347">
          <cell r="A347">
            <v>99</v>
          </cell>
          <cell r="B347" t="str">
            <v>60mm thick inter locking concrete block paving with 50mm.th. Stone dust all complete</v>
          </cell>
          <cell r="C347" t="str">
            <v>60mm thick flag stone paving work on stone dust.</v>
          </cell>
          <cell r="D347" t="str">
            <v>sq.m.</v>
          </cell>
        </row>
        <row r="348">
          <cell r="A348">
            <v>100</v>
          </cell>
          <cell r="B348" t="str">
            <v>70mm thick inter locking concrete block paving with 50mm.th. Stone dust all complete</v>
          </cell>
          <cell r="C348" t="str">
            <v>70mm thick flag stone paving work on stone dust.</v>
          </cell>
          <cell r="D348" t="str">
            <v>sq.m.</v>
          </cell>
        </row>
        <row r="349">
          <cell r="A349">
            <v>101</v>
          </cell>
          <cell r="B349" t="str">
            <v>25-37.5 mm thick flag stone paving work in (1:4) C/S mortar  including curing etc all complete.</v>
          </cell>
          <cell r="C349" t="str">
            <v>25-37.5 mm thick flag stone paving work in (1:4) C/S mortar.</v>
          </cell>
          <cell r="D349" t="str">
            <v>sq.m.</v>
          </cell>
        </row>
        <row r="350">
          <cell r="A350">
            <v>102</v>
          </cell>
          <cell r="B350" t="str">
            <v>25 mm thick Telia brick paving work in (1:2) surki mortar and pointing the joints with 1:1 C/S mortar including curing etc all complete.</v>
          </cell>
          <cell r="C350" t="str">
            <v>25 mm thick Telia brick paving work in (1:2) surki mortar and pointing the joints with 1:1 C/S mortar.</v>
          </cell>
          <cell r="D350" t="str">
            <v>sq.m.</v>
          </cell>
        </row>
        <row r="351">
          <cell r="A351">
            <v>103</v>
          </cell>
          <cell r="B351" t="str">
            <v>Local flat brick soiling work in (1:6) Cement Sand mortar and pointing joint in (1:2)cement sand .</v>
          </cell>
          <cell r="C351" t="str">
            <v>Local flat brick soiling work in (1:6) Cement Sand mortar and pointing joint in (1:2)cement sand .</v>
          </cell>
          <cell r="D351" t="str">
            <v>sq.m.</v>
          </cell>
        </row>
        <row r="352">
          <cell r="A352">
            <v>104</v>
          </cell>
          <cell r="B352" t="str">
            <v>Local brick on edge soiling work in (1:6) Cement Sand mortar and pointing joint in (1:2)cement sand .</v>
          </cell>
          <cell r="C352" t="str">
            <v>Local brick on edge soiling work in (1:6) Cement Sand mortar and pointing joint in (1:2)cement sand .</v>
          </cell>
          <cell r="D352" t="str">
            <v>sq.m.</v>
          </cell>
        </row>
        <row r="353">
          <cell r="A353">
            <v>105</v>
          </cell>
          <cell r="B353" t="str">
            <v>Local flat brick soiling work with sand filling.</v>
          </cell>
          <cell r="C353" t="str">
            <v>Local flat brick soiling work with sand filling.</v>
          </cell>
          <cell r="D353" t="str">
            <v>sq.m.</v>
          </cell>
        </row>
        <row r="354">
          <cell r="A354">
            <v>106</v>
          </cell>
          <cell r="B354" t="str">
            <v>Dry brick soling brick on edge in foundation and floor.</v>
          </cell>
          <cell r="C354" t="str">
            <v>Dry brick soling brick on edge in foundation and floor.</v>
          </cell>
          <cell r="D354" t="str">
            <v>sq.m.</v>
          </cell>
        </row>
        <row r="355">
          <cell r="A355">
            <v>107</v>
          </cell>
          <cell r="B355" t="str">
            <v>Dry stone soling in foundation and floor including sand filling in joints, leveling, watering etc. all complete.</v>
          </cell>
          <cell r="C355" t="str">
            <v xml:space="preserve">Dry stone soling in foundation and floor </v>
          </cell>
          <cell r="D355" t="str">
            <v>cu.m.</v>
          </cell>
        </row>
        <row r="356">
          <cell r="A356">
            <v>108</v>
          </cell>
          <cell r="B356" t="str">
            <v>Flat dry brick soling on flat in foundation and floor including sand filling in joints, leveling, ramming etc. all complete</v>
          </cell>
          <cell r="C356" t="str">
            <v xml:space="preserve">Flat dry brick soling on flat in foundation and floor </v>
          </cell>
          <cell r="D356" t="str">
            <v>sq.m.</v>
          </cell>
        </row>
        <row r="357">
          <cell r="A357">
            <v>109</v>
          </cell>
          <cell r="B357" t="str">
            <v>Pointing in flat stone paving</v>
          </cell>
          <cell r="C357" t="str">
            <v>Pointing in flat stone paving</v>
          </cell>
          <cell r="D357" t="str">
            <v>sq.m.</v>
          </cell>
        </row>
        <row r="358">
          <cell r="A358">
            <v>110</v>
          </cell>
          <cell r="B358" t="str">
            <v>Sand filling in flooring including supply of filling materials, watering, ramming etc. all complete</v>
          </cell>
          <cell r="C358" t="str">
            <v xml:space="preserve">Sand filling in flooring including watering, ramming etc. </v>
          </cell>
          <cell r="D358" t="str">
            <v>cu.m.</v>
          </cell>
        </row>
        <row r="359">
          <cell r="A359">
            <v>111</v>
          </cell>
          <cell r="B359" t="str">
            <v>Brick bat filling work</v>
          </cell>
          <cell r="C359" t="str">
            <v>Brick bat filling work</v>
          </cell>
          <cell r="D359" t="str">
            <v>cu.m.</v>
          </cell>
        </row>
        <row r="360">
          <cell r="A360">
            <v>112</v>
          </cell>
          <cell r="B360" t="str">
            <v>3 mm thick cement sand punning on floor, skriting, dado etc, including mixing laying and rubbing with steel trowel to a hard, smooth and shining surface and curing all complete.</v>
          </cell>
          <cell r="C360" t="str">
            <v>3 mm thick cement sand punning on floor, skriting, dado etc.</v>
          </cell>
          <cell r="D360" t="str">
            <v>sq.m.</v>
          </cell>
        </row>
        <row r="361">
          <cell r="A361">
            <v>113</v>
          </cell>
          <cell r="B361" t="str">
            <v>Plain plaster of paris in wall and ceiling including mixing laying and rubbing to a hard, smooth and shining surface all complete</v>
          </cell>
          <cell r="C361" t="str">
            <v>Plain plaster of paris in wall and ceiling</v>
          </cell>
          <cell r="D361" t="str">
            <v>sq.m.</v>
          </cell>
        </row>
        <row r="362">
          <cell r="A362">
            <v>114</v>
          </cell>
          <cell r="B362" t="str">
            <v>25mm thick sal wood planking work with salwood frame (size 50x75mm)  making 60x90cm room size  all complete.</v>
          </cell>
          <cell r="C362" t="str">
            <v xml:space="preserve">25mm thick sal wood planking work with salwood frame (size 50x75mm)  </v>
          </cell>
          <cell r="D362" t="str">
            <v>sq.m.</v>
          </cell>
        </row>
        <row r="363">
          <cell r="A363" t="str">
            <v>sfo{ ;d"x …`Ú M– Knfi6/sf] sfd</v>
          </cell>
        </row>
        <row r="364">
          <cell r="A364">
            <v>115</v>
          </cell>
          <cell r="B364" t="str">
            <v>12.5mm thick cement sand plaster in (1:3) ratio on ceiling of good finish including racking the joint, wetting of surfaces &amp; curing the work all complete.</v>
          </cell>
          <cell r="C364" t="str">
            <v>12.5mm thick cement sand plaster in (1:3) ratio on ceiling.</v>
          </cell>
          <cell r="D364" t="str">
            <v>sq.m.</v>
          </cell>
        </row>
        <row r="365">
          <cell r="A365">
            <v>116</v>
          </cell>
          <cell r="B365" t="str">
            <v>Supplying all material &amp; Laying 12.5mm th. c/s plaster in (1:3) ratio on ceiling of good finish  in line &amp; level  including racking the joint, wetting of surfaces &amp; curing the work all complete.</v>
          </cell>
          <cell r="C365" t="str">
            <v>12.5mm thick cement sand plaster in (1:4) ratio on ceiling.</v>
          </cell>
          <cell r="D365" t="str">
            <v>sq.m.</v>
          </cell>
        </row>
        <row r="366">
          <cell r="A366">
            <v>117</v>
          </cell>
          <cell r="B366" t="str">
            <v>12.5mm thick cement sand plaster in (1:4) ratio on wall of good finish including racking the joint, wetting of surfaces &amp; curing the work all complete.</v>
          </cell>
          <cell r="C366" t="str">
            <v>12.5mm thick cement sand plaster in (1:4) ratio on wall .</v>
          </cell>
          <cell r="D366" t="str">
            <v>sq.m.</v>
          </cell>
        </row>
        <row r="367">
          <cell r="A367">
            <v>118</v>
          </cell>
          <cell r="B367" t="str">
            <v>12.5mm thick cement sand plaster in (1:6) ratio on wall of good finish including racking the joint, wetting of surfaces &amp; curing the work all complete.</v>
          </cell>
          <cell r="C367" t="str">
            <v>12.5mm thick cement sand plaster in (1:6) ratio on wall.</v>
          </cell>
          <cell r="D367" t="str">
            <v>sq.m.</v>
          </cell>
        </row>
        <row r="368">
          <cell r="A368">
            <v>119</v>
          </cell>
          <cell r="B368" t="str">
            <v>12.5mm thick lime surki plaster in (1:2) ratio on wall and ceiling of good finish including racking the joint, wetting of surfaces &amp; curing the work all complete.</v>
          </cell>
          <cell r="C368" t="str">
            <v>12.5mm thick lime surki plaster in (1:2) ratio on wall and ceiling.</v>
          </cell>
          <cell r="D368" t="str">
            <v>sq.m.</v>
          </cell>
        </row>
        <row r="369">
          <cell r="A369">
            <v>120.1</v>
          </cell>
          <cell r="B369" t="str">
            <v>20mm thick lime surki plaster in (1:2) ratio on wall and ceiling of good finish including racking the joint, wetting of surfaces &amp; curing the work all complete.</v>
          </cell>
          <cell r="C369" t="str">
            <v xml:space="preserve">20mm thick lime surki plaster in (1:2) ratio on wall and ceiling </v>
          </cell>
          <cell r="D369" t="str">
            <v>sq.m.</v>
          </cell>
        </row>
        <row r="370">
          <cell r="A370">
            <v>120</v>
          </cell>
          <cell r="B370" t="str">
            <v>20mm thick cement sand plaster in (1:3) ratio on wall of good finish including racking the joint, wetting of surfaces &amp; curing the work all complete.</v>
          </cell>
          <cell r="C370" t="str">
            <v>20mm thick cement sand plaster in (1:3) ratio on wall.</v>
          </cell>
          <cell r="D370" t="str">
            <v>sq.m.</v>
          </cell>
        </row>
        <row r="371">
          <cell r="A371">
            <v>121</v>
          </cell>
          <cell r="B371" t="str">
            <v>Supplying all material &amp; Laying 20mm th. c/s plaster in (1:4) ratio on floor of good finish in line &amp; level including racking the joint, wetting of surfaces &amp; curing the work all complete.</v>
          </cell>
          <cell r="C371" t="str">
            <v>20mm thick cement sand plaster in (1:4) ratio on floor.</v>
          </cell>
          <cell r="D371" t="str">
            <v>sq.m.</v>
          </cell>
        </row>
        <row r="372">
          <cell r="A372">
            <v>122</v>
          </cell>
          <cell r="B372" t="str">
            <v>20mm thick cement sand plaster in (1:6) ratio on floor of good finish including racking the joint, wetting of surfaces &amp; curing the work all complete.</v>
          </cell>
          <cell r="C372" t="str">
            <v>20mm thick cement sand plaster in (1:6) ratio on floor .</v>
          </cell>
          <cell r="D372" t="str">
            <v>sq.m.</v>
          </cell>
        </row>
        <row r="373">
          <cell r="A373">
            <v>123</v>
          </cell>
          <cell r="B373" t="str">
            <v>25mm thick Leon plaster in wall of good finish including racking the joint, wetting of surfaces &amp; curing the work all complete.</v>
          </cell>
          <cell r="C373" t="str">
            <v>25mm thick Leon plaster in wall.</v>
          </cell>
          <cell r="D373" t="str">
            <v>sq.m.</v>
          </cell>
        </row>
        <row r="374">
          <cell r="A374">
            <v>124</v>
          </cell>
          <cell r="B374" t="str">
            <v>12mm thick Leon plaster in wall of good finish including racking the joint, wetting of surfaces &amp; curing the work all complete.</v>
          </cell>
          <cell r="C374" t="str">
            <v>12mm thick Leon plaster in wall.</v>
          </cell>
          <cell r="D374" t="str">
            <v>sq.m.</v>
          </cell>
        </row>
        <row r="375">
          <cell r="A375" t="str">
            <v>sfo{ ;d"x …6Ú M– /+u /f]ugsf] sfd</v>
          </cell>
        </row>
        <row r="376">
          <cell r="A376">
            <v>125</v>
          </cell>
          <cell r="B376" t="str">
            <v xml:space="preserve">Colouring with two coat white washing in new ceiling surface to give uniform colouring after rendering the surface all complete. </v>
          </cell>
          <cell r="C376" t="str">
            <v>Colouring with two coat white washing in new ceiling surface.</v>
          </cell>
          <cell r="D376" t="str">
            <v>sq.m.</v>
          </cell>
        </row>
        <row r="377">
          <cell r="A377">
            <v>126</v>
          </cell>
          <cell r="B377" t="str">
            <v xml:space="preserve">Colouring with two coat white washing in new wall surface to give uniform colouring after rendering the surface all complete. </v>
          </cell>
          <cell r="C377" t="str">
            <v>Colouring with two coat white washing in new wall surface.</v>
          </cell>
          <cell r="D377" t="str">
            <v>sq.m.</v>
          </cell>
        </row>
        <row r="378">
          <cell r="A378">
            <v>127</v>
          </cell>
          <cell r="B378" t="str">
            <v xml:space="preserve">Colouring with three coat white washing in new ceiling surface to give uniform colouring after rendering the surface all complete. </v>
          </cell>
          <cell r="C378" t="str">
            <v>Colouring with three coat white washing in new ceiling surface.</v>
          </cell>
          <cell r="D378" t="str">
            <v>sq.m.</v>
          </cell>
        </row>
        <row r="379">
          <cell r="A379">
            <v>128</v>
          </cell>
          <cell r="B379" t="str">
            <v xml:space="preserve">Colouring with three coat white washing in new wall surface to give uniform colouring after rendering the surface all complete. </v>
          </cell>
          <cell r="C379" t="str">
            <v>Colouring with three coat white washing in new wall surface.</v>
          </cell>
          <cell r="D379" t="str">
            <v>sq.m.</v>
          </cell>
        </row>
        <row r="380">
          <cell r="A380">
            <v>129</v>
          </cell>
          <cell r="B380" t="str">
            <v xml:space="preserve">Colouring with one coat white washing in old  surface to give uniform colouring after rendering the surface all complete. </v>
          </cell>
          <cell r="C380" t="str">
            <v>Colouring with one coat white washing in old  surface.</v>
          </cell>
          <cell r="D380" t="str">
            <v>sq.m.</v>
          </cell>
        </row>
        <row r="381">
          <cell r="A381">
            <v>130</v>
          </cell>
          <cell r="B381" t="str">
            <v xml:space="preserve">Colouring with one coat distemper paint with one coat primer to give uniform colouring after rendering the surface all complete. </v>
          </cell>
          <cell r="C381" t="str">
            <v>Colouring with one coat distemper paint with one coat primer.</v>
          </cell>
          <cell r="D381" t="str">
            <v>sq.m.</v>
          </cell>
        </row>
        <row r="382">
          <cell r="A382">
            <v>131</v>
          </cell>
          <cell r="B382" t="str">
            <v>Providing &amp; painting two coats of Readymade acrylic washable Distemper paint with one coat of cement primer of approved brand and colour over  plastered surfaces   of building,  walls ceiling and passage area as per specifications and instruction of the s</v>
          </cell>
          <cell r="C382" t="str">
            <v>Colouring with two coat distemper paint with one coat primer.</v>
          </cell>
          <cell r="D382" t="str">
            <v>sq.m.</v>
          </cell>
        </row>
        <row r="383">
          <cell r="A383">
            <v>132</v>
          </cell>
          <cell r="B383" t="str">
            <v>Colouring with 1 coats waterproof cement paint of approved colour to give uniform colouring after rendering the surface all complete.</v>
          </cell>
          <cell r="C383" t="str">
            <v>Colouring with 1 coats waterproof cement paint of approved colour.</v>
          </cell>
          <cell r="D383" t="str">
            <v>sq.m.</v>
          </cell>
        </row>
        <row r="384">
          <cell r="A384">
            <v>133</v>
          </cell>
          <cell r="B384" t="str">
            <v>Colouring with 2 coats waterproof cement paint of approved colour to give uniform colouring after rendering the surface all complete.</v>
          </cell>
          <cell r="C384" t="str">
            <v>Colouring with 2 coats waterproof cement paint of approved colour.</v>
          </cell>
          <cell r="D384" t="str">
            <v>sq.m.</v>
          </cell>
        </row>
        <row r="385">
          <cell r="A385">
            <v>134</v>
          </cell>
          <cell r="B385" t="str">
            <v>1 coats of ready made enamel paint of approved colour over 1 coats of primer Painting over porperly sanded wooden surface all complete</v>
          </cell>
          <cell r="C385" t="str">
            <v>1 coats of ready made enamel paint of approved colour over 1 coats of primer.</v>
          </cell>
          <cell r="D385" t="str">
            <v>sq.m.</v>
          </cell>
        </row>
        <row r="386">
          <cell r="A386">
            <v>135</v>
          </cell>
          <cell r="B386" t="str">
            <v>Providing &amp; painting two 2 coats of ready made enamel paint of approved colour over 1 coats of primer Painting over porperly sanded wooden surface all complete</v>
          </cell>
          <cell r="C386" t="str">
            <v>2 coats of ready made enamel paint of approved colour over 1 coats of primer.</v>
          </cell>
          <cell r="D386" t="str">
            <v>sq.m.</v>
          </cell>
        </row>
        <row r="387">
          <cell r="A387">
            <v>136</v>
          </cell>
          <cell r="B387" t="str">
            <v>1 coats of ready made plastic emulsion paint of approved colour over 1 coats of primer Painting over porperly cleaned surface all complete</v>
          </cell>
          <cell r="C387" t="str">
            <v>1 coats of ready made plastic emulsion paint of approved colour over 1 coats of primer Painting.</v>
          </cell>
          <cell r="D387" t="str">
            <v>sq.m.</v>
          </cell>
        </row>
        <row r="388">
          <cell r="A388">
            <v>137</v>
          </cell>
          <cell r="B388" t="str">
            <v>2 coats of plastic emulsion paint paint of approved colour over 1 coats of primer Painting over porperly cleaned surface all complete</v>
          </cell>
          <cell r="C388" t="str">
            <v xml:space="preserve">2 coats of plastic emulsion paint  of approved colour over 1 coats of primer Painting </v>
          </cell>
          <cell r="D388" t="str">
            <v>sq.m.</v>
          </cell>
        </row>
        <row r="389">
          <cell r="A389">
            <v>138</v>
          </cell>
          <cell r="B389" t="str">
            <v>Colouring with duracel paint of approved colour on brick wall face to give uniform colouring after rendering the surface all complete.</v>
          </cell>
          <cell r="C389" t="str">
            <v xml:space="preserve">Colouring with duracel paint of approved colour on brick wall face </v>
          </cell>
          <cell r="D389" t="str">
            <v>sq.m.</v>
          </cell>
        </row>
        <row r="390">
          <cell r="A390">
            <v>139</v>
          </cell>
          <cell r="B390" t="str">
            <v>1 coats of apex paint(weather coat) of approved colour without primer Painting over porperly cleaned surface all complete</v>
          </cell>
          <cell r="C390" t="str">
            <v xml:space="preserve">1 coats of apex paint(weather coat) of approved colour without primer Painting </v>
          </cell>
          <cell r="D390" t="str">
            <v>sq.m.</v>
          </cell>
        </row>
        <row r="391">
          <cell r="A391">
            <v>140</v>
          </cell>
          <cell r="B391" t="str">
            <v>Supplying and Spreading 2 coats of apex paint(weather coat) of approved colour with one coat of primer Painting over porperly cleaned surface all complete</v>
          </cell>
          <cell r="C391" t="str">
            <v xml:space="preserve">2 coats of apex paint(weather coat) of approved colour without primer Painting </v>
          </cell>
          <cell r="D391" t="str">
            <v>sq.m.</v>
          </cell>
        </row>
        <row r="392">
          <cell r="A392">
            <v>141</v>
          </cell>
          <cell r="B392" t="str">
            <v>Providing &amp; painting Two coats of aluminium paint over one coat of primer in metal surface to give uniform colouring after rendering the surface all complete.</v>
          </cell>
          <cell r="C392" t="str">
            <v xml:space="preserve">Two coats of aluminium paint over one coat of primer in metal surface </v>
          </cell>
          <cell r="D392" t="str">
            <v>sq.m.</v>
          </cell>
        </row>
        <row r="393">
          <cell r="A393">
            <v>142</v>
          </cell>
          <cell r="B393" t="str">
            <v>Two coats of red oxide painting in metal surfaces in properly sanded surface including sealing voids with putting all complete.</v>
          </cell>
          <cell r="C393" t="str">
            <v>Two coats of red oxide painting in metal surfaces in properly sanded surface.</v>
          </cell>
          <cell r="D393" t="str">
            <v>sq.m.</v>
          </cell>
        </row>
        <row r="394">
          <cell r="A394">
            <v>143</v>
          </cell>
          <cell r="B394" t="str">
            <v>1 coats of double boiled linsid oil painting over porperly cleaned surface all complete</v>
          </cell>
          <cell r="C394" t="str">
            <v xml:space="preserve">1 coats of double boiled linsid oil painting </v>
          </cell>
          <cell r="D394" t="str">
            <v>sq.m.</v>
          </cell>
        </row>
        <row r="395">
          <cell r="A395">
            <v>144</v>
          </cell>
          <cell r="B395" t="str">
            <v>2 coats of double boiled linsid oil painting over porperly cleaned surface all complete</v>
          </cell>
          <cell r="C395" t="str">
            <v xml:space="preserve">2 coats of double boiled linsid oil painting </v>
          </cell>
          <cell r="D395" t="str">
            <v>sq.m.</v>
          </cell>
        </row>
        <row r="396">
          <cell r="A396">
            <v>145</v>
          </cell>
          <cell r="B396" t="str">
            <v>1 coats of commercial varnesh painting over porperly cleaned surface all complete</v>
          </cell>
          <cell r="C396" t="str">
            <v xml:space="preserve">1 coats of commercial varnesh painting </v>
          </cell>
          <cell r="D396" t="str">
            <v>sq.m.</v>
          </cell>
        </row>
        <row r="397">
          <cell r="A397">
            <v>146</v>
          </cell>
          <cell r="B397" t="str">
            <v>2 coats of commercial varnesh painting over porperly cleaned surface all complete</v>
          </cell>
          <cell r="C397" t="str">
            <v xml:space="preserve">2 coats of commercial varnesh painting </v>
          </cell>
          <cell r="D397" t="str">
            <v>sq.m.</v>
          </cell>
        </row>
        <row r="398">
          <cell r="A398">
            <v>147</v>
          </cell>
          <cell r="B398" t="str">
            <v>1 coats of bitumen (Alkatra) painting over porperly cleaned surface all complete</v>
          </cell>
          <cell r="C398" t="str">
            <v xml:space="preserve">1 coats of bitumen (Alkatra) painting </v>
          </cell>
          <cell r="D398" t="str">
            <v>sq.m.</v>
          </cell>
        </row>
        <row r="399">
          <cell r="A399">
            <v>148</v>
          </cell>
          <cell r="B399" t="str">
            <v>2 coats of bitumen (Alkatra) painting over porperly cleaned surface all complete</v>
          </cell>
          <cell r="C399" t="str">
            <v xml:space="preserve">2 coats of bitumen (Alkatra) painting </v>
          </cell>
          <cell r="D399" t="str">
            <v>sq.m.</v>
          </cell>
        </row>
        <row r="400">
          <cell r="A400">
            <v>149</v>
          </cell>
          <cell r="B400" t="str">
            <v>Three coats of chapra polishing in wood surfaces with approved colour in properly sanded surface including sealing voids with putting all complete.</v>
          </cell>
          <cell r="C400" t="str">
            <v xml:space="preserve">Three coats of chapra polishing in wood surfaces with approved colour </v>
          </cell>
          <cell r="D400" t="str">
            <v>sq.m.</v>
          </cell>
        </row>
        <row r="401">
          <cell r="A401">
            <v>150</v>
          </cell>
          <cell r="B401" t="str">
            <v>1 coats of Tata red oxide painting over porperly cleaned surface all complete</v>
          </cell>
          <cell r="C401" t="str">
            <v xml:space="preserve">1 coats of Tata red oxide painting </v>
          </cell>
          <cell r="D401" t="str">
            <v>sq.m.</v>
          </cell>
        </row>
        <row r="402">
          <cell r="A402">
            <v>151</v>
          </cell>
          <cell r="B402" t="str">
            <v>Two coats of tata red oxide painting with approved colour in properly cleaned surface including sealing voids with putting all complete.</v>
          </cell>
          <cell r="C402" t="str">
            <v xml:space="preserve">Two coats of tata red oxide painting with approved colour </v>
          </cell>
          <cell r="D402" t="str">
            <v>sq.m.</v>
          </cell>
        </row>
        <row r="403">
          <cell r="A403" t="str">
            <v>sfo{ ;d"x …7Ú M– l6Ksf/ ug]{ sfd</v>
          </cell>
        </row>
        <row r="404">
          <cell r="A404">
            <v>152</v>
          </cell>
          <cell r="B404" t="str">
            <v>Flush pointing work in  (1:1) cement sand mortar on brick works with good finish including curing as per instruciton all complete.</v>
          </cell>
          <cell r="C404" t="str">
            <v>Flush pointing work in  (1:1) cement sand mortar on brick works.</v>
          </cell>
          <cell r="D404" t="str">
            <v>sq.m.</v>
          </cell>
        </row>
        <row r="405">
          <cell r="A405">
            <v>153</v>
          </cell>
          <cell r="B405" t="str">
            <v>Ruled pointing work in  (1:1) cement sand mortar on brick works with good finish including curing as per instruciton all complete.</v>
          </cell>
          <cell r="C405" t="str">
            <v>Ruled pointing work in  (1:1) cement sand mortar on brick works.</v>
          </cell>
          <cell r="D405" t="str">
            <v>sq.m.</v>
          </cell>
        </row>
        <row r="406">
          <cell r="A406">
            <v>154</v>
          </cell>
          <cell r="B406" t="str">
            <v>Flush pointing work in  (1:2) cement sand mortar on brick works with good finish including curing as per instruciton all complete.</v>
          </cell>
          <cell r="C406" t="str">
            <v>Flush pointing work in  (1:2) cement sand mortar on brick works.</v>
          </cell>
          <cell r="D406" t="str">
            <v>sq.m.</v>
          </cell>
        </row>
        <row r="407">
          <cell r="A407">
            <v>155</v>
          </cell>
          <cell r="B407" t="str">
            <v>Ruled pointing work in  (1:2) cement sand mortar on brick works with good finish including curing as per instruciton all complete.</v>
          </cell>
          <cell r="C407" t="str">
            <v>Ruled pointing work in  (1:2) cement sand mortar on brick works.</v>
          </cell>
          <cell r="D407" t="str">
            <v>sq.m.</v>
          </cell>
        </row>
        <row r="408">
          <cell r="A408">
            <v>156</v>
          </cell>
          <cell r="B408" t="str">
            <v>Flush pointing work in  (1:3) cement sand mortar on brick works with good finish including curing as per instruciton all complete.</v>
          </cell>
          <cell r="C408" t="str">
            <v>Flush pointing work in  (1:3) cement sand mortar on brick works.</v>
          </cell>
          <cell r="D408" t="str">
            <v>sq.m.</v>
          </cell>
        </row>
        <row r="409">
          <cell r="A409">
            <v>157</v>
          </cell>
          <cell r="B409" t="str">
            <v>Ruled pointing work in  (1:3) cement sand mortar on brick works with good finish including curing as per instruciton all complete.</v>
          </cell>
          <cell r="C409" t="str">
            <v>Ruled pointing work in  (1:3) cement sand mortar on brick works.</v>
          </cell>
          <cell r="D409" t="str">
            <v>sq.m.</v>
          </cell>
        </row>
        <row r="410">
          <cell r="A410">
            <v>158</v>
          </cell>
          <cell r="B410" t="str">
            <v>Ruled pointing work in  (1:1) cement sand mortar on boulder stone work with good finish including curing as per instruciton all complete.</v>
          </cell>
          <cell r="C410" t="str">
            <v>Ruled pointing work in  (1:1) cement sand mortar on boulder stone work.</v>
          </cell>
          <cell r="D410" t="str">
            <v>sq.m.</v>
          </cell>
        </row>
        <row r="411">
          <cell r="A411">
            <v>159</v>
          </cell>
          <cell r="B411" t="str">
            <v>Ruled pointing work in  (1:2) cement sand mortar on boulder stone work with good finish including curing as per instruciton all complete.</v>
          </cell>
          <cell r="C411" t="str">
            <v xml:space="preserve">Ruled pointing work in  (1:2) cement sand mortar on boulder stone work </v>
          </cell>
          <cell r="D411" t="str">
            <v>sq.m.</v>
          </cell>
        </row>
        <row r="412">
          <cell r="A412">
            <v>160</v>
          </cell>
          <cell r="B412" t="str">
            <v>Ruled pointing work in  (1:3) cement sand mortar on boulder stone work with good finish including curing as per instruciton all complete.</v>
          </cell>
          <cell r="C412" t="str">
            <v>Ruled pointing work in  (1:3) cement sand mortar on boulder stone work.</v>
          </cell>
          <cell r="D412" t="str">
            <v>sq.m.</v>
          </cell>
        </row>
        <row r="413">
          <cell r="A413">
            <v>161</v>
          </cell>
          <cell r="B413" t="str">
            <v>Ruled pointing work in  (1:3) cement sand mortar on Asler work with good finish including curing as per instruciton all complete.</v>
          </cell>
          <cell r="C413" t="str">
            <v>Ruled pointing work in  (1:3) cement sand mortar on Asler work.</v>
          </cell>
          <cell r="D413" t="str">
            <v>sq.m.</v>
          </cell>
        </row>
        <row r="414">
          <cell r="A414">
            <v>162</v>
          </cell>
          <cell r="B414" t="str">
            <v>Flush pointing work in  (1:3) cement sand mortar on 45 x 45 cm flag stone paving works with good finish including curing as per instruciton all complete.</v>
          </cell>
          <cell r="C414" t="str">
            <v>Flush pointing work in  (1:3) cement sand mortar on 45 x 45 cm flag stone paving works.</v>
          </cell>
          <cell r="D414" t="str">
            <v>sq.m.</v>
          </cell>
        </row>
        <row r="415">
          <cell r="A415">
            <v>163</v>
          </cell>
          <cell r="B415" t="str">
            <v>1:1 cement sand pointing work in Telia floor tile with good finishing including curing  all complete</v>
          </cell>
          <cell r="C415" t="str">
            <v>Pointing work in  (1:1) cement sand mortar for Telia flooring.</v>
          </cell>
          <cell r="D415" t="str">
            <v>sq.m.</v>
          </cell>
        </row>
        <row r="416">
          <cell r="A416">
            <v>164</v>
          </cell>
          <cell r="B416" t="str">
            <v>3 mm thick cement sand punning (1:1) on floor, skriting, dado etc, including mixing laying and rubbing with steel trowel to a hard, smooth and shining surface and curing all complete.</v>
          </cell>
          <cell r="C416" t="str">
            <v>3 mm thick cement sand punning (1:1) on floor, skriting, dado etc.</v>
          </cell>
          <cell r="D416" t="str">
            <v>sq.m.</v>
          </cell>
        </row>
        <row r="417">
          <cell r="A417">
            <v>165</v>
          </cell>
          <cell r="B417" t="str">
            <v>3 mm thick lime plastering work including mixing laying and rubbing with steel trowel to a hard, smooth and shining surface and curing all complete.</v>
          </cell>
          <cell r="C417" t="str">
            <v>3 mm thick lime plastering work.</v>
          </cell>
          <cell r="D417" t="str">
            <v>sq.m.</v>
          </cell>
        </row>
        <row r="418">
          <cell r="A418">
            <v>166</v>
          </cell>
          <cell r="B418" t="str">
            <v>3 mm thick cement plastering work including mixing laying and rubbing with steel trowel to a hard, smooth and shining surface and curing all complete.</v>
          </cell>
          <cell r="C418" t="str">
            <v>3mm thick cement plastering work.</v>
          </cell>
          <cell r="D418" t="str">
            <v>sq.m.</v>
          </cell>
        </row>
        <row r="419">
          <cell r="A419" t="str">
            <v>sfo{ ;d"x …8Ú M– jf6/ k|'lkm+u ug]{ sfd</v>
          </cell>
        </row>
        <row r="420">
          <cell r="A420">
            <v>167</v>
          </cell>
          <cell r="B420" t="str">
            <v>2 cm thick (1:2) cement sand mortar DPC work with water proof compound including mixing laying and rubbing with steel trowel to a hard, smooth and shining surface and curing all complete.</v>
          </cell>
          <cell r="C420" t="str">
            <v>2 cm thick (1:2) cement sand mortar DPC work with water proof compound.</v>
          </cell>
          <cell r="D420" t="str">
            <v>sq.m.</v>
          </cell>
        </row>
        <row r="421">
          <cell r="A421">
            <v>167.1</v>
          </cell>
          <cell r="B421" t="str">
            <v>Providing and laying 2 coats of water proofing materials for terrace roof (elastocrate cementious elastrometric water proofing coating two components) capacity per Kg 6 sq ft as per specification and direction complete works.</v>
          </cell>
          <cell r="D421" t="str">
            <v>sq.m.</v>
          </cell>
        </row>
        <row r="422">
          <cell r="A422">
            <v>168</v>
          </cell>
          <cell r="B422" t="str">
            <v>Providing, laying and curing 38mm thick 1:2:4 concrete and  (1:1) cement sand punning on roof (kora masino)of buildings on  perfect line &amp; level as per design, specification and instruction of site engineer.</v>
          </cell>
          <cell r="C422" t="str">
            <v>2.5 cm thick (1:1.5:3) concrete DPC work with water proof compound.</v>
          </cell>
          <cell r="D422" t="str">
            <v>sq.m.</v>
          </cell>
        </row>
        <row r="423">
          <cell r="A423">
            <v>169</v>
          </cell>
          <cell r="B423" t="str">
            <v>3.8 cm thick (1:2:4) concrete DPC work with water proof compound including mixing laying and rubbing with steel trowel to a hard, smooth and shining surface and curing all complete.</v>
          </cell>
          <cell r="C423" t="str">
            <v>3.8 cm thick (1:2:4) concrete DPC work with water proof compound.</v>
          </cell>
          <cell r="D423" t="str">
            <v>sq.m.</v>
          </cell>
        </row>
        <row r="424">
          <cell r="A424">
            <v>170</v>
          </cell>
          <cell r="B424" t="str">
            <v>1 coats of bitumen (Alkatra) painting over DPC course and covering porperly with river sand .</v>
          </cell>
          <cell r="C424" t="str">
            <v>1 coats of bitumen (Alkatra) painting over DPC course and covering porperly with river sand .</v>
          </cell>
          <cell r="D424" t="str">
            <v>sq.m.</v>
          </cell>
        </row>
        <row r="425">
          <cell r="A425">
            <v>171</v>
          </cell>
          <cell r="B425" t="str">
            <v xml:space="preserve">Supplying and laying of one layer of 500 gauge Polythene sheet on prepared surface </v>
          </cell>
          <cell r="C425" t="str">
            <v xml:space="preserve">Supplying and laying of one layer of 500 gauge Polythene sheet </v>
          </cell>
          <cell r="D425" t="str">
            <v>sq.m.</v>
          </cell>
        </row>
        <row r="426">
          <cell r="A426">
            <v>172</v>
          </cell>
          <cell r="B426" t="str">
            <v>One layer Tarfelt laying over evenly spread roofing grade bitumen with river sand on cleaned surface.</v>
          </cell>
          <cell r="C426" t="str">
            <v xml:space="preserve">One layer Tarfelt laying over evenly spread roofing grade bitumen with river sand </v>
          </cell>
          <cell r="D426" t="str">
            <v>sq.m.</v>
          </cell>
        </row>
        <row r="427">
          <cell r="A427">
            <v>173</v>
          </cell>
          <cell r="B427" t="str">
            <v>Two layer Tarfelt laying over evenly spread roofing grade bitumen with river sand on cleaned surface.</v>
          </cell>
          <cell r="C427" t="str">
            <v xml:space="preserve">Two layer Tarfelt laying over evenly spread roofing grade bitumen with river sand </v>
          </cell>
          <cell r="D427" t="str">
            <v>sq.m.</v>
          </cell>
        </row>
        <row r="428">
          <cell r="A428">
            <v>174</v>
          </cell>
          <cell r="B428" t="str">
            <v>One layer damp proof grade Tarfelt laying over evenly spread roofing grade bitumen with river sand on cleaned surface.</v>
          </cell>
          <cell r="C428" t="str">
            <v xml:space="preserve">One layer damp proof grade Tarfelt laying over evenly spread roofing grade bitumen with river sand </v>
          </cell>
          <cell r="D428" t="str">
            <v>sq.m.</v>
          </cell>
        </row>
        <row r="429">
          <cell r="A429" t="str">
            <v>sfo{ ;d"x …9Ú M– dd{t ;DaGwL sfd</v>
          </cell>
        </row>
        <row r="430">
          <cell r="A430">
            <v>175</v>
          </cell>
          <cell r="B430" t="str">
            <v>Taking out damaged brick from the wall and replacing new in1:6 CM</v>
          </cell>
          <cell r="C430" t="str">
            <v>Taking out damaged brick from the wall and replacing new in1:6 CM</v>
          </cell>
          <cell r="D430" t="str">
            <v>cu.m.</v>
          </cell>
        </row>
        <row r="431">
          <cell r="A431">
            <v>176</v>
          </cell>
          <cell r="B431" t="str">
            <v>Cleaning old surface with linsid oil and ready made enamel painting work</v>
          </cell>
          <cell r="C431" t="str">
            <v>Cleaning old surface with linsid oil and ready made enamel painting work</v>
          </cell>
          <cell r="D431" t="str">
            <v>sq.m.</v>
          </cell>
        </row>
        <row r="432">
          <cell r="A432">
            <v>177</v>
          </cell>
          <cell r="B432" t="str">
            <v>Dismentaling of old lime surkhi / cement Sand plaster including disposal of the debris out of site.</v>
          </cell>
          <cell r="C432" t="str">
            <v xml:space="preserve">Dismentaling of old lime surkhi / cement Sand plaster </v>
          </cell>
          <cell r="D432" t="str">
            <v>sq.m.</v>
          </cell>
        </row>
        <row r="433">
          <cell r="A433">
            <v>178</v>
          </cell>
          <cell r="B433" t="str">
            <v>Dismantling of roof tile in cement mortar including disposal of the debris out of site .</v>
          </cell>
          <cell r="C433" t="str">
            <v xml:space="preserve">Dismantling of roof tile in cement mortar </v>
          </cell>
          <cell r="D433" t="str">
            <v>sq.m.</v>
          </cell>
        </row>
        <row r="434">
          <cell r="A434">
            <v>179</v>
          </cell>
          <cell r="B434" t="str">
            <v>Dismantling of existing brickwork in mud mortar including disposal of the debris out of site .</v>
          </cell>
          <cell r="C434" t="str">
            <v xml:space="preserve">Dismantling of existing brickwork in mud mortar including </v>
          </cell>
          <cell r="D434" t="str">
            <v>cu.m.</v>
          </cell>
        </row>
        <row r="435">
          <cell r="A435">
            <v>180</v>
          </cell>
          <cell r="B435" t="str">
            <v>Dismantling of existing brickwork in cement / lime surkhi mortar including disposal of the debris out of site .</v>
          </cell>
          <cell r="C435" t="str">
            <v xml:space="preserve">Dismantling of existing brickwork in cement / lime surkhi mortar </v>
          </cell>
          <cell r="D435" t="str">
            <v>cu.m.</v>
          </cell>
        </row>
        <row r="436">
          <cell r="A436">
            <v>181</v>
          </cell>
          <cell r="B436" t="str">
            <v xml:space="preserve">Dismantling of  RCC work including disposal of the debris out of site . </v>
          </cell>
          <cell r="C436" t="str">
            <v xml:space="preserve">Dismantling of  RCC work </v>
          </cell>
          <cell r="D436" t="str">
            <v>cu.m.</v>
          </cell>
        </row>
        <row r="437">
          <cell r="A437">
            <v>182</v>
          </cell>
          <cell r="B437" t="str">
            <v>Dismantling of P.C.C./L.C.C. work  including disposal of the debris out of site.</v>
          </cell>
          <cell r="C437" t="str">
            <v xml:space="preserve">Dismantling of P.C.C./L.C.C. work  </v>
          </cell>
          <cell r="D437" t="str">
            <v>cu.m.</v>
          </cell>
        </row>
        <row r="438">
          <cell r="A438" t="str">
            <v>sfo{ ;d"x …0fÚ M– kmnfdsf] sfd</v>
          </cell>
        </row>
        <row r="439">
          <cell r="A439">
            <v>183</v>
          </cell>
          <cell r="B439" t="str">
            <v>Making and fitting MS grill including red oxide paint all complete</v>
          </cell>
          <cell r="C439" t="str">
            <v xml:space="preserve">Making and fitting MS grill including red oxide paint </v>
          </cell>
          <cell r="D439" t="str">
            <v>k.g.</v>
          </cell>
        </row>
        <row r="440">
          <cell r="A440">
            <v>184</v>
          </cell>
          <cell r="B440" t="str">
            <v xml:space="preserve"> 3x20mm size M.S. grill with almunium paints as per design and instruction all complete.</v>
          </cell>
          <cell r="C440" t="str">
            <v xml:space="preserve"> 3x20mm size M.S. grill with almunium paints.</v>
          </cell>
          <cell r="D440" t="str">
            <v>sq.m.</v>
          </cell>
        </row>
        <row r="441">
          <cell r="A441">
            <v>185</v>
          </cell>
          <cell r="B441" t="str">
            <v>Supplying,making and fixing 4.5x20mm size M.S. grill with almunium paints as per design and instruction all complete.</v>
          </cell>
          <cell r="C441" t="str">
            <v xml:space="preserve"> 4.5x20mm size M.S. grill with almunium paints.</v>
          </cell>
          <cell r="D441" t="str">
            <v>sq.m.</v>
          </cell>
        </row>
        <row r="442">
          <cell r="A442">
            <v>186</v>
          </cell>
          <cell r="B442" t="str">
            <v xml:space="preserve"> Supply and fixing of M.S. collapsible gate including with primer painting and all necessary accessories all complete</v>
          </cell>
          <cell r="C442" t="str">
            <v xml:space="preserve"> Supply and fixing of M.S. collapsible gate including with primer peinting.</v>
          </cell>
          <cell r="D442" t="str">
            <v>sq.m.</v>
          </cell>
        </row>
        <row r="443">
          <cell r="A443">
            <v>187</v>
          </cell>
          <cell r="B443" t="str">
            <v>Supply and fixing 16/18 gauge M.S. Rolling shutter with all necessary accessories, all complete.</v>
          </cell>
          <cell r="C443" t="str">
            <v>Supply and fixing 16/18 gauge M.S. Rolling shutter.</v>
          </cell>
          <cell r="D443" t="str">
            <v>sq.m.</v>
          </cell>
        </row>
        <row r="444">
          <cell r="A444">
            <v>188</v>
          </cell>
          <cell r="B444" t="str">
            <v xml:space="preserve"> Supply and fixing of  Iron gate made up of 16 gauge black sheet on 50 X 50 X 4 mm M.S. angle frame including with all necessary accessories, all complete. </v>
          </cell>
          <cell r="C444" t="str">
            <v xml:space="preserve"> Supply and fixing of  Iron gate made up of 16 gauge black sheet on 50 X 50 X 4 mm M.S. angle frame.</v>
          </cell>
          <cell r="D444" t="str">
            <v>k.g.</v>
          </cell>
        </row>
        <row r="445">
          <cell r="A445">
            <v>189</v>
          </cell>
          <cell r="B445" t="str">
            <v>GI barbed wire fencing work</v>
          </cell>
          <cell r="C445" t="str">
            <v>GI barbed wire fencing work</v>
          </cell>
          <cell r="D445" t="str">
            <v>Rm</v>
          </cell>
        </row>
        <row r="446">
          <cell r="A446">
            <v>190</v>
          </cell>
          <cell r="B446" t="str">
            <v>Placing salwood Post @ 3m and 5 layer + 2layer diagonal barbed wire fencing work</v>
          </cell>
          <cell r="C446" t="str">
            <v>Placing salwood Post @ 3m and 5 layer + 2layer diagonal barbed wire fencing work</v>
          </cell>
          <cell r="D446" t="str">
            <v>Rm</v>
          </cell>
        </row>
        <row r="447">
          <cell r="A447" t="str">
            <v>sfo{ ;d"x …tÚ M– gofF sfd</v>
          </cell>
        </row>
        <row r="448">
          <cell r="A448">
            <v>191</v>
          </cell>
          <cell r="B448" t="str">
            <v>Supplying &amp; Fixing  of Aluminium Sliding window 2 pannel Colour section size (85x50x1.3)mm with fixed ventilation with flymesh pannel using 5mm glasses as  per  drawing &amp; instruction of site Engineer.</v>
          </cell>
          <cell r="C448" t="str">
            <v xml:space="preserve"> Aluminium fix panel at sliding windows of section (88 x38.1x1.1) </v>
          </cell>
          <cell r="D448" t="str">
            <v>sq.m.</v>
          </cell>
        </row>
        <row r="449">
          <cell r="A449">
            <v>192</v>
          </cell>
          <cell r="B449" t="str">
            <v xml:space="preserve"> Aluminium sliding window with fixed panels without fly mesh shutter of section (88 x38.1x1.1) </v>
          </cell>
          <cell r="C449" t="str">
            <v xml:space="preserve"> Aluminium sliding window with fixed panels without fly mesh shutter of section (88 x38.1x1.1) </v>
          </cell>
          <cell r="D449" t="str">
            <v>sq.m.</v>
          </cell>
        </row>
        <row r="450">
          <cell r="A450">
            <v>193</v>
          </cell>
          <cell r="B450" t="str">
            <v xml:space="preserve"> Aluminium sliding door of section (101 x45x1.1) </v>
          </cell>
          <cell r="C450" t="str">
            <v xml:space="preserve"> Aluminium sliding door of section (101 x45x1.1) </v>
          </cell>
          <cell r="D450" t="str">
            <v>sq.m.</v>
          </cell>
        </row>
        <row r="451">
          <cell r="A451">
            <v>194</v>
          </cell>
          <cell r="B451" t="str">
            <v xml:space="preserve">Aluminium casement windows of section (54 x38 x1.1) </v>
          </cell>
          <cell r="C451" t="str">
            <v>Aluminium casement windows of section (54 x38 x1.1)</v>
          </cell>
          <cell r="D451" t="str">
            <v>sq.m.</v>
          </cell>
        </row>
        <row r="452">
          <cell r="A452">
            <v>195</v>
          </cell>
          <cell r="B452" t="str">
            <v xml:space="preserve">Aluminium casement door of section (101 x45 x1.1) </v>
          </cell>
          <cell r="C452" t="str">
            <v xml:space="preserve">Aluminium casement door of section (101 x45 x1.1) </v>
          </cell>
          <cell r="D452" t="str">
            <v>sq.m.</v>
          </cell>
        </row>
        <row r="453">
          <cell r="A453">
            <v>196</v>
          </cell>
          <cell r="B453" t="str">
            <v xml:space="preserve">Aluminium swing door of section (101x45x1.1) </v>
          </cell>
          <cell r="C453" t="str">
            <v xml:space="preserve">Aluminium swing door of section (101x45x1.1) </v>
          </cell>
          <cell r="D453" t="str">
            <v>sq.m.</v>
          </cell>
        </row>
        <row r="454">
          <cell r="A454">
            <v>197</v>
          </cell>
          <cell r="B454" t="str">
            <v xml:space="preserve">Aluminium sliding windows of section (88 x38 x1.1) </v>
          </cell>
          <cell r="C454" t="str">
            <v xml:space="preserve">Aluminium sliding windows of section (88 x38 x1.1) </v>
          </cell>
          <cell r="D454" t="str">
            <v>sq.m.</v>
          </cell>
        </row>
        <row r="455">
          <cell r="A455">
            <v>198</v>
          </cell>
          <cell r="B455" t="str">
            <v xml:space="preserve">Aluminium partition with 5 mm thick glass and 9 mm thick laminated board of section (101 x45x1.1) </v>
          </cell>
          <cell r="C455" t="str">
            <v xml:space="preserve">Aluminium partition with 5 mm thick glass and 9 mm thick laminated board of section (101 x45x1.1) </v>
          </cell>
          <cell r="D455" t="str">
            <v>sq.m.</v>
          </cell>
        </row>
        <row r="456">
          <cell r="A456">
            <v>199</v>
          </cell>
          <cell r="B456" t="str">
            <v xml:space="preserve">Aluminium partition with 5 mm thick glass and 9 mm thick laminated board of section (64 x38x1.1) </v>
          </cell>
          <cell r="C456" t="str">
            <v xml:space="preserve">Aluminium partition with 5 mm thick glass and 9 mm </v>
          </cell>
          <cell r="D456" t="str">
            <v>sq.m.</v>
          </cell>
        </row>
        <row r="457">
          <cell r="A457">
            <v>200</v>
          </cell>
          <cell r="B457" t="str">
            <v xml:space="preserve">M.S.black pipe roof truss with I.S. or B.S. section including jointing, fixing, erection and primer painting with all necessary M.S. bed plates, shoe angles anchor bolts leas sheeting or cement grouting as per drawing and instructions, all complete . </v>
          </cell>
          <cell r="C457" t="str">
            <v xml:space="preserve">M.S.black pipe roof truss with primer painting </v>
          </cell>
          <cell r="D457" t="str">
            <v>kg</v>
          </cell>
        </row>
        <row r="458">
          <cell r="A458">
            <v>201</v>
          </cell>
          <cell r="B458" t="str">
            <v xml:space="preserve">M.S. blackpipe purlin with I.S. or B.S. section including jointting , fixing, erection and primer painting with all necessary M.S. bed plates, shoe angles, anchor bolts leas sheeting or cement grouting as per drawing and instructions all complete . </v>
          </cell>
          <cell r="C458" t="str">
            <v xml:space="preserve">M.S. blackpipe purlin with primer painting </v>
          </cell>
          <cell r="D458" t="str">
            <v>kg</v>
          </cell>
        </row>
        <row r="459">
          <cell r="A459">
            <v>202</v>
          </cell>
          <cell r="B459" t="str">
            <v xml:space="preserve">Supply and fixing of 75X100mm Sisam wood handrail including fittings as per drawing and instructions all complete </v>
          </cell>
          <cell r="C459" t="str">
            <v xml:space="preserve">Supply and fixing of 75X100mm Sisam wood handrail </v>
          </cell>
          <cell r="D459" t="str">
            <v>Rm</v>
          </cell>
        </row>
        <row r="460">
          <cell r="A460">
            <v>203</v>
          </cell>
          <cell r="B460" t="str">
            <v>Supplying and fitting of railing with 20mm X 20mm M.S. square pipe and 75mm X 100mm Sal/Sisam handrail with brass cap including welding, joints and primer painting as per drawing and instructions all complete</v>
          </cell>
          <cell r="C460" t="str">
            <v>Supplying and fitting of railing with 20mm X 20mm M.S. square pipe and 75mm X 100mm Sal/Sisam handrail .</v>
          </cell>
          <cell r="D460" t="str">
            <v>sq.m.</v>
          </cell>
        </row>
        <row r="461">
          <cell r="A461">
            <v>204</v>
          </cell>
          <cell r="B461" t="str">
            <v>Supplying and fitting of railing with 20mm X 20mm M.S. squire pipe and 40mm black pipe  handrail including welding, joints and primer painting as per drawing and instructions all complete</v>
          </cell>
          <cell r="C461" t="str">
            <v>20mm X 20mm M.S. squire pipe and 40mm black pipe  handrail i</v>
          </cell>
          <cell r="D461" t="str">
            <v>sq.m.</v>
          </cell>
        </row>
        <row r="462">
          <cell r="A462">
            <v>205</v>
          </cell>
          <cell r="B462" t="str">
            <v>1 coats of white washing without primer Painting over old Surkhey plastered surface surface all complete</v>
          </cell>
          <cell r="C462" t="str">
            <v xml:space="preserve">1 coats of white washing without primer Painting over old Surkhey plastered surface </v>
          </cell>
          <cell r="D462" t="str">
            <v>sq.m.</v>
          </cell>
        </row>
        <row r="463">
          <cell r="A463">
            <v>206</v>
          </cell>
          <cell r="B463" t="str">
            <v>1 coats Ramtilak paint over porperly cleaned outer surface of old Durbar wall surface all complete</v>
          </cell>
          <cell r="C463" t="str">
            <v xml:space="preserve">1. coats Ramtilak paint over porperly cleaned outer surface of old Durbar wall surface </v>
          </cell>
          <cell r="D463" t="str">
            <v>sq.m.</v>
          </cell>
        </row>
        <row r="464">
          <cell r="A464">
            <v>207</v>
          </cell>
          <cell r="B464" t="str">
            <v>1 coats of ready made enamel paint of approved colour without primer Painting over porperly sanded surface all complete</v>
          </cell>
          <cell r="C464" t="str">
            <v xml:space="preserve">1 coats of ready made enamel paint of approved colour without primer Painting </v>
          </cell>
          <cell r="D464" t="str">
            <v>sq.m.</v>
          </cell>
        </row>
        <row r="465">
          <cell r="A465">
            <v>208</v>
          </cell>
          <cell r="B465" t="str">
            <v>2 coats of ready made enamel paint without primer Painting over porperly sanded surface all complete</v>
          </cell>
          <cell r="C465" t="str">
            <v xml:space="preserve">2 coats of ready made enamel paint of approved colour without primer Painting </v>
          </cell>
          <cell r="D465" t="str">
            <v>sq.m.</v>
          </cell>
        </row>
        <row r="466">
          <cell r="A466">
            <v>209</v>
          </cell>
          <cell r="B466" t="str">
            <v>1 coats of Plastic emulsion paint of approved colour without primer Painting over porperly cleaned surface all complete</v>
          </cell>
          <cell r="C466" t="str">
            <v xml:space="preserve">1 coats of Plastic emulsion paint of approved colour without primer Painting </v>
          </cell>
          <cell r="D466" t="str">
            <v>sq.m.</v>
          </cell>
        </row>
        <row r="467">
          <cell r="A467">
            <v>210</v>
          </cell>
          <cell r="B467" t="str">
            <v>2 coats of Plastic emulsion paint of approved colour without primer Painting over porperly cleaned surface all complete</v>
          </cell>
          <cell r="C467" t="str">
            <v xml:space="preserve">2 coats of Plastic emulsion paint of approved colour without primer Painting </v>
          </cell>
          <cell r="D467" t="str">
            <v>sq.m.</v>
          </cell>
        </row>
        <row r="468">
          <cell r="A468">
            <v>211</v>
          </cell>
          <cell r="B468" t="str">
            <v>1 coat almunium paint without primer Painting over porperly cleaned surface all complete</v>
          </cell>
          <cell r="C468" t="str">
            <v xml:space="preserve">1 coat almunium paint without primer Painting </v>
          </cell>
          <cell r="D468" t="str">
            <v>sq.m.</v>
          </cell>
        </row>
        <row r="469">
          <cell r="A469">
            <v>212</v>
          </cell>
          <cell r="B469" t="str">
            <v>2 coat almunium paint without primer Painting over porperly cleaned surface all complete</v>
          </cell>
          <cell r="C469" t="str">
            <v xml:space="preserve">2 coat almunium paint without primer Painting </v>
          </cell>
          <cell r="D469" t="str">
            <v>sq.m.</v>
          </cell>
        </row>
        <row r="470">
          <cell r="A470">
            <v>213</v>
          </cell>
          <cell r="B470" t="str">
            <v>1 coat Red oxide paint without primer Painting over porperly sanded  surface all complete</v>
          </cell>
          <cell r="C470" t="str">
            <v xml:space="preserve">1 coat Red oxide paint without primer Painting </v>
          </cell>
          <cell r="D470" t="str">
            <v>sq.m.</v>
          </cell>
        </row>
        <row r="471">
          <cell r="A471">
            <v>214</v>
          </cell>
          <cell r="B471" t="str">
            <v>2 coat Red oxide paint without primer Painting over porperly sanded surface all complete</v>
          </cell>
          <cell r="C471" t="str">
            <v xml:space="preserve">2 coat Red oxide paint without primer Painting </v>
          </cell>
          <cell r="D471" t="str">
            <v>sq.m.</v>
          </cell>
        </row>
        <row r="472">
          <cell r="A472">
            <v>215</v>
          </cell>
          <cell r="B472" t="str">
            <v>Fencing with 10 S.W.G.G.I chain link 2"X2" mesh sized framed on 25X25X4 mm angles and 50mm Ø M.S. blackpipe post in 2m interval including jointting , fixing, erection and primer painting with all necessary M.S. grills and plates as per drawing and instruc</v>
          </cell>
          <cell r="C472" t="str">
            <v xml:space="preserve"> Fencing with 10 S.W.G.G.I chain link 2"X2" mesh sized framed </v>
          </cell>
          <cell r="D472" t="str">
            <v>sq.m.</v>
          </cell>
        </row>
        <row r="473">
          <cell r="A473">
            <v>216</v>
          </cell>
          <cell r="B473" t="str">
            <v>Fencing with 62mm X 62mm size mesh made up of 7mm Ø rods framed on 25X25X4 mm angles and 50mm Ø M.S. blackpipe post in 2m interval including jointting , fixing, erection and primer painting with all necessary M.S. grills and plates as per drawing and inst</v>
          </cell>
          <cell r="C473" t="str">
            <v xml:space="preserve">Fencing with 62mm X 62mm size mesh made up of 7mm Ø rods framed </v>
          </cell>
          <cell r="D473" t="str">
            <v>sq.m.</v>
          </cell>
        </row>
        <row r="474">
          <cell r="A474">
            <v>217</v>
          </cell>
          <cell r="B474" t="str">
            <v>Fabrication and fixing of  I.S. or B.S. Standard iron section with one coat primer painting all complete</v>
          </cell>
          <cell r="C474" t="str">
            <v>Fabrication and fixing of  I.S. or B.S. Standard iron section with one coat primer painting.</v>
          </cell>
          <cell r="D474" t="str">
            <v>kg</v>
          </cell>
        </row>
        <row r="475">
          <cell r="A475">
            <v>218</v>
          </cell>
          <cell r="B475" t="str">
            <v>1.2 mm corrugated fiber glass sheet roofing including fixing in proper shape &amp; size with all necessary rails, screws, bolts &amp; nuts washers, J &amp; L hocks etc as per drawing &amp; instruction all complete.</v>
          </cell>
          <cell r="C475" t="str">
            <v>1.2 mm corrugated fiber glass sheet roofing.</v>
          </cell>
          <cell r="D475" t="str">
            <v>sq.m.</v>
          </cell>
        </row>
        <row r="476">
          <cell r="A476">
            <v>219</v>
          </cell>
          <cell r="B476" t="str">
            <v>1.2 mm plain fiber glass sheet roofing including almunium strip at the joints and fixing in proper shape &amp; size with all necessary rails, screws, bolts &amp; nuts washers, J &amp; L hocks etc as per drawing &amp; instruction all complete.</v>
          </cell>
          <cell r="C476" t="str">
            <v>1.2 mm Plain fiber glass sheet roofing.</v>
          </cell>
          <cell r="D476" t="str">
            <v>sq.m.</v>
          </cell>
        </row>
        <row r="477">
          <cell r="A477">
            <v>219</v>
          </cell>
          <cell r="B477" t="str">
            <v>1.2 mm fiber glass sheet for ridge including fixing in proper shape &amp; size with all necessary nails, screws, bolts &amp; nuts washers, J &amp; L hocks etc as per drawing &amp; instruction all complete.</v>
          </cell>
          <cell r="C477" t="str">
            <v>1.2 mm fiber glass sheet for ridge.</v>
          </cell>
          <cell r="D477" t="str">
            <v>R.m.</v>
          </cell>
        </row>
        <row r="478">
          <cell r="A478">
            <v>220</v>
          </cell>
          <cell r="B478" t="str">
            <v>1.2 mm fiber glass sheet for ridge including fixing in proper shape &amp; size with all necessary nails, screws, bolts &amp; nuts washers, J &amp; L hocks etc as per drawing &amp; instruction all complete.</v>
          </cell>
          <cell r="C478" t="str">
            <v>1.2 mm fiber glass sheet for ridge.</v>
          </cell>
          <cell r="D478" t="str">
            <v>sq.m.</v>
          </cell>
        </row>
        <row r="479">
          <cell r="A479">
            <v>221</v>
          </cell>
          <cell r="B479" t="str">
            <v>Cleaning and rubbing old marble floor and wall with oxalic acid</v>
          </cell>
          <cell r="C479" t="str">
            <v>Cleaning and rubbing old marble floor and wall with oxalic acid</v>
          </cell>
          <cell r="D479" t="str">
            <v>sq.m.</v>
          </cell>
        </row>
        <row r="480">
          <cell r="A480">
            <v>222</v>
          </cell>
          <cell r="B480" t="str">
            <v xml:space="preserve">Cleaning and Polishing old Parket floor </v>
          </cell>
          <cell r="C480" t="str">
            <v xml:space="preserve">Cleaning and Polishing old Parket floor </v>
          </cell>
          <cell r="D480" t="str">
            <v>sq.m.</v>
          </cell>
        </row>
        <row r="481">
          <cell r="A481">
            <v>223</v>
          </cell>
          <cell r="B481" t="str">
            <v>Cleaning, rubbing and Polishing of Old mossaic floor</v>
          </cell>
          <cell r="C481" t="str">
            <v>Cleaning, rubbing and Polishing of Old mossaic floor</v>
          </cell>
          <cell r="D481" t="str">
            <v>sq.m.</v>
          </cell>
        </row>
        <row r="482">
          <cell r="A482">
            <v>224</v>
          </cell>
          <cell r="B482" t="str">
            <v>12.5mm thick cement sand rainwater protection plaster line in (1:4) ratio including wetting of surfaces &amp; curing the work all complete.</v>
          </cell>
          <cell r="C482" t="str">
            <v>12.5mm thick cement sand rainwater protection plaster line in (1:4) ratio</v>
          </cell>
          <cell r="D482" t="str">
            <v>Rm</v>
          </cell>
        </row>
        <row r="483">
          <cell r="A483">
            <v>225</v>
          </cell>
          <cell r="B483" t="str">
            <v>Dismanlting of old CGI sheet roofing work including stagging in proper place .</v>
          </cell>
          <cell r="C483" t="str">
            <v>Dismanlting of old CGI sheet roofing work i</v>
          </cell>
          <cell r="D483" t="str">
            <v>sq.m.</v>
          </cell>
        </row>
        <row r="484">
          <cell r="A484">
            <v>226</v>
          </cell>
          <cell r="B484" t="str">
            <v>1" thick Roofing Tile Shape cutting work in 1:4 CM</v>
          </cell>
          <cell r="C484" t="str">
            <v>1" thick Roofing Tile Shape cutting work in 1:4 CM</v>
          </cell>
          <cell r="D484" t="str">
            <v>sq.m.</v>
          </cell>
        </row>
        <row r="485">
          <cell r="A485">
            <v>227</v>
          </cell>
          <cell r="B485" t="str">
            <v>Fitting &amp; fixing suspended Plain ceiling of water resistance gypsum board with all necessary hanger, angles, hooks nut bolt all complete.</v>
          </cell>
          <cell r="C485" t="str">
            <v>Fitting &amp; fixing suspended Plain ceiling of water resistance gypsum board.</v>
          </cell>
          <cell r="D485" t="str">
            <v>sq.m.</v>
          </cell>
        </row>
        <row r="486">
          <cell r="A486">
            <v>228</v>
          </cell>
          <cell r="B486" t="str">
            <v>Fitting &amp; fixing suspended design ceiling of water resistance gypsum board with all necessary hanger, angles, hooks nut bolt all complete.</v>
          </cell>
          <cell r="C486" t="str">
            <v>Fitting &amp; fixing suspended design ceiling of water resistance gypsum board.</v>
          </cell>
          <cell r="D486" t="str">
            <v>sq.m.</v>
          </cell>
        </row>
        <row r="487">
          <cell r="A487">
            <v>229</v>
          </cell>
          <cell r="B487" t="str">
            <v>Fitting &amp; fixing of water resistance gypsum board false ceiling with all necessary hanger, angles, hooks nut bolt all complete.</v>
          </cell>
          <cell r="C487" t="str">
            <v>Fitting &amp; fixing of water resistance gypsum board false ceiling.</v>
          </cell>
          <cell r="D487" t="str">
            <v>sq.m.</v>
          </cell>
        </row>
        <row r="488">
          <cell r="A488">
            <v>230</v>
          </cell>
          <cell r="B488" t="str">
            <v>Fitting &amp; fixing of water resistance gypsum board design false ceiling with all necessary hanger, angles, hooks nut bolt all complete.</v>
          </cell>
          <cell r="C488" t="str">
            <v>Fitting &amp; fixing of water resistance gypsum board design false ceiling.</v>
          </cell>
          <cell r="D488" t="str">
            <v>sq.m.</v>
          </cell>
        </row>
        <row r="489">
          <cell r="A489">
            <v>231</v>
          </cell>
          <cell r="B489" t="str">
            <v>Dry wall partition work with metal stud: Providing and fixing Gypboard on both side thickness of 75mm all complete work</v>
          </cell>
          <cell r="C489" t="str">
            <v xml:space="preserve">Dry wall partition work with metal stud: Providing and fixing Gypboard on both side thickness of 75mm </v>
          </cell>
          <cell r="D489" t="str">
            <v>sq.m.</v>
          </cell>
        </row>
        <row r="490">
          <cell r="A490">
            <v>232</v>
          </cell>
          <cell r="B490" t="str">
            <v>Gypsum or Boral plaster board wall panelling : Providing and fixing Gypboard or boral plaster board finishing all complete work</v>
          </cell>
          <cell r="C490" t="str">
            <v xml:space="preserve">Gypsum or Boral plaster board wall panelling : Providing and fixing Gypboard or boral plaster board finishing </v>
          </cell>
          <cell r="D490" t="str">
            <v>sq.m.</v>
          </cell>
        </row>
        <row r="491">
          <cell r="A491">
            <v>233</v>
          </cell>
          <cell r="B491" t="str">
            <v>One layer Plastic felt laying over evenly spread roofing grade bitumen with river sand on cleaned surface.</v>
          </cell>
          <cell r="C491" t="str">
            <v>One layer Plastic felt laying over evenly spread roofing grade bitumen with river sand o</v>
          </cell>
          <cell r="D491" t="str">
            <v>sq.m.</v>
          </cell>
        </row>
        <row r="492">
          <cell r="A492">
            <v>234</v>
          </cell>
          <cell r="B492" t="str">
            <v>Two layer Plastic felt laying over evenly spread roofing grade bitumen with river sand on cleaned surface.</v>
          </cell>
          <cell r="C492" t="str">
            <v xml:space="preserve">Two layer Plastic felt laying over evenly spread roofing grade bitumen with river sand </v>
          </cell>
          <cell r="D492" t="str">
            <v>sq.m.</v>
          </cell>
        </row>
        <row r="493">
          <cell r="A493">
            <v>235</v>
          </cell>
          <cell r="B493" t="str">
            <v>Supplying and fixing Armstrong Mineral Board for suspended false ceiling with necessary frames and hooks all complete</v>
          </cell>
          <cell r="C493" t="str">
            <v>Supplying and fixing Armstrong Mineral Board for suspended false ceiling</v>
          </cell>
          <cell r="D493" t="str">
            <v>sq.m.</v>
          </cell>
        </row>
        <row r="494">
          <cell r="A494">
            <v>236</v>
          </cell>
          <cell r="B494" t="str">
            <v>Elastocrete cementitious elastomeric water proofing coating 2 components capacity per kg. 6 sq.ft 2 coat including supply and applying all complete work</v>
          </cell>
          <cell r="C494" t="str">
            <v xml:space="preserve">Elastocrete cementitious elastomeric water proofing coating 2 components capacity per kg. 6 sq.ft 2 coat </v>
          </cell>
          <cell r="D494" t="str">
            <v>sq.m.</v>
          </cell>
        </row>
        <row r="495">
          <cell r="A495">
            <v>237</v>
          </cell>
          <cell r="B495" t="str">
            <v xml:space="preserve"> Supplying &amp; fixing of spiral staircase with 100mm  black pipe post, 20mm squire pipe railing , 32mm handrail, width of staircase 75cm including red oxide primer coat and necessary fittings</v>
          </cell>
          <cell r="C495" t="str">
            <v xml:space="preserve"> Supplying &amp; fixing of spiral staircase with 100mm  black pipe post, 20mm squire pipe railing , 32mm handrail, width of staircase 75cm .</v>
          </cell>
          <cell r="D495" t="str">
            <v>Rm</v>
          </cell>
        </row>
        <row r="496">
          <cell r="A496">
            <v>238</v>
          </cell>
          <cell r="B496" t="str">
            <v>Fixing machinemade clay tile on 1:4 cement sand mortar over wall surface</v>
          </cell>
          <cell r="C496" t="str">
            <v>Fixing machinemade clay tile on 1:4 cement sand mortar over wall surface</v>
          </cell>
          <cell r="D496" t="str">
            <v>sq.m.</v>
          </cell>
        </row>
        <row r="497">
          <cell r="A497">
            <v>239</v>
          </cell>
          <cell r="B497" t="str">
            <v>Carved salwood door/wondow fitting</v>
          </cell>
          <cell r="C497" t="str">
            <v>Carved salwood door/wondow fitting</v>
          </cell>
          <cell r="D497" t="str">
            <v>sq.m.</v>
          </cell>
        </row>
        <row r="498">
          <cell r="A498">
            <v>240</v>
          </cell>
          <cell r="B498" t="str">
            <v>Carved salwood Ankhi jhyal dhoka fitting</v>
          </cell>
          <cell r="C498" t="str">
            <v>Carved salwood Ankhi jhyal dhoka fitting</v>
          </cell>
          <cell r="D498" t="str">
            <v>sq.m.</v>
          </cell>
        </row>
        <row r="499">
          <cell r="A499">
            <v>241</v>
          </cell>
          <cell r="B499" t="str">
            <v xml:space="preserve">UPVC (80x50)mm size sliding white colour window with 5mm glass pannel fixing all complete </v>
          </cell>
          <cell r="C499" t="str">
            <v xml:space="preserve">UPVC (80x50)mm size sliding white colour window with 5mm glass pannel fixing  </v>
          </cell>
          <cell r="D499" t="str">
            <v>sq.m.</v>
          </cell>
        </row>
        <row r="500">
          <cell r="A500">
            <v>242</v>
          </cell>
          <cell r="B500" t="str">
            <v xml:space="preserve">UPVC (60x60)mm size white colour casement window with 5mm glass pannel fixing all complete </v>
          </cell>
          <cell r="C500" t="str">
            <v xml:space="preserve">UPVC (60x60)mm size white colour casement window with 5mm glass pannel fixing </v>
          </cell>
          <cell r="D500" t="str">
            <v>sq.m.</v>
          </cell>
        </row>
        <row r="501">
          <cell r="A501">
            <v>243</v>
          </cell>
          <cell r="B501" t="str">
            <v xml:space="preserve">UPVC (100x60)mm,9mm th. Board and 5 mm th glass white color doors with necessary accessories all complete; </v>
          </cell>
          <cell r="C501" t="str">
            <v xml:space="preserve">UPVC (100x60)mm,9mm th. Board and 5 mm th glass white color doors </v>
          </cell>
          <cell r="D501" t="str">
            <v>sq.m.</v>
          </cell>
        </row>
        <row r="502">
          <cell r="A502">
            <v>244</v>
          </cell>
          <cell r="B502" t="str">
            <v xml:space="preserve">UPVC (60x60)mm size,9mm th.  white colour partition board /5mm glass pannel fixing all complete </v>
          </cell>
          <cell r="C502" t="str">
            <v xml:space="preserve">UPVC (60x60)mm size,9mm th.  white colour partition board /5mm glass pannel fixing </v>
          </cell>
          <cell r="D502" t="str">
            <v>sq.m.</v>
          </cell>
        </row>
        <row r="503">
          <cell r="A503">
            <v>245</v>
          </cell>
          <cell r="B503" t="str">
            <v xml:space="preserve">Supplying and fixing of (80x50) mm th. White color casement windows(double glazing glass), etc all complete. </v>
          </cell>
          <cell r="C503" t="str">
            <v xml:space="preserve">Supplying and fixing of (80x50) mm th. White color casement windows(double glazing glass), etc </v>
          </cell>
          <cell r="D503" t="str">
            <v>sq.m.</v>
          </cell>
        </row>
        <row r="504">
          <cell r="A504">
            <v>246</v>
          </cell>
          <cell r="B504" t="str">
            <v xml:space="preserve">UPVC (60x60)mm size white colour swing door with 5mm glass pannel fixing all complete; </v>
          </cell>
          <cell r="C504" t="str">
            <v xml:space="preserve">UPVC (60x60)mm size white colour swing door with 5mm glass pannel fixing </v>
          </cell>
          <cell r="D504" t="str">
            <v>sq.m.</v>
          </cell>
        </row>
        <row r="505">
          <cell r="A505">
            <v>247</v>
          </cell>
          <cell r="B505" t="str">
            <v xml:space="preserve">Carbon Fibre UPVC Roofing Sheet including the cost of material and labour  fitting, fixing, all complete job (3mm Thick) </v>
          </cell>
          <cell r="C505" t="str">
            <v xml:space="preserve">Carbon Fibre UPVC Roofing Sheet including the cost of material and labour  fitting, fixing, </v>
          </cell>
          <cell r="D505" t="str">
            <v>sq.m.</v>
          </cell>
        </row>
        <row r="506">
          <cell r="A506">
            <v>248</v>
          </cell>
          <cell r="B506" t="str">
            <v>Carbon Fibre UPVC Roofing Sheet including the cost of material and labour  fitting, fixing, all complete job (2mm Thick) .</v>
          </cell>
          <cell r="C506" t="str">
            <v xml:space="preserve">Carbon Fibre UPVC Roofing Sheet including the cost of material and labour  fitting, fixing, </v>
          </cell>
          <cell r="D506" t="str">
            <v>sq.m.</v>
          </cell>
        </row>
        <row r="507">
          <cell r="A507">
            <v>249</v>
          </cell>
          <cell r="B507" t="str">
            <v>Making and fitting fixing Plywood Panel door shutter of 38 x 100 mm size sal wood frame with 8 mm thick commercial ply on midle and 4mm thick teak ply on one side including all necessary hardware fitting all complete.</v>
          </cell>
          <cell r="C507" t="str">
            <v>Commercial Plywood Panelled door shutter with  one side Teak ply Lamination</v>
          </cell>
          <cell r="D507" t="str">
            <v>sq.m.</v>
          </cell>
        </row>
        <row r="508">
          <cell r="A508">
            <v>250</v>
          </cell>
          <cell r="B508" t="str">
            <v>Making and fitting fixing Plywood Panel door shutter of 38 x 100 mm size sal wood frame with 8 mm thick commercial ply on midle and 4mm thick teak ply on both sides including all necessary hardware fitting all complete.</v>
          </cell>
          <cell r="C508" t="str">
            <v>Commercial Plywood Panelled door shutter with  both sides Teak ply Lamination</v>
          </cell>
          <cell r="D508" t="str">
            <v>sq.m.</v>
          </cell>
        </row>
        <row r="509">
          <cell r="A509">
            <v>251</v>
          </cell>
          <cell r="B509" t="str">
            <v>Making and fitting fixing Plywood Panel door shutter of 38 x 100 mm size sal wood frame with 8 mm thick water proofl ply on midle and 4mm thick teak ply on one side including all necessary hardware fitting all complete.</v>
          </cell>
          <cell r="C509" t="str">
            <v>Water proof Plywood Panelled door shutter with  one side Teak ply Lamination</v>
          </cell>
          <cell r="D509" t="str">
            <v>sq.m.</v>
          </cell>
        </row>
        <row r="510">
          <cell r="A510">
            <v>252</v>
          </cell>
          <cell r="B510" t="str">
            <v>Supplying and fitting Ready made Teak wood Doors,ordinary (Seasoned and Poisoned treated ,one side teak)  with all neccessary hardware all complete.</v>
          </cell>
          <cell r="C510" t="str">
            <v xml:space="preserve">Supplying and fitting Ready made Teak wood Doors,ordinary </v>
          </cell>
          <cell r="D510" t="str">
            <v>sq.m.</v>
          </cell>
        </row>
        <row r="511">
          <cell r="A511">
            <v>253</v>
          </cell>
          <cell r="B511" t="str">
            <v>Supplying and fitting Ready made Teak wood Doors,special (Seasoned and Poisoned treated ,one side teak)  with all neccessary hardware all complete.</v>
          </cell>
          <cell r="C511" t="str">
            <v xml:space="preserve">Supplying and fitting Ready made Teak wood Doors,special </v>
          </cell>
          <cell r="D511" t="str">
            <v>sq.m.</v>
          </cell>
        </row>
        <row r="512">
          <cell r="A512">
            <v>254</v>
          </cell>
          <cell r="B512" t="str">
            <v xml:space="preserve">Supplying and fitting Ready made Teak wood Doors,ordinary (Seasoned and Poisoned treated ,one side teak and other side water proof ply fitting)  with all neccessary hardware all complete. </v>
          </cell>
          <cell r="C512" t="str">
            <v xml:space="preserve">Supplying and fitting Ready made Teak wood Doors,ordinary </v>
          </cell>
          <cell r="D512" t="str">
            <v>sq.m.</v>
          </cell>
        </row>
        <row r="513">
          <cell r="A513">
            <v>255</v>
          </cell>
          <cell r="B513" t="str">
            <v xml:space="preserve">Supplying and fitting Ready made Teak wood Doors,special (Seasoned and Poisoned treated ,one side teak and other side water proof ply fitting)  with all neccessary hardware all complete. </v>
          </cell>
          <cell r="C513" t="str">
            <v xml:space="preserve">Supplying and fitting Ready made Teak wood Doors,special </v>
          </cell>
          <cell r="D513" t="str">
            <v>sq.m.</v>
          </cell>
        </row>
        <row r="514">
          <cell r="A514">
            <v>256</v>
          </cell>
          <cell r="B514" t="str">
            <v>Supply and lamination of Sunmica on hardboard and other partition surface with glue</v>
          </cell>
          <cell r="C514" t="str">
            <v>Sunmica Lamination on hard board or partition</v>
          </cell>
          <cell r="D514" t="str">
            <v>sq.m.</v>
          </cell>
        </row>
        <row r="515">
          <cell r="A515">
            <v>257</v>
          </cell>
          <cell r="B515" t="str">
            <v>Supply and lamination of Formica on hardboard and other partition surface with glue</v>
          </cell>
          <cell r="C515" t="str">
            <v>Formica Lamination on hard board or partition</v>
          </cell>
          <cell r="D515" t="str">
            <v>sq.m.</v>
          </cell>
        </row>
        <row r="516">
          <cell r="A516">
            <v>258</v>
          </cell>
          <cell r="B516" t="str">
            <v>Making and fitting fixing Plywood Panel partition of 75 x 75 mm size sal wood frame with 12 mm thick commercial ply on midle and 4mm thick teak ply lamination on one side including all necessary hardware fitting all complete.</v>
          </cell>
          <cell r="C516" t="str">
            <v>Plywood panelled partition with 12mm.commercial plywood and one side  teak ply lamination</v>
          </cell>
          <cell r="D516" t="str">
            <v>sq.m.</v>
          </cell>
        </row>
        <row r="517">
          <cell r="A517">
            <v>259</v>
          </cell>
          <cell r="B517" t="str">
            <v>Making and fitting fixing Plywood Panel partition of 75 x 75 mm size sal wood frame with 12 mm thick commercial ply  on midle and 4mm thick teak ply lamination on both sides including all necessary hardware fitting all complete.</v>
          </cell>
          <cell r="C517" t="str">
            <v>Plywood panelled partition with 12mm.commercial plywood and both sides  teak ply lamination</v>
          </cell>
          <cell r="D517" t="str">
            <v>sq.m.</v>
          </cell>
        </row>
        <row r="518">
          <cell r="A518">
            <v>260</v>
          </cell>
          <cell r="B518" t="str">
            <v>Making and fitting fixing of 12 x 12 mm,solid core squar rod Grill on the frame of 4.5 x 20 mm. M.S.plate with painting all complete.</v>
          </cell>
          <cell r="C518" t="str">
            <v>12x12mm.solid core square rod grill work.</v>
          </cell>
          <cell r="D518" t="str">
            <v>sq.m.</v>
          </cell>
        </row>
        <row r="519">
          <cell r="A519">
            <v>261</v>
          </cell>
          <cell r="B519" t="str">
            <v>Making and fitting fixing of stainless steel pipe railling with 38mm.dia.stainless steel pipe handrail 2 row 25mm.dia.stainless steel pipe in between handrail and floor and 38mm.dia.stainless stell pipe for vertical post @ 2m. c/c including welding , cutt</v>
          </cell>
          <cell r="C519" t="str">
            <v>Stainless stell handrail work</v>
          </cell>
          <cell r="D519" t="str">
            <v>sq.m.</v>
          </cell>
        </row>
        <row r="520">
          <cell r="A520">
            <v>262</v>
          </cell>
          <cell r="B520" t="str">
            <v>2 coats of weather coat (Apex) paint of approved colour with one coat primer Painting over porperly cleaned surface all complete</v>
          </cell>
          <cell r="C520" t="str">
            <v xml:space="preserve">2 coats of weather coat (Apex) paint with one coat primer Painting </v>
          </cell>
          <cell r="D520" t="str">
            <v>sq.m.</v>
          </cell>
        </row>
        <row r="521">
          <cell r="A521">
            <v>263</v>
          </cell>
          <cell r="B521" t="str">
            <v>2 coats of  readymade washable distemper paint of approved colour with one coat primer Painting over porperly cleaned surface all complete</v>
          </cell>
          <cell r="C521" t="str">
            <v xml:space="preserve">2 coats of  readymade washable distemper paint  with one coat primer </v>
          </cell>
          <cell r="D521" t="str">
            <v>sq.m.</v>
          </cell>
        </row>
        <row r="522">
          <cell r="A522">
            <v>264</v>
          </cell>
          <cell r="B522" t="str">
            <v xml:space="preserve">Supplying and laying of Godawari(30cm.x30cm) marbal in cement sand motar (1:2) ratio with approved colour on floors, skirting and wall s all complete. </v>
          </cell>
          <cell r="C522" t="str">
            <v>Supplying and laying of Godawari(30cm.x30cm) marbal in cement sand motar</v>
          </cell>
          <cell r="D522" t="str">
            <v>sq.m.</v>
          </cell>
        </row>
        <row r="523">
          <cell r="A523">
            <v>265</v>
          </cell>
          <cell r="B523" t="str">
            <v xml:space="preserve">Supplying and laying of 16mm thick granite in cement sand motar (1:2) ratio with approved colour on floors, skirting and wall s all complete. </v>
          </cell>
          <cell r="C523" t="str">
            <v xml:space="preserve">Supplying and laying of 16mm thick granite in cement sand motar </v>
          </cell>
          <cell r="D523" t="str">
            <v>sq.m.</v>
          </cell>
        </row>
        <row r="524">
          <cell r="A524">
            <v>266</v>
          </cell>
          <cell r="B524" t="str">
            <v>Supplying and applying white cement putty on ceiling and wall with line and level all complete</v>
          </cell>
          <cell r="C524" t="str">
            <v xml:space="preserve">Supplying and applying white cement putty on ceiling and wall </v>
          </cell>
          <cell r="D524" t="str">
            <v>sq.m.</v>
          </cell>
        </row>
        <row r="525">
          <cell r="A525">
            <v>267</v>
          </cell>
          <cell r="B525" t="str">
            <v>Supplying and laying 100mm long 12mmthick parquate skirting in line and level with painting all complete.</v>
          </cell>
          <cell r="C525" t="str">
            <v xml:space="preserve">Supplying and laying 100mm long 12mmthick parquate skirting </v>
          </cell>
          <cell r="D525" t="str">
            <v>sq.m.</v>
          </cell>
        </row>
        <row r="526">
          <cell r="A526">
            <v>268</v>
          </cell>
          <cell r="B526" t="str">
            <v>Supplying and fitting 100x75mm sal/sisau hand rail on 150x150mm special post,75x75mm sal wood baluster for railling all complete.</v>
          </cell>
          <cell r="C526" t="str">
            <v xml:space="preserve">Supplying and fitting  sal/sisau hand rail on  special post, sal wood baluster for railling </v>
          </cell>
          <cell r="D526" t="str">
            <v>sq.m.</v>
          </cell>
        </row>
        <row r="527">
          <cell r="A527">
            <v>269</v>
          </cell>
          <cell r="B527" t="str">
            <v>Supplying &amp; Painting minium 2 coats of Japanees Texture paint over cement plastered surface including cleaning the surface, preparation all complete an aproved colour as per office.</v>
          </cell>
          <cell r="C527" t="str">
            <v xml:space="preserve">Supplying &amp; Painting minium 2 coats of Japanees Texture paint over cement plastered surface </v>
          </cell>
          <cell r="D527" t="str">
            <v>sq.m.</v>
          </cell>
        </row>
        <row r="528">
          <cell r="A528">
            <v>270</v>
          </cell>
          <cell r="B528" t="str">
            <v>Supplying and fixing 6mm.waterproof ply false ceiling on 50x75mm size sal wood of 600x900 panelling all complete</v>
          </cell>
          <cell r="C528" t="str">
            <v xml:space="preserve">Supplying and fixing 6mm.waterproof ply false ceiling </v>
          </cell>
          <cell r="D528" t="str">
            <v>sq.m.</v>
          </cell>
        </row>
        <row r="529">
          <cell r="A529">
            <v>271</v>
          </cell>
          <cell r="B529" t="str">
            <v xml:space="preserve">Supplying and laying Teak wood Parqueting on floor polishing all complete(150mm*30mm*8mm) </v>
          </cell>
          <cell r="C529" t="str">
            <v xml:space="preserve">Supplying and laying Teak wood Parqueting on floor polishing </v>
          </cell>
          <cell r="D529" t="str">
            <v>sq.m.</v>
          </cell>
        </row>
        <row r="530">
          <cell r="A530">
            <v>272</v>
          </cell>
          <cell r="B530" t="str">
            <v xml:space="preserve">Supplying and laying Sisam wood wall panelling on wall(with wood frame) polishing all complete(75mm*16mm) </v>
          </cell>
          <cell r="C530" t="str">
            <v xml:space="preserve">Supplying and laying Sisam wood wall panelling on wall(with wood frame) </v>
          </cell>
          <cell r="D530" t="str">
            <v>sq.m.</v>
          </cell>
        </row>
        <row r="531">
          <cell r="A531">
            <v>273</v>
          </cell>
          <cell r="B531" t="str">
            <v xml:space="preserve">Heritage Wall Surface Texture (Interior and Exterior) including the cost supplying and fitting (Heritage granular) </v>
          </cell>
          <cell r="C531" t="str">
            <v xml:space="preserve">Heritage Wall Surface Texture (Interior and Exterior)  (Heritage granular) </v>
          </cell>
          <cell r="D531" t="str">
            <v>sq.m.</v>
          </cell>
        </row>
        <row r="532">
          <cell r="A532">
            <v>274</v>
          </cell>
          <cell r="B532" t="str">
            <v xml:space="preserve">Heritage Wall Surface Texture (Interior and Exterior) including the cost supplying and fitting (Heritage flakes) </v>
          </cell>
          <cell r="C532" t="str">
            <v xml:space="preserve">Heritage Wall Surface Texture (Interior and Exterior)  (Heritage flakes) </v>
          </cell>
          <cell r="D532" t="str">
            <v>sq.m.</v>
          </cell>
        </row>
        <row r="533">
          <cell r="A533">
            <v>275</v>
          </cell>
          <cell r="B533" t="str">
            <v xml:space="preserve">Heritage Wall Surface Texture (Interior and Exterior) including the cost supplying and fitting (Heritage granite finishing) </v>
          </cell>
          <cell r="C533" t="str">
            <v xml:space="preserve">Heritage Wall Surface Texture (Interior and Exterior)  (Heritage granite finishing) </v>
          </cell>
          <cell r="D533" t="str">
            <v>sq.m.</v>
          </cell>
        </row>
        <row r="534">
          <cell r="A534">
            <v>276</v>
          </cell>
          <cell r="B534" t="str">
            <v xml:space="preserve">Heritage Wall Surface Texture (Interior and Exterior) including the cost supplying and fitting (Heritage roller coat) </v>
          </cell>
          <cell r="C534" t="str">
            <v xml:space="preserve">Heritage Wall Surface Texture (Interior and Exterior)  (Heritage roller coat) </v>
          </cell>
          <cell r="D534" t="str">
            <v>sq.m.</v>
          </cell>
        </row>
        <row r="535">
          <cell r="A535">
            <v>277</v>
          </cell>
          <cell r="B535" t="str">
            <v xml:space="preserve">Heritage Wall Surface Texture (Interior and Exterior) including the cost supplying and fitting (Heritage Top coat plastic lamination) </v>
          </cell>
          <cell r="C535" t="str">
            <v xml:space="preserve">Heritage Wall Surface Texture (Interior and Exterior)  (Heritage Top coat plastic lamination) </v>
          </cell>
          <cell r="D535" t="str">
            <v>sq.m.</v>
          </cell>
        </row>
        <row r="536">
          <cell r="A536">
            <v>278</v>
          </cell>
          <cell r="B536" t="str">
            <v xml:space="preserve">Supply and errection of (75mm thick) aerocon/rapicon prefab panel in partition wall.all complete </v>
          </cell>
          <cell r="C536" t="str">
            <v>Supply and errection of (75mm thick) aerocon/rapicon prefab panel in partition wall.</v>
          </cell>
          <cell r="D536" t="str">
            <v>sq.m.</v>
          </cell>
        </row>
        <row r="537">
          <cell r="A537">
            <v>279</v>
          </cell>
          <cell r="B537" t="str">
            <v xml:space="preserve">Supply and errection of (50mm thick) aerocon/rapicon prefab panel in partition wall. All complete </v>
          </cell>
          <cell r="C537" t="str">
            <v xml:space="preserve">Supply and errection of (50mm thick) aerocon/rapicon prefab panel in partition wall. </v>
          </cell>
          <cell r="D537" t="str">
            <v>sq.m.</v>
          </cell>
        </row>
        <row r="538">
          <cell r="A538">
            <v>280</v>
          </cell>
          <cell r="B538" t="str">
            <v xml:space="preserve">Supply and errection of (40mm thick) aerocon/rapicon prefab panel in partition wall. All complete </v>
          </cell>
          <cell r="C538" t="str">
            <v xml:space="preserve">Supply and errection of (40mm thick) aerocon/rapicon prefab panel in partition wall. </v>
          </cell>
          <cell r="D538" t="str">
            <v>sq.m.</v>
          </cell>
        </row>
        <row r="539">
          <cell r="A539">
            <v>281</v>
          </cell>
          <cell r="B539" t="str">
            <v>Supply and fixing of (40mm thick)aerocon/rapicon prefab panel  cubical partition wall all complete</v>
          </cell>
          <cell r="C539" t="str">
            <v xml:space="preserve">Supply and fixing of (40mm thick)aerocon/rapicon prefab panel  cubical partition wall </v>
          </cell>
          <cell r="D539" t="str">
            <v>sq.m.</v>
          </cell>
        </row>
        <row r="540">
          <cell r="A540">
            <v>282</v>
          </cell>
          <cell r="B540" t="str">
            <v xml:space="preserve">Supplying and fixing 6 mm thick Flex-O- Board (Water proof cement board) for false ceiling all complete </v>
          </cell>
          <cell r="C540" t="str">
            <v xml:space="preserve">Supplying and fixing 6 mm thick Flex-O- Board (Water proof cement board) for false ceiling </v>
          </cell>
          <cell r="D540" t="str">
            <v>sq.m.</v>
          </cell>
        </row>
        <row r="541">
          <cell r="A541">
            <v>283</v>
          </cell>
          <cell r="B541" t="str">
            <v>Providing and applying Dustban/Permise chemicals for Anti Termite Treatment all complete.</v>
          </cell>
          <cell r="C541" t="str">
            <v xml:space="preserve">Providing and applying Dustban/Permise chemicals for Anti Termite Treatment </v>
          </cell>
          <cell r="D541" t="str">
            <v>sq.m.</v>
          </cell>
        </row>
        <row r="542">
          <cell r="A542">
            <v>284</v>
          </cell>
          <cell r="B542" t="str">
            <v>Supplying and laying machine made clay tile in 1:4 cement mortar on slope roof properly in line and level all complete.</v>
          </cell>
          <cell r="C542" t="str">
            <v xml:space="preserve">Supplying and laying machine made clay tile in 1:4 cement mortar on slope roof </v>
          </cell>
          <cell r="D542" t="str">
            <v>sq.m.</v>
          </cell>
        </row>
        <row r="543">
          <cell r="A543">
            <v>285</v>
          </cell>
          <cell r="B543" t="str">
            <v>25 mm thick C.C. Tile (Red color) paving in 1:4 cement mortar</v>
          </cell>
          <cell r="C543" t="str">
            <v>25 mm thick C.C. Tile (Red color) paving in 1:4 cement mortar</v>
          </cell>
          <cell r="D543" t="str">
            <v>sq.m.</v>
          </cell>
        </row>
        <row r="544">
          <cell r="A544">
            <v>286</v>
          </cell>
          <cell r="B544" t="str">
            <v>25 mm thick C.C. Tile (Grey color) paving in 1:4 cement mortar</v>
          </cell>
          <cell r="C544" t="str">
            <v>25 mm thick C.C. Tile (Grey color) paving in 1:4 cement mortar</v>
          </cell>
          <cell r="D544" t="str">
            <v>sq.m.</v>
          </cell>
        </row>
        <row r="545">
          <cell r="A545" t="str">
            <v>Annex-1</v>
          </cell>
        </row>
        <row r="546">
          <cell r="A546">
            <v>287</v>
          </cell>
          <cell r="B546" t="str">
            <v>UPVC Casement Window 60*60 mm White Colour With 5mm Glass</v>
          </cell>
          <cell r="C546" t="str">
            <v>UPVC Casement Window 60*60 mm White Colour With 5mm Glass</v>
          </cell>
          <cell r="D546" t="str">
            <v>sq.m.</v>
          </cell>
        </row>
        <row r="547">
          <cell r="A547">
            <v>288</v>
          </cell>
          <cell r="B547" t="str">
            <v>UPVC Double Glazing Casement Window 60*60 mm Frame White Colour With 5mm Glass</v>
          </cell>
          <cell r="C547" t="str">
            <v>UPVC Double Glazing Casement Window 60*60 mm Frame White Colour With 5mm Glass</v>
          </cell>
          <cell r="D547" t="str">
            <v>sq.m.</v>
          </cell>
        </row>
        <row r="548">
          <cell r="A548">
            <v>289</v>
          </cell>
          <cell r="B548" t="str">
            <v>UPVC Sliding Window With 50*80 mm White Colour And 5mm Glass With Aluminium Sliding Track</v>
          </cell>
          <cell r="C548" t="str">
            <v>UPVC Sliding Window With 50*80 mm White Colour And 5mm Glass With Aluminium Sliding Track</v>
          </cell>
          <cell r="D548" t="str">
            <v>sq.m.</v>
          </cell>
        </row>
        <row r="549">
          <cell r="A549">
            <v>290</v>
          </cell>
          <cell r="B549" t="str">
            <v>UPVC Casement Window 60*60 mm Frame White Colour With 5mm Glass With UPVC Panel Luever Fixed</v>
          </cell>
          <cell r="C549" t="str">
            <v>UPVC Casement Window 60*60 mm Frame White Colour With 5mm Glass With UPVC Panel Luever Fixed</v>
          </cell>
          <cell r="D549" t="str">
            <v>sq.m.</v>
          </cell>
        </row>
        <row r="550">
          <cell r="A550">
            <v>291</v>
          </cell>
          <cell r="B550" t="str">
            <v xml:space="preserve">UPVC Casement Window 60*60 mm Frame White Colour With 5mm Glass With Adjustable Glass Panel Luever </v>
          </cell>
          <cell r="C550" t="str">
            <v xml:space="preserve">UPVC Casement Window 60*60 mm Frame White Colour With 5mm Glass With Adjustable Glass Panel Luever </v>
          </cell>
          <cell r="D550" t="str">
            <v>sq.m.</v>
          </cell>
        </row>
        <row r="551">
          <cell r="A551">
            <v>292</v>
          </cell>
          <cell r="B551" t="str">
            <v>UPVC Sliding Window With 50*80 mm White Colour With Aluminium Sliding Track And 5mm Glass With Adjustable Glass Panel Luever</v>
          </cell>
          <cell r="C551" t="str">
            <v>UPVC Sliding Window With 50*80 mm White Colour With Aluminium Sliding Track And 5mm Glass With Adjustable Glass Panel Luever</v>
          </cell>
          <cell r="D551" t="str">
            <v>sq.m.</v>
          </cell>
        </row>
        <row r="552">
          <cell r="A552">
            <v>293</v>
          </cell>
          <cell r="B552" t="str">
            <v>UPVC Door 100mm*60mm White Colour With Top Glass 5mm And Bottom UPVC Panel</v>
          </cell>
          <cell r="C552" t="str">
            <v>UPVC Door 100mm*60mm White Colour With Top Glass 5mm And Bottom UPVC Panel</v>
          </cell>
          <cell r="D552" t="str">
            <v>sq.m.</v>
          </cell>
        </row>
        <row r="553">
          <cell r="A553">
            <v>294</v>
          </cell>
          <cell r="B553" t="str">
            <v>UPVC Door 100mm*60mm White Colour With Top Glass 5mm Glass And Bottom 9mm Nepal Board</v>
          </cell>
          <cell r="C553" t="str">
            <v>UPVC Door 100mm*60mm White Colour With Top Glass 5mm Glass And Bottom 9mm Nepal Board</v>
          </cell>
          <cell r="D553" t="str">
            <v>sq.m.</v>
          </cell>
        </row>
        <row r="554">
          <cell r="A554">
            <v>295</v>
          </cell>
          <cell r="B554" t="str">
            <v>UPVC Door 100mm*60mm White Colour With Top And Bottom UPVC Panel</v>
          </cell>
          <cell r="C554" t="str">
            <v>UPVC Door 100mm*60mm White Colour With Top And Bottom UPVC Panel</v>
          </cell>
          <cell r="D554" t="str">
            <v>sq.m.</v>
          </cell>
        </row>
        <row r="555">
          <cell r="A555">
            <v>296</v>
          </cell>
          <cell r="B555" t="str">
            <v>UPVC 60*60 mm Partition With Half Board 9mm And Other Half 5mm Glass</v>
          </cell>
          <cell r="C555" t="str">
            <v>UPVC 60*60 mm Partition With Half Board 9mm And Other Half 5mm Glass</v>
          </cell>
          <cell r="D555" t="str">
            <v>sq.m.</v>
          </cell>
        </row>
        <row r="556">
          <cell r="A556">
            <v>297</v>
          </cell>
          <cell r="B556" t="str">
            <v>UPVC 100mm*60mm Swing Door With Top 5mm Glass And Bottom UPVC Panel</v>
          </cell>
          <cell r="C556" t="str">
            <v>UPVC 100mm*60mm Swing Door With Top 5mm Glass And Bottom UPVC Panel</v>
          </cell>
          <cell r="D556" t="str">
            <v>sq.m.</v>
          </cell>
        </row>
        <row r="557">
          <cell r="A557">
            <v>1000</v>
          </cell>
          <cell r="B557" t="str">
            <v>Sanitary Works</v>
          </cell>
          <cell r="C557" t="str">
            <v>Sanitary Works</v>
          </cell>
        </row>
        <row r="559">
          <cell r="A559">
            <v>1001</v>
          </cell>
          <cell r="B559" t="str">
            <v>White glazed earthenware Indian pattern W C  580mm Orissa Pan with 3.0gallons low level flushing cistern with complete accessories including bracket, flushing pipe,pipe connector etc. all complete set</v>
          </cell>
          <cell r="C559" t="str">
            <v>White glazed earthenware Indian pattern W C  580mm Orissa Pan with 10 liter low level flushing cistern .</v>
          </cell>
          <cell r="D559" t="str">
            <v>Set</v>
          </cell>
        </row>
        <row r="560">
          <cell r="A560">
            <v>1002</v>
          </cell>
          <cell r="B560" t="str">
            <v>White glazed earthenware Indian pattern W C  500mm Orissa Pan with 3.0gallons low level flushing cistern with complete accessories including bracket, flushing pipe,pipe connector etc. all complete set</v>
          </cell>
          <cell r="C560" t="str">
            <v>White glazed earthenware Indian pattern W C  500mm Indian Pan with 10 liter low level flushing cistern .</v>
          </cell>
          <cell r="D560" t="str">
            <v>Set</v>
          </cell>
        </row>
        <row r="561">
          <cell r="A561">
            <v>1003</v>
          </cell>
          <cell r="B561" t="str">
            <v>White glazed earthenware Indian pattern W C  530mm Orissa Pan with 3.0gallons low level flushing cistern with complete accessories including bracket, flushing pipe,pipe connector etc. all complete set</v>
          </cell>
          <cell r="C561" t="str">
            <v>White glazed earthenware Indian pattern W C  530mm Orissa Pan with 10 liter low level flushing cistern .</v>
          </cell>
          <cell r="D561" t="str">
            <v>Set</v>
          </cell>
        </row>
        <row r="562">
          <cell r="A562">
            <v>1004</v>
          </cell>
          <cell r="B562" t="str">
            <v>White glazed earthenware Indian pattern W C  580mm Orissa Pan  complete set</v>
          </cell>
          <cell r="C562" t="str">
            <v>580mm Orissa pan complete set</v>
          </cell>
          <cell r="D562" t="str">
            <v>Set</v>
          </cell>
        </row>
        <row r="563">
          <cell r="A563">
            <v>1005</v>
          </cell>
          <cell r="B563" t="str">
            <v xml:space="preserve"> 10.0 lit. low level Porceline clay cistern complete set</v>
          </cell>
          <cell r="C563" t="str">
            <v>10.0 lit. low level Porceline clay cistern</v>
          </cell>
          <cell r="D563" t="str">
            <v>Set</v>
          </cell>
        </row>
        <row r="564">
          <cell r="A564">
            <v>1006</v>
          </cell>
          <cell r="B564" t="str">
            <v xml:space="preserve"> 10.0 lit. low level PVC cistern complete set</v>
          </cell>
          <cell r="C564" t="str">
            <v>10.0 lit. low level PVC cistern</v>
          </cell>
          <cell r="D564" t="str">
            <v>Set</v>
          </cell>
        </row>
        <row r="565">
          <cell r="A565">
            <v>1007</v>
          </cell>
          <cell r="B565" t="str">
            <v>Porcelain clay white glazed indian pattern Comode(Hindustan, Parryware, Classica or eq.) with 10 lts. low level cistern and seat cover</v>
          </cell>
          <cell r="C565" t="str">
            <v>Porcelain clay white glazed indian pattern Comode with 10 lts. low level cistern</v>
          </cell>
          <cell r="D565" t="str">
            <v>Set</v>
          </cell>
        </row>
        <row r="566">
          <cell r="A566">
            <v>1008</v>
          </cell>
          <cell r="B566" t="str">
            <v>Porcelain clay first color indian pattern Comode(Hindustan, Parryware, Classica or eq.) with 10 lts. low level cistern and seat cover constallation type</v>
          </cell>
          <cell r="C566" t="str">
            <v>Porcelain clay first color indian pattern Comode with 10 lts. low level cistern constallation type.</v>
          </cell>
          <cell r="D566" t="str">
            <v>Set</v>
          </cell>
        </row>
        <row r="567">
          <cell r="A567">
            <v>1009</v>
          </cell>
          <cell r="B567" t="str">
            <v>Porcelain clay white glazed indian pattern Comode(Hindustan, Parryware, Classica or eq.) with 10 lts. low level cistern and seat cover constallation type.</v>
          </cell>
          <cell r="C567" t="str">
            <v>Porcelain clay white glazed indian pattern Comode with 10 lts. low level cistern constallation type.</v>
          </cell>
          <cell r="D567" t="str">
            <v>Set</v>
          </cell>
        </row>
        <row r="568">
          <cell r="A568">
            <v>1010</v>
          </cell>
          <cell r="B568" t="str">
            <v xml:space="preserve">Porcelain clay white galzed European pattern american standard Comode (Cotto or eq.) with 10 lts. low level cistern and seat cover </v>
          </cell>
          <cell r="C568" t="str">
            <v>Porcelain clay white glazed European pattern american standard Comode with 10 lts. low level cistern.</v>
          </cell>
          <cell r="D568" t="str">
            <v>Set</v>
          </cell>
        </row>
        <row r="569">
          <cell r="A569">
            <v>1011</v>
          </cell>
          <cell r="B569" t="str">
            <v xml:space="preserve">Porcelain clay white galzed European pattern american standard  one piece Comode (Cotto or eq.) with  slow falling seat cover </v>
          </cell>
          <cell r="C569" t="str">
            <v>Porcelain clay white glazed European pattern american standard one piece Comode with slow falling seat cover.</v>
          </cell>
          <cell r="D569" t="str">
            <v>Set</v>
          </cell>
        </row>
        <row r="570">
          <cell r="A570">
            <v>1012</v>
          </cell>
          <cell r="B570" t="str">
            <v>White glazed  oval wash basin 55X40cm with brackets 32mm bottle trap, 32mm CP waste coupling with CP chain and rubber plug, 15mm fancy type piller cock and  ½"x18" pipe connector etc  all complete.</v>
          </cell>
          <cell r="C570" t="str">
            <v>White glazed  Oval wash basin 55X40cm all complete set.</v>
          </cell>
          <cell r="D570" t="str">
            <v>Set</v>
          </cell>
        </row>
        <row r="571">
          <cell r="A571">
            <v>1013</v>
          </cell>
          <cell r="B571" t="str">
            <v>White glazed Cval wash basin 55X40cm  size European pattern american standard with brackets 32mm bottle trap, 32mm CP waste coupling with CP chain and rubber plug, Basin mixer (jaquar, essco or eqv.) and  ½"x18" pipe connector etc  all complete.</v>
          </cell>
          <cell r="C571" t="str">
            <v>White glazed Oval wash basin 55X40cm European pattern (american Standard) with mixer all complete set.</v>
          </cell>
          <cell r="D571" t="str">
            <v>Set</v>
          </cell>
        </row>
        <row r="572">
          <cell r="A572">
            <v>1014</v>
          </cell>
          <cell r="B572" t="str">
            <v>White glazed Cval wash basin 55X40cm  size European pattern american standard with brackets 32mm bottle trap, 32mm CP waste coupling with CP chain and rubber plug, Basin mixer (jaquar, essco or eqv.) semi pedestal and  ½"x18" pipe connector etc  all compl</v>
          </cell>
          <cell r="C572" t="str">
            <v>White glazed Oval wash basin 55X40cm European pattern (american Standard) with mixer and semi pedestal all complete set.</v>
          </cell>
          <cell r="D572" t="str">
            <v>Set</v>
          </cell>
        </row>
        <row r="573">
          <cell r="A573">
            <v>1015</v>
          </cell>
          <cell r="B573" t="str">
            <v>First color glazed wash basin 55X40 cm  size Indian pattern  with brackets 32mm bottle trap, 32mm CP waste coupling with CP chain and rubber plug, cascade type with pedestal and 15mm fancy type piller cock and ½"x18" pipe connector etc  all complete.</v>
          </cell>
          <cell r="C573" t="str">
            <v>First color glazed wash basin 55X40 cm  size Indian pattern, cascade type with pedestal etc  all complete.</v>
          </cell>
          <cell r="D573" t="str">
            <v>Set</v>
          </cell>
        </row>
        <row r="574">
          <cell r="A574">
            <v>1016</v>
          </cell>
          <cell r="B574" t="str">
            <v>White glazed wash basin 55X40cm with brackets 32mm bottle trap, 32mm CP waste coupling with CP chain and rubber plug, 15mm basin mixer ( jaquar or essco or eqv.) with pedestal  and  ½"x18" pipe connector etc  all complete.</v>
          </cell>
          <cell r="C574" t="str">
            <v>White glazed 55X40 cm  size Indian pattern wash basin  with pedestal and basin mixer etc  all complete.</v>
          </cell>
          <cell r="D574" t="str">
            <v>Set</v>
          </cell>
        </row>
        <row r="575">
          <cell r="A575">
            <v>1017</v>
          </cell>
          <cell r="B575" t="str">
            <v>White glazed  wash basin 55X40cm with brackets 32mm bottle trap, 32mm CP waste coupling with CP chain and rubber plug, 15mm fancy type piller cock and  ½"x18" pipe connector etc  all complete.</v>
          </cell>
          <cell r="C575" t="str">
            <v>White glazed  wash basin 55X40cm all complete set.</v>
          </cell>
          <cell r="D575" t="str">
            <v>Set</v>
          </cell>
        </row>
        <row r="576">
          <cell r="A576">
            <v>1018</v>
          </cell>
          <cell r="B576" t="str">
            <v>White glazed  Corner wash basin 40X40cm with brackets 32mm bottle trap, 32mm CP waste coupling with CP chain and rubber plug, 15mm fancy type piller cock and  ½"x18" pipe connector etc  all complete.</v>
          </cell>
          <cell r="C576" t="str">
            <v>White glazed  Corner wash basin 40X40cm all complete set.</v>
          </cell>
          <cell r="D576" t="str">
            <v>Set</v>
          </cell>
        </row>
        <row r="577">
          <cell r="A577">
            <v>1019</v>
          </cell>
          <cell r="B577" t="str">
            <v>Small Lavoratary Sink 45X30x15cm with brackets 32mm bottle trap, 32mm CP waste coupling with CP chain and rubber plug, 15mm fancy type piller cock and  ½"x18" pipe connector etc  all complete.</v>
          </cell>
          <cell r="C577" t="str">
            <v>Small Lavoratary Sink 45X30x15cm complete set.</v>
          </cell>
          <cell r="D577" t="str">
            <v>Set</v>
          </cell>
        </row>
        <row r="578">
          <cell r="A578">
            <v>1020</v>
          </cell>
          <cell r="B578" t="str">
            <v>Lavoratary Sink 53X43x18cm with brackets 32mm bottle trap, 32mm CP waste coupling with CP chain and rubber plug, 15mm fancy type piller cock and  ½"x18" pipe connector etc  all complete.</v>
          </cell>
          <cell r="C578" t="str">
            <v>Lavoratary Sink 53X43x18cm complete set.</v>
          </cell>
          <cell r="D578" t="str">
            <v>Set</v>
          </cell>
        </row>
        <row r="579">
          <cell r="A579">
            <v>1021</v>
          </cell>
          <cell r="B579" t="str">
            <v>Kitchen sink 60X45X25cm  with brackets,32mm bottle trap, 32mm CP waste coupling all complete set .</v>
          </cell>
          <cell r="C579" t="str">
            <v>Kitchen sink 60X45X25cm complete set .</v>
          </cell>
          <cell r="D579" t="str">
            <v>Set</v>
          </cell>
        </row>
        <row r="580">
          <cell r="A580">
            <v>1022</v>
          </cell>
          <cell r="B580" t="str">
            <v>Urinal 46.5X35.5X26.5cm constallation type with necessary accessories all complete set .</v>
          </cell>
          <cell r="C580" t="str">
            <v>Urinal 46.5X35.5X26.5cm White glazed constallation type with complete set .</v>
          </cell>
          <cell r="D580" t="str">
            <v>Set</v>
          </cell>
        </row>
        <row r="581">
          <cell r="A581">
            <v>1023</v>
          </cell>
          <cell r="B581" t="str">
            <v>Urinal 46.5X31.5X26.5cm  first color constallation type with necessary accessories all complete set .</v>
          </cell>
          <cell r="C581" t="str">
            <v>Urinal 46.5X35.5X26.5cm first color constallation type with complete set .</v>
          </cell>
          <cell r="D581" t="str">
            <v>Set</v>
          </cell>
        </row>
        <row r="582">
          <cell r="A582">
            <v>1024</v>
          </cell>
          <cell r="B582" t="str">
            <v>White glazed Urinal 46.5X31.5X26.5cm   with necessary accessories all complete set .</v>
          </cell>
          <cell r="C582" t="str">
            <v>Urinal 46.5X35.5X26.5cm White glazed with complete set .</v>
          </cell>
          <cell r="D582" t="str">
            <v>Set</v>
          </cell>
        </row>
        <row r="583">
          <cell r="A583">
            <v>1025</v>
          </cell>
          <cell r="B583" t="str">
            <v>White glazed 61X41X38cm  large flat back Urinal all complete set.</v>
          </cell>
          <cell r="C583" t="str">
            <v>White glazed 61X41X38cm  large flat back Urinal all complete set.</v>
          </cell>
          <cell r="D583" t="str">
            <v>Set</v>
          </cell>
        </row>
        <row r="584">
          <cell r="A584">
            <v>1026</v>
          </cell>
          <cell r="B584" t="str">
            <v xml:space="preserve"> 45X35X27.5cm Angle back Urinal  all complete set .</v>
          </cell>
          <cell r="C584" t="str">
            <v>45X35X27.5cm Angle back Urinal  all complete set.</v>
          </cell>
          <cell r="D584" t="str">
            <v>Set</v>
          </cell>
        </row>
        <row r="585">
          <cell r="A585">
            <v>1027</v>
          </cell>
          <cell r="B585" t="str">
            <v xml:space="preserve"> 45X35cm Squating Plate Urinal  all complete set .</v>
          </cell>
          <cell r="C585" t="str">
            <v>45X35cm Squating Plate Urinal  all complete set.</v>
          </cell>
          <cell r="D585" t="str">
            <v>Set</v>
          </cell>
        </row>
        <row r="586">
          <cell r="A586">
            <v>1028</v>
          </cell>
          <cell r="B586" t="str">
            <v xml:space="preserve"> 68X30cm size Urinal  partation all complete set .</v>
          </cell>
          <cell r="C586" t="str">
            <v xml:space="preserve"> 68X30cm size Urinal  partation all complete set .</v>
          </cell>
          <cell r="D586" t="str">
            <v>Set</v>
          </cell>
        </row>
        <row r="587">
          <cell r="A587">
            <v>1029</v>
          </cell>
          <cell r="B587" t="str">
            <v xml:space="preserve"> 300 lit. 3 panel solar heater  fixing with electric booster all complete.</v>
          </cell>
          <cell r="C587" t="str">
            <v xml:space="preserve"> 300 lit. 3 panel solar heater  fixing with electric booster all complete.</v>
          </cell>
          <cell r="D587" t="str">
            <v>Set</v>
          </cell>
        </row>
        <row r="588">
          <cell r="A588">
            <v>1030</v>
          </cell>
          <cell r="B588" t="str">
            <v xml:space="preserve"> 900 lit. G.I water tank fixing  all complete.</v>
          </cell>
          <cell r="C588" t="str">
            <v>900 lit. G.I water tank fixing all complete.</v>
          </cell>
          <cell r="D588" t="str">
            <v>nos</v>
          </cell>
        </row>
        <row r="589">
          <cell r="A589">
            <v>1031</v>
          </cell>
          <cell r="B589" t="str">
            <v xml:space="preserve"> 1350 lit. G.I water tank fixing  all complete.</v>
          </cell>
          <cell r="C589" t="str">
            <v>1350 lit. G.I water tank fixing all complete.</v>
          </cell>
          <cell r="D589" t="str">
            <v>nos</v>
          </cell>
        </row>
        <row r="590">
          <cell r="A590">
            <v>1032</v>
          </cell>
          <cell r="B590" t="str">
            <v xml:space="preserve"> 1800 lit. G.I water tank fixing  all complete.</v>
          </cell>
          <cell r="C590" t="str">
            <v>1800 lit. G.I water tank fixing.</v>
          </cell>
          <cell r="D590" t="str">
            <v>nos</v>
          </cell>
        </row>
        <row r="591">
          <cell r="A591">
            <v>1033</v>
          </cell>
          <cell r="B591" t="str">
            <v xml:space="preserve"> 2250 lit. G.I water tank fixing  all complete.</v>
          </cell>
          <cell r="C591" t="str">
            <v>2250 lit. G.I water tank fixing.</v>
          </cell>
          <cell r="D591" t="str">
            <v>nos</v>
          </cell>
        </row>
        <row r="592">
          <cell r="A592">
            <v>1034</v>
          </cell>
          <cell r="B592" t="str">
            <v xml:space="preserve"> 1000 lit capacity PVC water tank HilTake or equivalent</v>
          </cell>
          <cell r="C592" t="str">
            <v>1000 lit capacity PVC water tank HilTake or equivalent</v>
          </cell>
          <cell r="D592" t="str">
            <v>nos</v>
          </cell>
        </row>
        <row r="593">
          <cell r="A593">
            <v>1035</v>
          </cell>
          <cell r="B593" t="str">
            <v xml:space="preserve"> 500 lit capacity PVC water tank HilTake or equivalent</v>
          </cell>
          <cell r="C593" t="str">
            <v>500 lit capacity PVC water tank HilTake or equivalent</v>
          </cell>
          <cell r="D593" t="str">
            <v>nos</v>
          </cell>
        </row>
        <row r="594">
          <cell r="A594">
            <v>1036</v>
          </cell>
          <cell r="B594" t="str">
            <v xml:space="preserve"> 2000 lit capacity PVC water tank HilTake or equivalent</v>
          </cell>
          <cell r="C594" t="str">
            <v>2000 lit capacity PVC water tank HilTake or equivalent</v>
          </cell>
          <cell r="D594" t="str">
            <v>nos</v>
          </cell>
        </row>
        <row r="595">
          <cell r="A595">
            <v>1037</v>
          </cell>
          <cell r="B595" t="str">
            <v xml:space="preserve"> 1HPChinese Water Pump</v>
          </cell>
          <cell r="C595" t="str">
            <v>1HPChinese Water Pump</v>
          </cell>
          <cell r="D595" t="str">
            <v>nos</v>
          </cell>
        </row>
        <row r="596">
          <cell r="A596">
            <v>1038</v>
          </cell>
          <cell r="B596" t="str">
            <v xml:space="preserve"> 1HPChinese Submersible Water Pump</v>
          </cell>
          <cell r="C596" t="str">
            <v>1HPChinese Submersible Water Pump</v>
          </cell>
          <cell r="D596" t="str">
            <v>nos</v>
          </cell>
        </row>
        <row r="597">
          <cell r="A597">
            <v>1039</v>
          </cell>
          <cell r="B597" t="str">
            <v xml:space="preserve"> 1HP Electric motor  Submersible Water Pump Italian</v>
          </cell>
          <cell r="C597" t="str">
            <v xml:space="preserve"> 1HP Electric motor  Submersible Water Pump Italian</v>
          </cell>
          <cell r="D597" t="str">
            <v>nos</v>
          </cell>
        </row>
        <row r="598">
          <cell r="A598">
            <v>1040</v>
          </cell>
          <cell r="B598" t="str">
            <v xml:space="preserve"> 0.5HP Electric motor Pump monoblock     ( crompton)</v>
          </cell>
          <cell r="C598" t="str">
            <v>0.5HP Electric motor Pump monoblock     ( crompton)</v>
          </cell>
          <cell r="D598" t="str">
            <v>nos</v>
          </cell>
        </row>
        <row r="599">
          <cell r="A599">
            <v>1041</v>
          </cell>
          <cell r="B599" t="str">
            <v xml:space="preserve"> 1HP Electric motor Pump  monoblock   ( crompton)</v>
          </cell>
          <cell r="C599" t="str">
            <v>1HP Electric motor Pump  monoblock   ( crompton)</v>
          </cell>
          <cell r="D599" t="str">
            <v>nos</v>
          </cell>
        </row>
        <row r="600">
          <cell r="A600">
            <v>1042</v>
          </cell>
          <cell r="B600" t="str">
            <v xml:space="preserve"> 1HP Electric motor Pump Multi Stage coupled  ( crompton)</v>
          </cell>
          <cell r="C600" t="str">
            <v xml:space="preserve"> 1HP Electric motor Pump Multi Stage coupled  ( crompton)</v>
          </cell>
          <cell r="D600" t="str">
            <v>nos</v>
          </cell>
        </row>
        <row r="601">
          <cell r="A601">
            <v>1043</v>
          </cell>
          <cell r="B601" t="str">
            <v xml:space="preserve"> 2HP Electric motor Pump multi stage coupled ( crompton)</v>
          </cell>
          <cell r="C601" t="str">
            <v xml:space="preserve"> 2HP Electric motor Pump multi stage coupled ( crompton)</v>
          </cell>
          <cell r="D601" t="str">
            <v>nos</v>
          </cell>
        </row>
        <row r="602">
          <cell r="A602">
            <v>1044</v>
          </cell>
          <cell r="B602" t="str">
            <v xml:space="preserve"> 3HP Electric motor Pump monoblock ( crompton)</v>
          </cell>
          <cell r="C602" t="str">
            <v>3HP Electric motor Pump monoblock ( crompton)</v>
          </cell>
          <cell r="D602" t="str">
            <v>nos</v>
          </cell>
        </row>
        <row r="603">
          <cell r="A603">
            <v>1045</v>
          </cell>
          <cell r="B603" t="str">
            <v xml:space="preserve"> 5HP Electric motor Pump monoblock ( crompton)</v>
          </cell>
          <cell r="C603" t="str">
            <v>5HP Electric motor Pump monoblock ( crompton)</v>
          </cell>
          <cell r="D603" t="str">
            <v>nos</v>
          </cell>
        </row>
        <row r="604">
          <cell r="A604">
            <v>1046</v>
          </cell>
          <cell r="B604" t="str">
            <v xml:space="preserve"> Porecelene clay toilet paper holder Recessed type american standard  with necessary accessories all complete.</v>
          </cell>
          <cell r="C604" t="str">
            <v>Porecelene clay toilet paper holder  Recessed type american standard with necessary accessories.</v>
          </cell>
          <cell r="D604" t="str">
            <v>nos</v>
          </cell>
        </row>
        <row r="605">
          <cell r="A605">
            <v>1047</v>
          </cell>
          <cell r="B605" t="str">
            <v xml:space="preserve"> Porecelene clay toilet paper holder  Recessed type with necessary accessories all complete.</v>
          </cell>
          <cell r="C605" t="str">
            <v>Porecelene clay toilet paper holder Recessed type with necessary accessories.</v>
          </cell>
          <cell r="D605" t="str">
            <v>nos</v>
          </cell>
        </row>
        <row r="606">
          <cell r="A606">
            <v>1048</v>
          </cell>
          <cell r="B606" t="str">
            <v>Chrome plated toilet paper holder with necessary accessories.</v>
          </cell>
          <cell r="C606" t="str">
            <v>Chrome plated toilet paper holder with necessary accessories.</v>
          </cell>
          <cell r="D606" t="str">
            <v>nos</v>
          </cell>
        </row>
        <row r="607">
          <cell r="A607">
            <v>1049</v>
          </cell>
          <cell r="B607" t="str">
            <v>Recess type Soap Dish , American Standard with necessary accessories.</v>
          </cell>
          <cell r="C607" t="str">
            <v>Recess type Soap Dish , American Standard with necessary accessories.</v>
          </cell>
          <cell r="D607" t="str">
            <v>nos</v>
          </cell>
        </row>
        <row r="608">
          <cell r="A608">
            <v>1050</v>
          </cell>
          <cell r="B608" t="str">
            <v xml:space="preserve"> Porecelene clay Soap Tray 6"x6"  Recessed type with necessary accessories all complete.</v>
          </cell>
          <cell r="C608" t="str">
            <v>Porecelene clay Soap Tray 6"x6"  Recessed type with necessary accessories all complete.</v>
          </cell>
          <cell r="D608" t="str">
            <v>nos</v>
          </cell>
        </row>
        <row r="609">
          <cell r="A609">
            <v>1051</v>
          </cell>
          <cell r="B609" t="str">
            <v xml:space="preserve">Chrome plated soap tray 6"x6" with necessary accessories </v>
          </cell>
          <cell r="C609" t="str">
            <v xml:space="preserve">Chrome plated soap tray 6"x6" with necessary accessories </v>
          </cell>
          <cell r="D609" t="str">
            <v>nos</v>
          </cell>
        </row>
        <row r="610">
          <cell r="A610">
            <v>1052</v>
          </cell>
          <cell r="B610" t="str">
            <v xml:space="preserve">Chrome plated Towel Rod 15mm dia x450mm long American Standard  with necessary accessories </v>
          </cell>
          <cell r="C610" t="str">
            <v xml:space="preserve">Chrome plated Towel Rod 15mm dia x450mm long American Standard  with necessary accessories </v>
          </cell>
          <cell r="D610" t="str">
            <v>nos</v>
          </cell>
        </row>
        <row r="611">
          <cell r="A611">
            <v>1053</v>
          </cell>
          <cell r="B611" t="str">
            <v>Chrome plated 15mm dia x600mm long heavy quality towel rod</v>
          </cell>
          <cell r="C611" t="str">
            <v>C p 15mm dia x600mm long heavy quality towel rod.</v>
          </cell>
          <cell r="D611" t="str">
            <v>nos</v>
          </cell>
        </row>
        <row r="612">
          <cell r="A612">
            <v>1054</v>
          </cell>
          <cell r="B612" t="str">
            <v>Chrome plated 15mm dia x450mm long heavy quality towel rod</v>
          </cell>
          <cell r="C612" t="str">
            <v>C p 15mm dia x450mm long  towel rod.</v>
          </cell>
          <cell r="D612" t="str">
            <v>nos</v>
          </cell>
        </row>
        <row r="613">
          <cell r="A613">
            <v>1055</v>
          </cell>
          <cell r="B613" t="str">
            <v>Supply and fixing of 60 cm CP Glass Shelf</v>
          </cell>
          <cell r="C613" t="str">
            <v>60 cm CP Glass Shelf</v>
          </cell>
          <cell r="D613" t="str">
            <v>nos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1"/>
      <sheetName val="Basic 2"/>
      <sheetName val="Summary "/>
      <sheetName val="lab+drawing analysis"/>
      <sheetName val="insurance"/>
      <sheetName val="ABS SITE"/>
      <sheetName val="Details"/>
      <sheetName val="site dev details"/>
      <sheetName val="misce"/>
      <sheetName val="septik "/>
      <sheetName val="soak pit"/>
      <sheetName val="water tank"/>
      <sheetName val="manhole"/>
      <sheetName val="sanitary rate"/>
      <sheetName val="Electrical rate"/>
      <sheetName val="point wire"/>
      <sheetName val="Sheet3 (2)"/>
      <sheetName val="BOQ"/>
      <sheetName val="Abstract1"/>
      <sheetName val="Sheet3"/>
      <sheetName val="Sheet2"/>
      <sheetName val="SHEDULE"/>
      <sheetName val="Basic"/>
    </sheetNames>
    <sheetDataSet>
      <sheetData sheetId="0">
        <row r="4">
          <cell r="A4" t="str">
            <v>A.civil works</v>
          </cell>
        </row>
        <row r="6">
          <cell r="A6" t="str">
            <v>S.N.</v>
          </cell>
          <cell r="B6" t="str">
            <v>Discription of tems</v>
          </cell>
          <cell r="D6" t="str">
            <v>Remarks</v>
          </cell>
        </row>
        <row r="7">
          <cell r="B7" t="str">
            <v>CIVIL WORKS</v>
          </cell>
        </row>
        <row r="8">
          <cell r="B8" t="str">
            <v>SITE PREPARATION &amp; DISMANTLING WORKS</v>
          </cell>
          <cell r="C8" t="str">
            <v>SITE PREPARATION &amp; DISMANTLING WORKS</v>
          </cell>
        </row>
        <row r="9">
          <cell r="B9" t="str">
            <v>Site Clearance &amp; layout</v>
          </cell>
          <cell r="C9" t="str">
            <v>Site Clearance &amp; layout</v>
          </cell>
        </row>
        <row r="10">
          <cell r="B10" t="str">
            <v>Clearing the site of all the vegetation, roots and other unuseful materials including excavation of top soil to a depth of 15 cm, removing bushes, trees and leveling the Site for stacking the useful items in specified space and disposing other item before</v>
          </cell>
          <cell r="C10" t="str">
            <v>Clearing the site of all the vegetation, roots and other unuseful materials including excavation of top soil to a depth of 15 cm, removing bushes, trees and leveling the Site for stacking the useful items in specified space and disposing other item before</v>
          </cell>
        </row>
        <row r="11">
          <cell r="B11" t="str">
            <v>Clearing the site of all the  unuseful materials including removing all them from site after completing the works as per instruction of the site engineer all complete.</v>
          </cell>
          <cell r="C11" t="str">
            <v>Clearing the site of all the  unuseful materials including removing all them from site after completing the works as per instruction of the site engineer all complete.</v>
          </cell>
        </row>
        <row r="12">
          <cell r="B12" t="str">
            <v>Dismantaling work with debris materials dumped in specified place of site as per inspection of site engineer .</v>
          </cell>
          <cell r="C12" t="str">
            <v>Dismantaling work with debris materials dumped in specified place of site as per inspection of site engineer .</v>
          </cell>
        </row>
        <row r="13">
          <cell r="B13" t="str">
            <v xml:space="preserve">Dismantaling  of slate roof </v>
          </cell>
          <cell r="C13" t="str">
            <v xml:space="preserve">Dismantaling  of slate roof </v>
          </cell>
        </row>
        <row r="14">
          <cell r="B14" t="str">
            <v>Dismental work of R.C.C. slab</v>
          </cell>
          <cell r="C14" t="str">
            <v>Dismental work of R.C.C. slab</v>
          </cell>
        </row>
        <row r="15">
          <cell r="B15" t="str">
            <v>Dismental work of P.C.C work</v>
          </cell>
          <cell r="C15" t="str">
            <v>Dismental work of P.C.C work</v>
          </cell>
        </row>
        <row r="16">
          <cell r="B16" t="str">
            <v>Dismental work of stone wall in mud</v>
          </cell>
          <cell r="C16" t="str">
            <v>Dismental work of stone wall in mud</v>
          </cell>
        </row>
        <row r="17">
          <cell r="B17" t="str">
            <v>Dismental work of door , window</v>
          </cell>
          <cell r="C17" t="str">
            <v>Dismental work of door , window</v>
          </cell>
        </row>
        <row r="18">
          <cell r="B18" t="str">
            <v>EXCAVATION AND FILLING</v>
          </cell>
          <cell r="C18" t="str">
            <v>EXCAVATION AND FILLING</v>
          </cell>
        </row>
        <row r="19">
          <cell r="B19" t="str">
            <v>Earthwork in excavation for foundation in Boulder mixed  Hard soil  including necessary lead and lift.</v>
          </cell>
          <cell r="C19" t="str">
            <v>Earthwork in excavation for foundation in Boulder mixed  Hard soil  including necessary lead and lift.</v>
          </cell>
        </row>
        <row r="20">
          <cell r="B20" t="str">
            <v>Earthwork in excavation for foundation in Ordinary soil including necessary lead and lift.</v>
          </cell>
          <cell r="C20" t="str">
            <v>Earthwork in excavation for foundation in Ordinary soil including necessary lead and lift.</v>
          </cell>
        </row>
        <row r="21">
          <cell r="B21" t="str">
            <v>Earthwork back  filling in trench of foundation &amp; floor including consolidation in layers of 15 cm and watering as per instruction of site engineer.</v>
          </cell>
          <cell r="C21" t="str">
            <v>Earthwork back  filling in trench of foundation &amp; floor including consolidation in layers of 15 cm and watering as per instruction of site engineer.</v>
          </cell>
        </row>
        <row r="22">
          <cell r="B22" t="str">
            <v>Earthwork  filling in trench of foundation &amp; floor including consolidation in layers of 15 cm and watering  with extra soil necessary from outside  as per instruction of site engineer.</v>
          </cell>
          <cell r="C22" t="str">
            <v>Earthwork  filling in trench of foundation &amp; floor including consolidation in layers of 15 cm and watering  with extra soil necessary from outside  as per instruction of site engineer.</v>
          </cell>
        </row>
        <row r="23">
          <cell r="B23" t="str">
            <v>Sand filling in floor including supply of filling materials, watering, consolidation in layers of 15 cm and ramming as per instruction of site engineer.</v>
          </cell>
          <cell r="C23" t="str">
            <v>Sand filling in floor including supply of filling materials, watering, consolidation in layers of 15 cm and ramming as per instruction of site engineer.</v>
          </cell>
        </row>
        <row r="24">
          <cell r="B24" t="str">
            <v>MASONRY  WORK</v>
          </cell>
          <cell r="C24" t="str">
            <v>MASONRY  WORK</v>
          </cell>
        </row>
        <row r="25">
          <cell r="B25" t="str">
            <v>Providing &amp; laying boulder stone soling in foundation &amp; floor including voids filling with sand all complete as per instruction of the site engineer.</v>
          </cell>
          <cell r="C25" t="str">
            <v>Providing &amp; laying boulder stone soling in foundation &amp; floor including voids filling with sand all complete as per instruction of the site engineer.</v>
          </cell>
        </row>
        <row r="26">
          <cell r="B26" t="str">
            <v>Providing, laying and curing stone masonry works in cement, sand mortar (1:4) finished in perfect lines &amp; level as per specification, drawings &amp; instructions of the site engineer.</v>
          </cell>
          <cell r="C26" t="str">
            <v>Providing, laying and curing stone masonry works in cement, sand mortar (1:4) finished in perfect lines &amp; level as per specification, drawings &amp; instructions of the site engineer.</v>
          </cell>
        </row>
        <row r="27">
          <cell r="B27" t="str">
            <v>Providing, laying and curing stone masonry works in cement, sand mortar (1:6) finished in perfect lines &amp; level as per specification, drawings &amp; instructions of the site engineer.</v>
          </cell>
          <cell r="C27" t="str">
            <v>Providing, laying and curing stone masonry works in cement, sand mortar (1:6) finished in perfect lines &amp; level as per specification, drawings &amp; instructions of the site engineer.</v>
          </cell>
        </row>
        <row r="28">
          <cell r="B28" t="str">
            <v>Providing, laying and curing first class brick masonry works in cement, sand mortar (1:4) in ground floor finished in perfect lines &amp; level as per specification, drawings &amp; instructions of the site engineer.</v>
          </cell>
          <cell r="C28" t="str">
            <v>Providing, laying and curing first class brick masonry works in cement, sand mortar (1:4) in ground floor finished in perfect lines &amp; level as per specification, drawings &amp; instructions of the site engineer.</v>
          </cell>
        </row>
        <row r="29">
          <cell r="B29" t="str">
            <v>Providing, laying and curing first class brick masonry works in cement, sand mortar (1:4) in superstructure above ground floor finished in perfect lines &amp; level as per specification, drawings &amp; instructions of the site engineer.</v>
          </cell>
          <cell r="C29" t="str">
            <v>Providing, laying and curing first class brick masonry works in cement, sand mortar (1:4) in superstructure above ground floor finished in perfect lines &amp; level as per specification, drawings &amp; instructions of the site engineer.</v>
          </cell>
        </row>
        <row r="30">
          <cell r="B30" t="str">
            <v>CEMENT CONCRETE WORKS</v>
          </cell>
          <cell r="C30" t="str">
            <v>CEMENT CONCRETE WORKS</v>
          </cell>
        </row>
        <row r="31">
          <cell r="B31"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C31" t="str">
            <v xml:space="preserve">Providing, laying, compacting and curing  plain cement concrete M10 (1:3:6) in foundation with cement, sand and stone ballast 20mm gauge finishing to approved level, lines and dimensions all complete as per drawings, specifications and instruction of the </v>
          </cell>
        </row>
        <row r="32">
          <cell r="B32" t="str">
            <v>Providing, laying, compacting and curing  plain cement concrete M15 (1:2:4) in Solid Floor with cement, sand and stone ballast 20mm gauge finishing to approved level, lines and dimensions all complete as per drawings, specifications and instruction of the</v>
          </cell>
          <cell r="C32" t="str">
            <v>Providing, laying, compacting and curing  plain cement concrete M15 (1:2:4) in Solid Floor with cement, sand and stone ballast 20mm gauge finishing to approved level, lines and dimensions all complete as per drawings, specifications and instruction of the</v>
          </cell>
        </row>
        <row r="33">
          <cell r="B33" t="str">
            <v>Providing, laying, compacting and curing M20 (1:1.5:3) plain cement concrete for slab, beams, tie beam Lintel Sill  and all kinds of R.C.C. works with cement sand and stone ballast 20mm down finishing to approved level, line and dimensions all complete as</v>
          </cell>
          <cell r="C33" t="str">
            <v>Providing, laying, compacting and curing M20 (1:1.5:3) plain cement concrete for slab, beams, tie beam Lintel Sill  and all kinds of R.C.C. works with cement sand and stone ballast 20mm down finishing to approved level, line and dimensions all complete as</v>
          </cell>
        </row>
        <row r="34">
          <cell r="B34" t="str">
            <v>REINFORCEMENT</v>
          </cell>
          <cell r="C34" t="str">
            <v>REINFORCEMENT</v>
          </cell>
        </row>
        <row r="35">
          <cell r="B35" t="str">
            <v>Reinforcement bars (Grade 415 or above) work including straightening, cleaning, cutting, bending, binding with 20 SWG annealed  wire &amp; fixing in position as per drawing, bar bending schedule for raft foundation column, beam, wall, stair, slab in all R.C.C</v>
          </cell>
          <cell r="C35" t="str">
            <v>Reinforcement bars (Grade 415 or above) work including straightening, cleaning, cutting, bending, binding with 20 SWG annealed  wire &amp; fixing in position as per drawing, bar bending schedule for raft foundation column, beam, wall, stair, slab in all R.C.C</v>
          </cell>
        </row>
        <row r="36">
          <cell r="B36" t="str">
            <v>FORMWORKS</v>
          </cell>
          <cell r="C36" t="str">
            <v>FORMWORKS</v>
          </cell>
        </row>
        <row r="37">
          <cell r="B37" t="str">
            <v>Centering and shuttering with approved wood  for all kinds of R.C.C. work including all necessary propping, scaffolding, staging, supporting, dismantling and clearing from the site, including shuttering of circular column up to 2 m dia etc. all complete a</v>
          </cell>
          <cell r="C37" t="str">
            <v>Centering and shuttering with approved wood  for all kinds of R.C.C. work including all necessary propping, scaffolding, staging, supporting, dismantling and clearing from the site, including shuttering of circular column up to 2 m dia etc. all complete a</v>
          </cell>
        </row>
        <row r="38">
          <cell r="B38" t="str">
            <v>PLASTERING &amp; POINTING WORKS</v>
          </cell>
          <cell r="C38" t="str">
            <v>PLASTERING &amp; POINTING WORKS</v>
          </cell>
        </row>
        <row r="39">
          <cell r="B39" t="str">
            <v>Providing, laying &amp; curing 20 mm thick cement sand (1:4) Plastering on floor  to perfect plumb, lines &amp; level all complete as per design drawings, specifications and instruction of the site engineer all complete:</v>
          </cell>
          <cell r="C39" t="str">
            <v>Providing, laying &amp; curing 20 mm thick cement sand (1:4) Plastering on floor  to perfect plumb, lines &amp; level all complete as per design drawings, specifications and instruction of the site engineer all complete:</v>
          </cell>
        </row>
        <row r="40">
          <cell r="B40" t="str">
            <v>Providing, laying &amp; curing 12.5 mm cement sand (1:4) Plastering on walls  to perfect plumb, lines &amp; level including raking the mortar joints and wetting the masonry surface all complete as per design drawings, specifications and instruction of the site en</v>
          </cell>
          <cell r="C40" t="str">
            <v>Providing, laying &amp; curing 12.5 mm cement sand (1:4) Plastering on walls  to perfect plumb, lines &amp; level including raking the mortar joints and wetting the masonry surface all complete as per design drawings, specifications and instruction of the site en</v>
          </cell>
        </row>
        <row r="41">
          <cell r="B41" t="str">
            <v>Providing, laying &amp; curing 12.5 mm thick cement sand (1:3) plastering in ceiling, beams surfaces including chipping &amp; wetting the concrete surfaces finished in perfect plumb,  lines and level as per drawings, specifications and instructions of the site en</v>
          </cell>
          <cell r="C41" t="str">
            <v>Providing, laying &amp; curing 12.5 mm thick cement sand (1:3) plastering in ceiling, beams surfaces including chipping &amp; wetting the concrete surfaces finished in perfect plumb,  lines and level as per drawings, specifications and instructions of the site en</v>
          </cell>
        </row>
        <row r="42">
          <cell r="B42" t="str">
            <v>Providing and pointing in perfect line, level and groove depth with 1:3 cement sand mortar for  joints of stone  masonry works above ground level  in compound wall including raking the joints, scafolding, curing the works all complete as per specification</v>
          </cell>
          <cell r="C42" t="str">
            <v>Providing and pointing in perfect line, level and groove depth with 1:3 cement sand mortar for  joints of stone  masonry works above ground level  in compound wall including raking the joints, scafolding, curing the works all complete as per specification</v>
          </cell>
        </row>
        <row r="43">
          <cell r="B43" t="str">
            <v>Providing and laying 25 mmm thick plaster tile butta in 1:3 cement sand mortar in perfect line, level  curing the works all complete as per specifications and instruction of the site engineer.</v>
          </cell>
          <cell r="C43" t="str">
            <v>Providing and laying 25 mmm thick plaster tile butta in 1:3 cement sand mortar in perfect line, level  curing the works all complete as per specifications and instruction of the site engineer.</v>
          </cell>
        </row>
        <row r="44">
          <cell r="B44" t="str">
            <v>FLOOR FINISHING</v>
          </cell>
          <cell r="C44" t="str">
            <v>FLOOR FINISHING</v>
          </cell>
        </row>
        <row r="45">
          <cell r="B45" t="str">
            <v>25mm thick mosaic flooring &amp; skirting - 6mm thick white cement and marble chips in (1:1) over 19 mm thick cement sand plaster (1:2) in perfect line and level with finish according to drawing and specificattion and instruction of site engineer as all compl</v>
          </cell>
          <cell r="C45" t="str">
            <v>25mm thick mosaic flooring &amp; skirting - 6mm thick white cement and marble chips in (1:1) over 19 mm thick cement sand plaster (1:2) in perfect line and level with finish according to drawing and specificattion and instruction of site engineer as all compl</v>
          </cell>
        </row>
        <row r="46">
          <cell r="B46" t="str">
            <v>Providing, laying and curing  (1:1) cement sand punning on floor of buildings on  perfect line &amp; level as per design, specification and instruction of site engineer.</v>
          </cell>
          <cell r="C46" t="str">
            <v>Providing, laying and curing  (1:1) cement sand punning on floor of buildings on  perfect line &amp; level as per design, specification and instruction of site engineer.</v>
          </cell>
        </row>
        <row r="47">
          <cell r="B47" t="str">
            <v>Providing and laying 500 micron plastic sheet on floor of buildings on  perfect line &amp; level as per design, specification and instruction of site engineer.</v>
          </cell>
          <cell r="C47" t="str">
            <v>Providing and laying 500 micron plastic sheet on floor of buildings on  perfect line &amp; level as per design, specification and instruction of site engineer.</v>
          </cell>
        </row>
        <row r="48">
          <cell r="B48" t="str">
            <v>Providing &amp; laying porcelain non glazed floor  tiles in 1:4 cement sand mortar in perfect lines &amp; level finishing the joint with white cement with or without pigments where necessary all complete as per design drawings, patterns, specifications and instru</v>
          </cell>
          <cell r="C48" t="str">
            <v>Providing &amp; laying porcelain non glazed floor  tiles in 1:4 cement sand mortar in perfect lines &amp; level finishing the joint with white cement with or without pigments where necessary all complete as per design drawings, patterns, specifications and instru</v>
          </cell>
        </row>
        <row r="49">
          <cell r="B49" t="str">
            <v>Providing &amp; laying porcelain glazed wall  tiles in 1:4 cement sand mortar in perfect lines &amp; level finishing the joint with white cement with or without pigments where necessary all complete as per design drawings, patterns, specifications and instruction</v>
          </cell>
          <cell r="C49" t="str">
            <v>Providing &amp; laying porcelain glazed wall  tiles in 1:4 cement sand mortar in perfect lines &amp; level finishing the joint with white cement with or without pigments where necessary all complete as per design drawings, patterns, specifications and instruction</v>
          </cell>
        </row>
        <row r="50">
          <cell r="B50" t="str">
            <v>Supplying and laying of good quality marble in cement sand mortar (1:2) ratio with approved colour on floors on  perfect line &amp; level as per design, specification and instruction of site engineer.</v>
          </cell>
          <cell r="C50" t="str">
            <v>Supplying and laying of good quality marble in cement sand mortar (1:2) ratio with approved colour on floors on  perfect line &amp; level as per design, specification and instruction of site engineer.</v>
          </cell>
        </row>
        <row r="51">
          <cell r="B51" t="str">
            <v>Providing, laying and curing 50mm thick 1:2:4 concrete and  (1:1) cement sand punning on roof of buildings on  perfect line &amp; level as per design, specification and instruction of site engineer.</v>
          </cell>
          <cell r="C51" t="str">
            <v>Providing, laying and curing 50mm thick 1:2:4 concrete and  (1:1) cement sand punning on roof of buildings on  perfect line &amp; level as per design, specification and instruction of site engineer.</v>
          </cell>
        </row>
        <row r="52">
          <cell r="B52" t="str">
            <v>PAINTING WORKS</v>
          </cell>
          <cell r="C52" t="str">
            <v>PAINTING WORKS</v>
          </cell>
        </row>
        <row r="53">
          <cell r="B53" t="str">
            <v>Providing &amp; painting two coats of Enamel paint with one coat of primer of approved brand and colour as per specifications and instruction of the site engineer.</v>
          </cell>
          <cell r="C53" t="str">
            <v>Providing &amp; painting two coats of Enamel paint with one coat of primer of approved brand and colour as per specifications and instruction of the site engineer.</v>
          </cell>
        </row>
        <row r="54">
          <cell r="B54" t="str">
            <v>Providing &amp; painting two coats of Readymade acrylic washable Distemper paint with one coat of cement primer of approved brand and colour over  plastered surfaces   of building,  walls ceiling and passage area as per specifications and instruction of the s</v>
          </cell>
          <cell r="C54" t="str">
            <v>Providing &amp; painting two coats of Readymade acrylic washable Distemper paint with one coat of cement primer of approved brand and colour over  plastered surfaces   of building,  walls ceiling and passage area as per specifications and instruction of the s</v>
          </cell>
        </row>
        <row r="55">
          <cell r="B55" t="str">
            <v>Supplying and applying Two coat weather proof painting (Apex or equivalent) with one coat of cement primer of approved colour in outer side of building as per specifications and instruction of the site engineer.</v>
          </cell>
          <cell r="C55" t="str">
            <v>Supplying and applying Two coat weather proof painting (Apex or equivalent) with one coat of cement primer of approved colour in outer side of building as per specifications and instruction of the site engineer.</v>
          </cell>
        </row>
        <row r="56">
          <cell r="B56" t="str">
            <v>Providing &amp; painting two coats of Aluminium paint of approved brand and colour on grill as per specifications and instruction of the site engineer.</v>
          </cell>
          <cell r="C56" t="str">
            <v>Providing &amp; painting two coats of Aluminium paint of approved brand and colour on grill as per specifications and instruction of the site engineer.</v>
          </cell>
        </row>
        <row r="57">
          <cell r="B57" t="str">
            <v>Providing &amp; painting two coats of cement  paint with one coat of cement primer of approved brand and colour over  plastered surfaces   of building,  walls ceiling and passage area as per specifications and instruction of the site engineer.</v>
          </cell>
          <cell r="C57" t="str">
            <v>Providing &amp; painting two coats of cement  paint with one coat of cement primer of approved brand and colour over  plastered surfaces   of building,  walls ceiling and passage area as per specifications and instruction of the site engineer.</v>
          </cell>
        </row>
        <row r="58">
          <cell r="B58" t="str">
            <v>Providing and laying 2 coats of water proofing materials for terrace roof (elastocrate cementious elastrometric water proofing coating two components) capacity per Kg 6 sq ft as per specification and direction complete works.</v>
          </cell>
          <cell r="C58" t="str">
            <v>Providing and laying 2 coats of water proofing materials for terrace roof (elastocrate cementious elastrometric water proofing coating two components) capacity per Kg 6 sq ft as per specification and direction complete works.</v>
          </cell>
        </row>
        <row r="59">
          <cell r="B59" t="str">
            <v>DOORS AND WINDOWS WORKS</v>
          </cell>
          <cell r="C59" t="str">
            <v>DOORS AND WINDOWS WORKS</v>
          </cell>
        </row>
        <row r="60">
          <cell r="B60" t="str">
            <v>Suppling and fixing Salwood chaukhat frame works for doors &amp; windows as approved  by site incharge , the timber shall be  matured,free from wraps. Knots holes and other defects all complete.</v>
          </cell>
          <cell r="C60" t="str">
            <v>Suppling and fixing Salwood chaukhat frame works for doors &amp; windows as approved  by site incharge , the timber shall be  matured,free from wraps. Knots holes and other defects all complete.</v>
          </cell>
        </row>
        <row r="61">
          <cell r="B61" t="str">
            <v>Supplying and fixing 38 mm thick salwood paneled shutter in door including fixing with approved size of heavy duty hinges, aluminium tower bolts handle, aldrops set as per design and instruction all complete.</v>
          </cell>
          <cell r="C61" t="str">
            <v>Supplying and fixing 38 mm thick salwood paneled shutter in door including fixing with approved size of heavy duty hinges, aluminium tower bolts handle, aldrops set as per design and instruction all complete.</v>
          </cell>
        </row>
        <row r="62">
          <cell r="B62" t="str">
            <v>Supplying and fixing 38 mm thick salwood/shisum carved decorative  main door and window including fixing with approved size of heavy duty brass hinges, tower bolts, handle, aldrops set including polishing all complete.</v>
          </cell>
          <cell r="C62" t="str">
            <v>Supplying and fixing 38 mm thick salwood/shisum carved decorative  main door and window including fixing with approved size of heavy duty brass hinges, tower bolts, handle, aldrops set including polishing all complete.</v>
          </cell>
        </row>
        <row r="63">
          <cell r="B63" t="str">
            <v>Supplying and fixing 4 mm thick glazed shutter in 38 mm thick sal wood frame with approved size of heavy duty hinges, aluminium tower bolts handle, aldrops set as per design and instruction all complete.</v>
          </cell>
          <cell r="C63" t="str">
            <v>Supplying and fixing 4 mm thick glazed shutter in 38 mm thick sal wood frame with approved size of heavy duty hinges, aluminium tower bolts handle, aldrops set as per design and instruction all complete.</v>
          </cell>
        </row>
        <row r="64">
          <cell r="B64" t="str">
            <v>Supplying and fixing Mosquito proof net and expanded metal net 38 mm thick sal wood frame.</v>
          </cell>
          <cell r="C64" t="str">
            <v>Supplying and fixing Mosquito proof net and expanded metal net 38 mm thick sal wood frame.</v>
          </cell>
        </row>
        <row r="65">
          <cell r="B65" t="str">
            <v>Providing and fixing 10mm thick gypsum false ceiling work with Almunium  frame Section all complete as per design specification  &amp; instruction of site  Engineer .</v>
          </cell>
          <cell r="C65" t="str">
            <v>Providing and fixing 10mm thick gypsum false ceiling work with Almunium  frame Section all complete as per design specification  &amp; instruction of site  Engineer .</v>
          </cell>
        </row>
        <row r="66">
          <cell r="B66" t="str">
            <v>Fitting of G.I plan sheet Gutter 26 Gauge  with necessary nails, screws, metal brackets etc as per drawing and instruction all complete.</v>
          </cell>
          <cell r="C66" t="str">
            <v>Fitting of G.I plan sheet Gutter 26 Gauge  with necessary nails, screws, metal brackets etc as per drawing and instruction all complete.</v>
          </cell>
        </row>
        <row r="67">
          <cell r="B67" t="str">
            <v>MS grill with 20x4.5mm thick metal strips of approved pattern and manufacture finished with one coat of metal primer paint with approved colour as per design, drawing and instruction all complete.</v>
          </cell>
          <cell r="C67" t="str">
            <v>MS grill with 20x4.5mm thick metal strips of approved pattern and manufacture finished with one coat of metal primer paint with approved colour as per design, drawing and instruction all complete.</v>
          </cell>
        </row>
        <row r="68">
          <cell r="B68" t="str">
            <v>Providing and fixing 4 mm thick glass on fixed frame of windows &amp; ventilation with wooden listy as per design and instruction all complete.</v>
          </cell>
          <cell r="C68" t="str">
            <v>Providing and fixing 4 mm thick glass on fixed frame of windows &amp; ventilation with wooden listy as per design and instruction all complete.</v>
          </cell>
        </row>
        <row r="69">
          <cell r="B69" t="str">
            <v>MISCELLANEOUS WORKS</v>
          </cell>
          <cell r="C69" t="str">
            <v>MISCELLANEOUS WORKS</v>
          </cell>
        </row>
        <row r="70">
          <cell r="B70" t="str">
            <v>Providing &amp; fixing   metal spiral stair using  1 1/4" dia. Black pipe hand rail and 3/4" x 3/4" dia. Square pipe with 2' -2' 6" wide as per design, specification &amp; instructions of Site Engineer all complete</v>
          </cell>
          <cell r="C70" t="str">
            <v>Providing &amp; fixing   metal spiral stair using  1 1/4" dia. Black pipe hand rail and 3/4" x 3/4" dia. Square pipe with 2' -2' 6" wide as per design, specification &amp; instructions of Site Engineer all complete</v>
          </cell>
        </row>
        <row r="71">
          <cell r="B71" t="str">
            <v>Providing 3mm thick UPVC sheet for roof &amp; ridge including fixing in proper shape &amp; size with all necessary rails, screws, bolts &amp; nuts washers, J &amp; L hocks etc as per drawing &amp; instruction all complete.</v>
          </cell>
          <cell r="C71" t="str">
            <v>Providing 3mm thick UPVC sheet for roof &amp; ridge including fixing in proper shape &amp; size with all necessary rails, screws, bolts &amp; nuts washers, J &amp; L hocks etc as per drawing &amp; instruction all complete.</v>
          </cell>
        </row>
        <row r="72">
          <cell r="B72" t="str">
            <v>Providing 0.41 mm C.G.I. colour sheet for roof &amp; plain sheet for ridge including fixing in proper shape &amp; size with all necessary rails, screws, bolts &amp; nuts washers, J &amp; L hocks etc as per drawing &amp; instruction all complete.</v>
          </cell>
          <cell r="C72" t="str">
            <v>Providing 0.41 mm C.G.I. colour sheet for roof &amp; plain sheet for ridge including fixing in proper shape &amp; size with all necessary rails, screws, bolts &amp; nuts washers, J &amp; L hocks etc as per drawing &amp; instruction all complete.</v>
          </cell>
        </row>
        <row r="73">
          <cell r="B73" t="str">
            <v>Providing 2.0mm thick Transparent sheet  for roof  including fixing in proper shape &amp;size with all necessary rails, screws, bolts &amp; nuts washers, J &amp; L hocks etc as per drawing &amp; instruction all complete.</v>
          </cell>
          <cell r="C73" t="str">
            <v>Providing 2.0mm thick Transparent sheet  for roof  including fixing in proper shape &amp;size with all necessary rails, screws, bolts &amp; nuts washers, J &amp; L hocks etc as per drawing &amp; instruction all complete.</v>
          </cell>
        </row>
        <row r="74">
          <cell r="B74" t="str">
            <v xml:space="preserve">M.S. blackpipe truss with I.S. or B.S. section including jointting , fixing, erection and primer painting with all necessary M.S. bed plates, shoe angles, anchor bolts leas sheeting or cement grouting as per drawing and instructions all complete . </v>
          </cell>
          <cell r="C74" t="str">
            <v xml:space="preserve">M.S. blackpipe truss with I.S. or B.S. section including jointting , fixing, erection and primer painting with all necessary M.S. bed plates, shoe angles, anchor bolts leas sheeting or cement grouting as per drawing and instructions all complete . </v>
          </cell>
        </row>
        <row r="75">
          <cell r="B75" t="str">
            <v>Providing 3/4" x 3/4" square pipe   baluster and 3"X5" sisam hand rail on height 750 to 900 mm including two coats of primer as per design drawing and specifications and instructions of site engineer</v>
          </cell>
          <cell r="C75" t="str">
            <v>Providing 3/4" x 3/4" square pipe   baluster and 3"X5" sisam hand rail on height 750 to 900 mm including two coats of primer as per design drawing and specifications and instructions of site engineer</v>
          </cell>
        </row>
        <row r="76">
          <cell r="B76" t="str">
            <v>Making &amp; fixing iron gate including one coats of primer &amp; two coat of enamel paint as per design drawing, specifications and instructions of site engineer all complete.</v>
          </cell>
          <cell r="C76" t="str">
            <v>Making &amp; fixing iron gate including one coats of primer &amp; two coat of enamel paint as per design drawing, specifications and instructions of site engineer all complete.</v>
          </cell>
        </row>
        <row r="77">
          <cell r="B77" t="str">
            <v>Fencing with 10 S.W.G.G.I chain link 2"X2" mesh sized framed on 25X25X4 mm angles and 50mm Ø M.S. black pipe post in 2m interval including jointing , fixing, erection and primer painting with all necessary M.S. grills and plates as per drawing and instruc</v>
          </cell>
          <cell r="C77" t="str">
            <v>Fencing with 10 S.W.G.G.I chain link 2"X2" mesh sized framed on 25X25X4 mm angles and 50mm Ø M.S. black pipe post in 2m interval including jointing , fixing, erection and primer painting with all necessary M.S. grills and plates as per drawing and instruc</v>
          </cell>
        </row>
        <row r="78">
          <cell r="B78" t="str">
            <v xml:space="preserve">Providing and fixing MS Rolling Shutter as per drawing and instructions all complete . </v>
          </cell>
          <cell r="C78" t="str">
            <v xml:space="preserve">Providing and fixing MS Rolling Shutter as per drawing and instructions all complete . </v>
          </cell>
        </row>
        <row r="79">
          <cell r="B79" t="str">
            <v>Providing Laptop (Dell, Toshiba, Acer) with minimum i5 processor, 4 GB Ram, 500 GB Hard disk, 14 " screen, Graphics card with all accessories for Construction management work as per specification</v>
          </cell>
          <cell r="C79" t="str">
            <v>Providing Laptop (Dell, Toshiba, Acer) with minimum i5 processor, 4 GB Ram, 500 GB Hard disk, 14 " screen, Graphics card with all accessories for Construction management work as per specification</v>
          </cell>
        </row>
        <row r="80">
          <cell r="B80" t="str">
            <v>Constructing wooden wittness box, Decorative wooden/plyboard dash for judge and bench assistant including 600mm height wooden railing in bench room as per design,drawing &amp; specification all complete.</v>
          </cell>
          <cell r="C80" t="str">
            <v>Constructing wooden wittness box, Decorative wooden/plyboard dash for judge and bench assistant including 600mm height wooden railing in bench room as per design,drawing &amp; specification all complete.</v>
          </cell>
        </row>
        <row r="81">
          <cell r="C81">
            <v>0</v>
          </cell>
        </row>
        <row r="82">
          <cell r="B82" t="str">
            <v>Civil Sub Total</v>
          </cell>
          <cell r="C82" t="str">
            <v>Civil Sub Total</v>
          </cell>
        </row>
        <row r="83">
          <cell r="C83">
            <v>0</v>
          </cell>
        </row>
        <row r="84">
          <cell r="B84" t="str">
            <v xml:space="preserve"> B. ELECTRICAL WORKS</v>
          </cell>
          <cell r="C84" t="str">
            <v xml:space="preserve"> B. ELECTRICAL WORKS</v>
          </cell>
        </row>
        <row r="85">
          <cell r="B85" t="str">
            <v xml:space="preserve">  LUMINAIRES ( FIXTURES)</v>
          </cell>
          <cell r="C85" t="str">
            <v xml:space="preserve">  LUMINAIRES ( FIXTURES)</v>
          </cell>
        </row>
        <row r="86">
          <cell r="B86" t="str">
            <v>Accessories:screws, grips, pvc tape, choke, condencer, starter, tube, bulbs, holder, flexible wire, pipe/chain, nut bolt, hook, clamp, ceiling rose etc all complete.</v>
          </cell>
          <cell r="C86" t="str">
            <v>Accessories:screws, grips, pvc tape, choke, condencer, starter, tube, bulbs, holder, flexible wire, pipe/chain, nut bolt, hook, clamp, ceiling rose etc all complete.</v>
          </cell>
        </row>
        <row r="87">
          <cell r="B87" t="str">
            <v>Dome light 8"heavy carrier decorative   with CFL etc all complete.</v>
          </cell>
          <cell r="C87" t="str">
            <v>Dome light 8"heavy carrier decorative   with CFL etc all complete.</v>
          </cell>
        </row>
        <row r="88">
          <cell r="B88" t="str">
            <v>Wall lamp decorative with glass  Decon, Homedec with CFL etc all complete.</v>
          </cell>
          <cell r="C88" t="str">
            <v>Wall lamp decorative with glass  Decon, Homedec with CFL etc all complete.</v>
          </cell>
        </row>
        <row r="89">
          <cell r="B89" t="str">
            <v>1X40watt Tube light box type Wipro,Ge,  Philips,C&amp;S etc all complete.</v>
          </cell>
          <cell r="C89" t="str">
            <v>1X40watt Tube light box type Wipro,Ge,  Philips,C&amp;S etc all complete.</v>
          </cell>
        </row>
        <row r="90">
          <cell r="B90" t="str">
            <v>2X40watt Tube light box type Wipro,Ge,  Philips,C&amp;S etc all complete.</v>
          </cell>
          <cell r="C90" t="str">
            <v>2X40watt Tube light box type Wipro,Ge,  Philips,C&amp;S etc all complete.</v>
          </cell>
        </row>
        <row r="91">
          <cell r="B91" t="str">
            <v>1X40watt Tube light mirror optic recessed /surface Wipro / Philips, Ge,C&amp;S etc all complete.</v>
          </cell>
          <cell r="C91" t="str">
            <v>1X40watt Tube light mirror optic recessed /surface Wipro / Philips, Ge,C&amp;S etc all complete.</v>
          </cell>
        </row>
        <row r="92">
          <cell r="B92" t="str">
            <v>2X40watt Tube light mirror optic recessed /surface Wipro , philips, Ge,C&amp;S etc all complete.</v>
          </cell>
          <cell r="C92" t="str">
            <v>2X40watt Tube light mirror optic recessed /surface Wipro , philips, Ge,C&amp;S etc all complete.</v>
          </cell>
        </row>
        <row r="93">
          <cell r="B93" t="str">
            <v>4X20watt Tube light mirror optic recessed /surface Wipro , philips, Ge,C&amp;S etc all complete.</v>
          </cell>
          <cell r="C93" t="str">
            <v>4X20watt Tube light mirror optic recessed /surface Wipro , philips, Ge,C&amp;S etc all complete.</v>
          </cell>
        </row>
        <row r="94">
          <cell r="B94" t="str">
            <v>Mirror light decorative with CFL etc all complete.</v>
          </cell>
          <cell r="C94" t="str">
            <v>Mirror light decorative with CFL etc all complete.</v>
          </cell>
        </row>
        <row r="95">
          <cell r="B95" t="str">
            <v>48" ceiling fan  Almonard,Bajaj etc all complete.</v>
          </cell>
          <cell r="C95" t="str">
            <v>48" ceiling fan  Almonard,Bajaj etc all complete.</v>
          </cell>
        </row>
        <row r="96">
          <cell r="B96" t="str">
            <v>16'' Wall fan  Almonard,Bajaj etc all complete.</v>
          </cell>
          <cell r="C96" t="str">
            <v>16'' Wall fan  Almonard,Bajaj etc all complete.</v>
          </cell>
        </row>
        <row r="97">
          <cell r="B97" t="str">
            <v>9"exhaust fan Almonard,Bajaj etc all complete.</v>
          </cell>
          <cell r="C97" t="str">
            <v>9"exhaust fan Almonard,Bajaj etc all complete.</v>
          </cell>
        </row>
        <row r="98">
          <cell r="B98" t="str">
            <v xml:space="preserve">SOCKET,SWITCH ,JUNCTION BOX </v>
          </cell>
          <cell r="C98" t="str">
            <v xml:space="preserve">SOCKET,SWITCH ,JUNCTION BOX </v>
          </cell>
        </row>
        <row r="99">
          <cell r="B99" t="str">
            <v>Accessories : metal box, screws, grips, pvc tape etc all complete.</v>
          </cell>
          <cell r="C99" t="str">
            <v>Accessories : metal box, screws, grips, pvc tape etc all complete.</v>
          </cell>
        </row>
        <row r="100">
          <cell r="B100" t="str">
            <v>16/6 Amps combined S/socket flush type CPL/Anchor etc all complete.</v>
          </cell>
          <cell r="C100" t="str">
            <v>16/6 Amps combined S/socket flush type CPL/Anchor etc all complete.</v>
          </cell>
        </row>
        <row r="101">
          <cell r="B101" t="str">
            <v>1 gang 1, 2 way switch CPL/Anchor  etc all complete.</v>
          </cell>
          <cell r="C101" t="str">
            <v>1 gang 1, 2 way switch CPL/Anchor  etc all complete.</v>
          </cell>
        </row>
        <row r="102">
          <cell r="B102" t="str">
            <v>2gang 1, 2 way switch CPL/Anchor etc all complete.</v>
          </cell>
          <cell r="C102" t="str">
            <v>2gang 1, 2 way switch CPL/Anchor etc all complete.</v>
          </cell>
        </row>
        <row r="103">
          <cell r="B103" t="str">
            <v>3 gang 1, 2 switch CPL/Anchor etc all complete.</v>
          </cell>
          <cell r="C103" t="str">
            <v>3 gang 1, 2 switch CPL/Anchor etc all complete.</v>
          </cell>
        </row>
        <row r="104">
          <cell r="B104" t="str">
            <v>4 gang 1, 2 way switch  CPL/Anchor etc all complete.</v>
          </cell>
          <cell r="C104" t="str">
            <v>4 gang 1, 2 way switch  CPL/Anchor etc all complete.</v>
          </cell>
        </row>
        <row r="105">
          <cell r="B105" t="str">
            <v>6 gang 1, 2 way switch  CPL/Anchor etc all complete.</v>
          </cell>
          <cell r="C105" t="str">
            <v>6 gang 1, 2 way switch  CPL/Anchor etc all complete.</v>
          </cell>
        </row>
        <row r="106">
          <cell r="B106" t="str">
            <v>Junction box made of metal with cover size 6"X4" etc. all complete.</v>
          </cell>
          <cell r="C106" t="str">
            <v>Junction box made of metal with cover size 6"X4" etc. all complete.</v>
          </cell>
        </row>
        <row r="107">
          <cell r="B107" t="str">
            <v xml:space="preserve">  PANEL BOARD / DISTRIBUTION BOARD</v>
          </cell>
          <cell r="C107" t="str">
            <v xml:space="preserve">  PANEL BOARD / DISTRIBUTION BOARD</v>
          </cell>
        </row>
        <row r="108">
          <cell r="B108" t="str">
            <v xml:space="preserve">Accessories ;screws, grips, nut bolt, cu bus bar, earth bus bar, neutral bus bar, fuse, porcelin base  cable shoe, phase bar, pvc tape etc all complete. </v>
          </cell>
          <cell r="C108" t="str">
            <v xml:space="preserve">Accessories ;screws, grips, nut bolt, cu bus bar, earth bus bar, neutral bus bar, fuse, porcelin base  cable shoe, phase bar, pvc tape etc all complete. </v>
          </cell>
        </row>
        <row r="109">
          <cell r="B109" t="str">
            <v xml:space="preserve"> Panel board  made of mild steel sheet with cu. busbar double cover floor mount suitable size &amp; color push type lock  for housing the following items all complete. (space for 2 MCCB)</v>
          </cell>
          <cell r="C109" t="str">
            <v xml:space="preserve"> Panel board  made of mild steel sheet with cu. busbar double cover floor mount suitable size &amp; color push type lock  for housing the following items all complete. (space for 2 MCCB)</v>
          </cell>
        </row>
        <row r="110">
          <cell r="B110" t="str">
            <v>40-50.0 A TP MCCB Siemens,Merlin gerain,Ge,C&amp;S for incomer.</v>
          </cell>
          <cell r="C110" t="str">
            <v>40-50.0 A TP MCCB Siemens,Merlin gerain,Ge,C&amp;S for incomer.</v>
          </cell>
        </row>
        <row r="111">
          <cell r="B111" t="str">
            <v>2.0-30 A TP MCCB Siemens,,Merlin gerain,Ge,C&amp;S for outgoings.</v>
          </cell>
          <cell r="C111" t="str">
            <v>2.0-30 A TP MCCB Siemens,,Merlin gerain,Ge,C&amp;S for outgoings.</v>
          </cell>
        </row>
        <row r="112">
          <cell r="B112" t="str">
            <v>Indicator lamp with fuse.</v>
          </cell>
          <cell r="C112" t="str">
            <v>Indicator lamp with fuse.</v>
          </cell>
        </row>
        <row r="113">
          <cell r="B113" t="str">
            <v>voltmeter with selector switch</v>
          </cell>
          <cell r="C113" t="str">
            <v>voltmeter with selector switch</v>
          </cell>
        </row>
        <row r="114">
          <cell r="B114" t="str">
            <v>Ameter with selector switch</v>
          </cell>
          <cell r="C114" t="str">
            <v>Ameter with selector switch</v>
          </cell>
        </row>
        <row r="115">
          <cell r="B115" t="str">
            <v>CT coil for panel board of suitable ratio.</v>
          </cell>
          <cell r="C115" t="str">
            <v>CT coil for panel board of suitable ratio.</v>
          </cell>
        </row>
        <row r="116">
          <cell r="B116" t="str">
            <v>Distribution board 6 way TPN made of mild steel sheet double cover Geco,Nepal made or eqvt.etc all complete.</v>
          </cell>
          <cell r="C116" t="str">
            <v>Distribution board 6 way TPN made of mild steel sheet double cover Geco,Nepal made or eqvt.etc all complete.</v>
          </cell>
        </row>
        <row r="117">
          <cell r="B117" t="str">
            <v>6,16, 25 Amps.SP MCB Siemens,Merlin Gerin,,C&amp;S, Ge for light, power &amp; A/C circuit.</v>
          </cell>
          <cell r="C117" t="str">
            <v>6,16, 25 Amps.SP MCB Siemens,Merlin Gerin,,C&amp;S, Ge for light, power &amp; A/C circuit.</v>
          </cell>
        </row>
        <row r="118">
          <cell r="B118" t="str">
            <v>20-25 Amps MCB TP  Siemens,Merlin Gerin, ,C&amp;S,Ge for main.</v>
          </cell>
          <cell r="C118" t="str">
            <v>20-25 Amps MCB TP  Siemens,Merlin Gerin, ,C&amp;S,Ge for main.</v>
          </cell>
        </row>
        <row r="119">
          <cell r="B119" t="str">
            <v>POINT WIRING / WIRES/CABLES</v>
          </cell>
          <cell r="C119" t="str">
            <v>POINT WIRING / WIRES/CABLES</v>
          </cell>
        </row>
        <row r="120">
          <cell r="B120" t="str">
            <v>Accessories : HDPE polythene pipe,screws,pipe kila,pvc tape,grips, circular box,etc all complete.</v>
          </cell>
          <cell r="C120" t="str">
            <v>Accessories : HDPE polythene pipe,screws,pipe kila,pvc tape,grips, circular box,etc all complete.</v>
          </cell>
        </row>
        <row r="121">
          <cell r="B121" t="str">
            <v>2x2.50 sq mm multi strand flexible cu .wire for light &amp; fan point in 1/2"HDPE polythene pipe etc all complete.</v>
          </cell>
          <cell r="C121" t="str">
            <v>2x2.50 sq mm multi strand flexible cu .wire for light &amp; fan point in 1/2"HDPE polythene pipe etc all complete.</v>
          </cell>
        </row>
        <row r="122">
          <cell r="B122" t="str">
            <v>2x4.0+1x1.50  sq.mm multi strand flexible cu wire for power point in 3/4" HDPE polythene pipe etc all complete.</v>
          </cell>
          <cell r="C122" t="str">
            <v>2x4.0+1x1.50  sq.mm multi strand flexible cu wire for power point in 3/4" HDPE polythene pipe etc all complete.</v>
          </cell>
        </row>
        <row r="123">
          <cell r="B123" t="str">
            <v>2x6.0+1x1.50  sq.mm multi strand flexible cu wire for AC point in 3/4" HDPE polythene pipe etc all complete.</v>
          </cell>
          <cell r="C123" t="str">
            <v>2x6.0+1x1.50  sq.mm multi strand flexible cu wire for AC point in 3/4" HDPE polythene pipe etc all complete.</v>
          </cell>
        </row>
        <row r="124">
          <cell r="B124" t="str">
            <v>10.0 sq.mm 4.0 core unarmoured copper cable from  panel board to DB through HDPE polythene pipe etc all complete.</v>
          </cell>
          <cell r="C124" t="str">
            <v>10.0 sq.mm 4.0 core unarmoured copper cable from  panel board to DB through HDPE polythene pipe etc all complete.</v>
          </cell>
        </row>
        <row r="125">
          <cell r="B125" t="str">
            <v>8.0 swg copper wire for earth continuity from DB to Main panel board through 1/2" polythene pipe etc all complete.</v>
          </cell>
          <cell r="C125" t="str">
            <v>8.0 swg copper wire for earth continuity from DB to Main panel board through 1/2" polythene pipe etc all complete.</v>
          </cell>
        </row>
        <row r="126">
          <cell r="B126" t="str">
            <v>EARTHING</v>
          </cell>
          <cell r="C126" t="str">
            <v>EARTHING</v>
          </cell>
        </row>
        <row r="127">
          <cell r="B127" t="str">
            <v>Accessories :salt, coal, cu plate, HDPE polythene pipe., etc all complete.</v>
          </cell>
          <cell r="C127" t="str">
            <v>Accessories :salt, coal, cu plate, HDPE polythene pipe., etc all complete.</v>
          </cell>
        </row>
        <row r="128">
          <cell r="B128" t="str">
            <v>Earthing with cu plate size 65 cmx65cmx3.15mm with GN. 8 copper wire for earth continuity from panel board to earthing site etc all complete.</v>
          </cell>
          <cell r="C128" t="str">
            <v>Earthing with cu plate size 65 cmx65cmx3.15mm with GN. 8 copper wire for earth continuity from panel board to earthing site etc all complete.</v>
          </cell>
        </row>
        <row r="129">
          <cell r="B129" t="str">
            <v>TELECOM SYSTEM Accessories : screws, grips, pvc tape,HDPE pipe etc all complete.</v>
          </cell>
          <cell r="C129" t="str">
            <v>TELECOM SYSTEM Accessories : screws, grips, pvc tape,HDPE pipe etc all complete.</v>
          </cell>
        </row>
        <row r="130">
          <cell r="B130" t="str">
            <v>Telephone socket CPL/Anchor etc all complete.</v>
          </cell>
          <cell r="C130" t="str">
            <v>Telephone socket CPL/Anchor etc all complete.</v>
          </cell>
        </row>
        <row r="131">
          <cell r="B131" t="str">
            <v>2 pair telephone cable for telephone point in 1/2",(20mm) HDPE polythene pipe.</v>
          </cell>
          <cell r="C131" t="str">
            <v>2 pair telephone cable for telephone point in 1/2",(20mm) HDPE polythene pipe.</v>
          </cell>
        </row>
        <row r="132">
          <cell r="B132" t="str">
            <v>20 pair telephone cable for main in(25mm) HDPE polythene pipe.</v>
          </cell>
          <cell r="C132" t="str">
            <v>20 pair telephone cable for main in(25mm) HDPE polythene pipe.</v>
          </cell>
        </row>
        <row r="133">
          <cell r="B133" t="str">
            <v>Telephone Main Distribution board (DB) made of metal with connector double cover etc. all complete.</v>
          </cell>
          <cell r="C133" t="str">
            <v>Telephone Main Distribution board (DB) made of metal with connector double cover etc. all complete.</v>
          </cell>
        </row>
        <row r="134">
          <cell r="B134" t="str">
            <v>Telephone Distribution board (DB) made of metal with connector double cover etc. all complete.</v>
          </cell>
          <cell r="C134" t="str">
            <v>Telephone Distribution board (DB) made of metal with connector double cover etc. all complete.</v>
          </cell>
        </row>
        <row r="135">
          <cell r="B135" t="str">
            <v xml:space="preserve">8 -24 line  EPABX  expandable metrix, creative etc all complete. </v>
          </cell>
          <cell r="C135" t="str">
            <v xml:space="preserve">8 -24 line  EPABX  expandable metrix, creative etc all complete. </v>
          </cell>
        </row>
        <row r="136">
          <cell r="B136" t="str">
            <v>COMPUTER SYSTEM; Accessories. Screws, gripes etc all complete.</v>
          </cell>
          <cell r="C136" t="str">
            <v>COMPUTER SYSTEM; Accessories. Screws, gripes etc all complete.</v>
          </cell>
        </row>
        <row r="137">
          <cell r="B137" t="str">
            <v>(Computer socket)Patch panel face plate with box etc all complete.</v>
          </cell>
          <cell r="C137" t="str">
            <v>(Computer socket)Patch panel face plate with box etc all complete.</v>
          </cell>
        </row>
        <row r="138">
          <cell r="B138" t="str">
            <v>RJ 45 Computer jack.</v>
          </cell>
          <cell r="C138" t="str">
            <v>RJ 45 Computer jack.</v>
          </cell>
        </row>
        <row r="139">
          <cell r="B139" t="str">
            <v>UTP Cat 6 networking  computer cable.</v>
          </cell>
          <cell r="C139" t="str">
            <v>UTP Cat 6 networking  computer cable.</v>
          </cell>
        </row>
        <row r="140">
          <cell r="B140" t="str">
            <v>UTP Cat 6 networking  computer cable for main.</v>
          </cell>
          <cell r="C140" t="str">
            <v>UTP Cat 6 networking  computer cable for main.</v>
          </cell>
        </row>
        <row r="141">
          <cell r="B141" t="str">
            <v>8  port 10/100 Mbps switch.</v>
          </cell>
          <cell r="C141" t="str">
            <v>8  port 10/100 Mbps switch.</v>
          </cell>
        </row>
        <row r="142">
          <cell r="B142" t="str">
            <v>16  port 10/100 Mbps switch.</v>
          </cell>
          <cell r="C142" t="str">
            <v>16  port 10/100 Mbps switch.</v>
          </cell>
        </row>
        <row r="143">
          <cell r="B143" t="str">
            <v>1.0 Ton wall mounting split type air conditioning unit with drain pipe,angle,copper pipe complete installation power supply 220 v AC single phase  Daikin,Fujitsu,Stulz Japan made heating &amp; cooling  etc all complete.</v>
          </cell>
          <cell r="C143" t="str">
            <v>1.0 Ton wall mounting split type air conditioning unit with drain pipe,angle,copper pipe complete installation power supply 220 v AC single phase  Daikin,Fujitsu,Stulz Japan made heating &amp; cooling  etc all complete.</v>
          </cell>
        </row>
        <row r="144">
          <cell r="B144" t="str">
            <v>SOUND SYSTEM</v>
          </cell>
          <cell r="C144" t="str">
            <v>SOUND SYSTEM</v>
          </cell>
        </row>
        <row r="145">
          <cell r="B145" t="str">
            <v>accessories: Iron clamps,HDPE polythene pipe,srews,pipe kila,pvc tape,grip, ,etc all complete.</v>
          </cell>
          <cell r="C145" t="str">
            <v>accessories: Iron clamps,HDPE polythene pipe,srews,pipe kila,pvc tape,grip, ,etc all complete.</v>
          </cell>
        </row>
        <row r="146">
          <cell r="B146" t="str">
            <v>Ayuja TZA1200 amplifier</v>
          </cell>
          <cell r="C146" t="str">
            <v>Ayuja TZA1200 amplifier</v>
          </cell>
        </row>
        <row r="147">
          <cell r="B147" t="str">
            <v>Ayuja wall WS 661T speaker or eqvt.</v>
          </cell>
          <cell r="C147" t="str">
            <v>Ayuja wall WS 661T speaker or eqvt.</v>
          </cell>
        </row>
        <row r="148">
          <cell r="B148" t="str">
            <v>Mike Hyundai or eqvt.</v>
          </cell>
          <cell r="C148" t="str">
            <v>Mike Hyundai or eqvt.</v>
          </cell>
        </row>
        <row r="149">
          <cell r="B149" t="str">
            <v>Mike stand</v>
          </cell>
          <cell r="C149" t="str">
            <v>Mike stand</v>
          </cell>
        </row>
        <row r="150">
          <cell r="B150" t="str">
            <v>Speaker cable</v>
          </cell>
          <cell r="C150" t="str">
            <v>Speaker cable</v>
          </cell>
        </row>
        <row r="151">
          <cell r="B151" t="str">
            <v>Mike cable</v>
          </cell>
          <cell r="C151" t="str">
            <v>Mike cable</v>
          </cell>
        </row>
        <row r="152">
          <cell r="B152" t="str">
            <v>Electrical  Sub Total</v>
          </cell>
          <cell r="C152" t="str">
            <v>Electrical  Sub Total</v>
          </cell>
        </row>
        <row r="153">
          <cell r="C153">
            <v>0</v>
          </cell>
        </row>
        <row r="154">
          <cell r="B154" t="str">
            <v>C. SANITARY WORKS</v>
          </cell>
          <cell r="C154" t="str">
            <v>C. SANITARY WORKS</v>
          </cell>
        </row>
        <row r="155">
          <cell r="B155" t="str">
            <v>Supplying and Fixing Porcelain clay Indian Pattern Comode, Porcelain clay Cistern and seat cover with pipe connector  all complete set.(Hindware, Parryware,  or equivalent ) Constellation or cascade type.</v>
          </cell>
          <cell r="C155" t="str">
            <v>Supplying and Fixing Porcelain clay Indian Pattern Comode, Porcelain clay Cistern and seat cover with pipe connector  all complete set.(Hindware, Parryware,  or equivalent ) Constellation or cascade type.</v>
          </cell>
        </row>
        <row r="156">
          <cell r="B156" t="str">
            <v>Indian pattern Comode,Seat cover with  low level flushing cistern constallation type.</v>
          </cell>
          <cell r="C156" t="str">
            <v>Indian pattern Comode,Seat cover with  low level flushing cistern constallation type.</v>
          </cell>
        </row>
        <row r="157">
          <cell r="B157" t="str">
            <v>Supplying and Fixing White glazed earthenware Indian pattern  Orissa Pan with low level porcelain clay flushing cistern ,trap,pipe connector with complete accessories including bracket, flushing pipe,pipe connector etc. all complete set(Hindware,parryware</v>
          </cell>
          <cell r="C157" t="str">
            <v>Supplying and Fixing White glazed earthenware Indian pattern  Orissa Pan with low level porcelain clay flushing cistern ,trap,pipe connector with complete accessories including bracket, flushing pipe,pipe connector etc. all complete set(Hindware,parryware</v>
          </cell>
        </row>
        <row r="158">
          <cell r="B158" t="str">
            <v>Indian pattern W C  580mm Orissa Pan with  low level flushing cistern .</v>
          </cell>
          <cell r="C158" t="str">
            <v>Indian pattern W C  580mm Orissa Pan with  low level flushing cistern .</v>
          </cell>
        </row>
        <row r="159">
          <cell r="B159" t="str">
            <v>Supplying and fixing White glaze Porcelain clay wash basin/Oval  55X40Cm with brackets 32mm dia. p trap, 32mm CP waste coupling with CP chain and rubber plug,  15mmx450mm long c.p. pipe connector etc  all complete.(Sanitaryware:-Hindware,parryware or equi</v>
          </cell>
          <cell r="C159" t="str">
            <v>Supplying and fixing White glaze Porcelain clay wash basin/Oval  55X40Cm with brackets 32mm dia. p trap, 32mm CP waste coupling with CP chain and rubber plug,  15mmx450mm long c.p. pipe connector etc  all complete.(Sanitaryware:-Hindware,parryware or equi</v>
          </cell>
        </row>
        <row r="160">
          <cell r="B160" t="str">
            <v>Indian pattern  White glazed wash basin 55X40cm with pedestal all complete set.Except cock</v>
          </cell>
          <cell r="C160" t="str">
            <v>Indian pattern  White glazed wash basin 55X40cm with pedestal all complete set.Except cock</v>
          </cell>
        </row>
        <row r="161">
          <cell r="B161" t="str">
            <v>White glazed 61x41x38cm large flat back urinal all complete set .</v>
          </cell>
          <cell r="C161" t="str">
            <v>White glazed 61x41x38cm large flat back urinal all complete set .</v>
          </cell>
        </row>
        <row r="162">
          <cell r="B162" t="str">
            <v>Supplying and Fixing Stainless steel Kitchen sink with 40 mm dia. p trap, 40 mm CP waste coupling  all complete set .</v>
          </cell>
          <cell r="C162" t="str">
            <v>Supplying and Fixing Stainless steel Kitchen sink with 40 mm dia. p trap, 40 mm CP waste coupling  all complete set .</v>
          </cell>
        </row>
        <row r="163">
          <cell r="B163" t="str">
            <v>Kitchen sink stainless steel 1.1m long single bowl  with drain board.Except cock</v>
          </cell>
          <cell r="C163" t="str">
            <v>Kitchen sink stainless steel 1.1m long single bowl  with drain board.Except cock</v>
          </cell>
        </row>
        <row r="164">
          <cell r="B164" t="str">
            <v>Supplying and Fixing Indian pattern C.P. valves with wall flange Including c.p. nipple all complete set.</v>
          </cell>
          <cell r="C164" t="str">
            <v>Supplying and Fixing Indian pattern C.P. valves with wall flange Including c.p. nipple all complete set.</v>
          </cell>
        </row>
        <row r="165">
          <cell r="B165" t="str">
            <v xml:space="preserve">15mm CP piller Cock  </v>
          </cell>
          <cell r="C165" t="str">
            <v xml:space="preserve">15mm CP piller Cock  </v>
          </cell>
        </row>
        <row r="166">
          <cell r="B166" t="str">
            <v>15mm CP bib cock long body</v>
          </cell>
          <cell r="C166" t="str">
            <v>15mm CP bib cock long body</v>
          </cell>
        </row>
        <row r="167">
          <cell r="B167" t="str">
            <v xml:space="preserve">15mm  dia central hole single lever basin mixer single lver type with 450mm long hose pipe </v>
          </cell>
          <cell r="C167" t="str">
            <v xml:space="preserve">15mm  dia central hole single lever basin mixer single lver type with 450mm long hose pipe </v>
          </cell>
        </row>
        <row r="168">
          <cell r="B168" t="str">
            <v xml:space="preserve">15mm CP sink mixeraerotor type with U shape swinging  spout essco  </v>
          </cell>
          <cell r="C168" t="str">
            <v xml:space="preserve">15mm CP sink mixeraerotor type with U shape swinging  spout essco  </v>
          </cell>
        </row>
        <row r="169">
          <cell r="B169" t="str">
            <v>CP 15mm dia Angle Valve</v>
          </cell>
          <cell r="C169" t="str">
            <v>CP 15mm dia Angle Valve</v>
          </cell>
        </row>
        <row r="170">
          <cell r="B170" t="str">
            <v>15 mm CP water spray with 1.2mt. Long flexiable pipe.</v>
          </cell>
          <cell r="C170" t="str">
            <v>15 mm CP water spray with 1.2mt. Long flexiable pipe.</v>
          </cell>
        </row>
        <row r="171">
          <cell r="B171" t="str">
            <v xml:space="preserve">Supplying and Fixing Indian pattern bathroom accessories all complete set. </v>
          </cell>
          <cell r="C171" t="str">
            <v xml:space="preserve">Supplying and Fixing Indian pattern bathroom accessories all complete set. </v>
          </cell>
        </row>
        <row r="172">
          <cell r="B172" t="str">
            <v>Recessed type  toilet paper holder.</v>
          </cell>
          <cell r="C172" t="str">
            <v>Recessed type  toilet paper holder.</v>
          </cell>
        </row>
        <row r="173">
          <cell r="B173" t="str">
            <v>80x60cm bevelled edge looking mirror of high quility, modyguard or standard brand. all compete set.</v>
          </cell>
          <cell r="C173" t="str">
            <v>80x60cm bevelled edge looking mirror of high quility, modyguard or standard brand. all compete set.</v>
          </cell>
        </row>
        <row r="174">
          <cell r="B174" t="str">
            <v>Chrome plated soap tray.</v>
          </cell>
          <cell r="C174" t="str">
            <v>Chrome plated soap tray.</v>
          </cell>
        </row>
        <row r="175">
          <cell r="B175" t="str">
            <v>CP Glass Shelf with rail 50 cm  long</v>
          </cell>
          <cell r="C175" t="str">
            <v>CP Glass Shelf with rail 50 cm  long</v>
          </cell>
        </row>
        <row r="176">
          <cell r="B176" t="str">
            <v>C p 15mm dia x450mm long  towel rod.</v>
          </cell>
          <cell r="C176" t="str">
            <v>C p 15mm dia x450mm long  towel rod.</v>
          </cell>
        </row>
        <row r="177">
          <cell r="B177" t="str">
            <v>5 kg fire extinguiser with pressure guage type all complete set.</v>
          </cell>
          <cell r="C177" t="str">
            <v>5 kg fire extinguiser with pressure guage type all complete set.</v>
          </cell>
        </row>
        <row r="178">
          <cell r="B178" t="str">
            <v>Electric water heater including built up pressure relief valve non return valve pipe connector with copuling &amp; other necessary  fittings complete set.</v>
          </cell>
          <cell r="C178" t="str">
            <v>Electric water heater including built up pressure relief valve non return valve pipe connector with copuling &amp; other necessary  fittings complete set.</v>
          </cell>
        </row>
        <row r="179">
          <cell r="B179" t="str">
            <v>15 ltrs electric water heater (Gyeser) Aeroston American standerd all complete.</v>
          </cell>
          <cell r="C179" t="str">
            <v>15 ltrs electric water heater (Gyeser) Aeroston American standerd all complete.</v>
          </cell>
        </row>
        <row r="180">
          <cell r="B180" t="str">
            <v>Supplying and Fixing solar water heater with 3.0 k.w. electric booster with thermostat all complete set. Technical spe.:-Inside boiler  M.S sheet  4.0 mm thick with Expansion joint(over lap joint) in cover and bottom with 25x25x3 mm angle welded,4.0 kg/sq</v>
          </cell>
          <cell r="C180" t="str">
            <v>Supplying and Fixing solar water heater with 3.0 k.w. electric booster with thermostat all complete set. Technical spe.:-Inside boiler  M.S sheet  4.0 mm thick with Expansion joint(over lap joint) in cover and bottom with 25x25x3 mm angle welded,4.0 kg/sq</v>
          </cell>
        </row>
        <row r="181">
          <cell r="B181" t="str">
            <v>300 lit. 3 panel solar heater  fixing with electric booster all complete.</v>
          </cell>
          <cell r="C181" t="str">
            <v>300 lit. 3 panel solar heater  fixing with electric booster all complete.</v>
          </cell>
        </row>
        <row r="182">
          <cell r="B182" t="str">
            <v>Supplying and fixing  Multilayer Composite pipe(hot and cold). or equivalent with multilayer  fittings/ specials (Tees, elbows, Unions etc) clamps(m.s  plate with nut and bolt with hexagonal screws for clamp in ceiling,wall), nails, including jointing mat</v>
          </cell>
          <cell r="C182" t="str">
            <v>Supplying and fixing  Multilayer Composite pipe(hot and cold). or equivalent with multilayer  fittings/ specials (Tees, elbows, Unions etc) clamps(m.s  plate with nut and bolt with hexagonal screws for clamp in ceiling,wall), nails, including jointing mat</v>
          </cell>
        </row>
        <row r="183">
          <cell r="B183" t="str">
            <v>15mm Dia cpvc pipe SDR 13.5 CTS includes fixing/ laying with necessary fittings all.</v>
          </cell>
          <cell r="C183" t="str">
            <v>15mm Dia cpvc pipe SDR 13.5 CTS includes fixing/ laying with necessary fittings all.</v>
          </cell>
        </row>
        <row r="184">
          <cell r="B184" t="str">
            <v>20mm Dia cpvc pipe SDR 13.5 CTS 22.5kg/m2 includes fixing/ laying with necessary fittings all.</v>
          </cell>
          <cell r="C184" t="str">
            <v>20mm Dia cpvc pipe SDR 13.5 CTS 22.5kg/m2 includes fixing/ laying with necessary fittings all.</v>
          </cell>
        </row>
        <row r="185">
          <cell r="B185" t="str">
            <v>25mm Dia cpvc pipe SDR 13.5 CTS 22.5kg/m2 includes fixing/ laying with necessary fittings all.</v>
          </cell>
          <cell r="C185" t="str">
            <v>25mm Dia cpvc pipe SDR 13.5 CTS 22.5kg/m2 includes fixing/ laying with necessary fittings all.</v>
          </cell>
        </row>
        <row r="186">
          <cell r="B186" t="str">
            <v>32mm Dia cpvc pipe SDR 13.5 CTS 22.5kg/m2 includes fixing/ laying with necessary fittings all.</v>
          </cell>
          <cell r="C186" t="str">
            <v>32mm Dia cpvc pipe SDR 13.5 CTS 22.5kg/m2 includes fixing/ laying with necessary fittings all.</v>
          </cell>
        </row>
        <row r="187">
          <cell r="B187" t="str">
            <v>Supplying &amp; fitting CPVC Chlorinated poly vinly chloride value including hointing materials (ASTRAL) all complete set as per Spesification &amp; instruction.</v>
          </cell>
          <cell r="C187" t="str">
            <v>Supplying &amp; fitting CPVC Chlorinated poly vinly chloride value including hointing materials (ASTRAL) all complete set as per Spesification &amp; instruction.</v>
          </cell>
        </row>
        <row r="188">
          <cell r="B188" t="str">
            <v>15mm dia CPVC Ball valve CTS Socket all complete.</v>
          </cell>
          <cell r="C188" t="str">
            <v>15mm dia CPVC Ball valve CTS Socket all complete.</v>
          </cell>
        </row>
        <row r="189">
          <cell r="B189" t="str">
            <v>20mm dia CPVC Ball valve CTS Socket all complete.</v>
          </cell>
          <cell r="C189" t="str">
            <v>20mm dia CPVC Ball valve CTS Socket all complete.</v>
          </cell>
        </row>
        <row r="190">
          <cell r="B190" t="str">
            <v>25mm dia CPVC Ball valve CTS Socket all complete.</v>
          </cell>
          <cell r="C190" t="str">
            <v>25mm dia CPVC Ball valve CTS Socket all complete.</v>
          </cell>
        </row>
        <row r="191">
          <cell r="B191" t="str">
            <v>32mm dia CPVC Ball valve CTS Socket all complete.</v>
          </cell>
          <cell r="C191" t="str">
            <v>32mm dia CPVC Ball valve CTS Socket all complete.</v>
          </cell>
        </row>
        <row r="192">
          <cell r="B192" t="str">
            <v>Supplying and Fixing uPVC pipe all complete set as per specification and instruction. (Panchakanya , Prince,Supreme )</v>
          </cell>
          <cell r="C192" t="str">
            <v>Supplying and Fixing uPVC pipe all complete set as per specification and instruction. (Panchakanya , Prince,Supreme )</v>
          </cell>
        </row>
        <row r="193">
          <cell r="B193" t="str">
            <v>50mm PVC pipe of 4kg/cm2</v>
          </cell>
          <cell r="C193" t="str">
            <v>50mm PVC pipe of 4kg/cm2</v>
          </cell>
        </row>
        <row r="194">
          <cell r="B194" t="str">
            <v>75mm PVC pipe of 4kg/cm2</v>
          </cell>
          <cell r="C194" t="str">
            <v>75mm PVC pipe of 4kg/cm2</v>
          </cell>
        </row>
        <row r="195">
          <cell r="B195" t="str">
            <v>110mm PVC pipe of 4kg/cm2</v>
          </cell>
          <cell r="C195" t="str">
            <v>110mm PVC pipe of 4kg/cm2</v>
          </cell>
        </row>
        <row r="196">
          <cell r="B196" t="str">
            <v>Supplying and Fixing  UPVC  specials with O ring rubber washer,Pvc liquid(Solvent cement), Pvc cream, all complete set as per specification and instruction.  (Panchakanya,Prince,Supreme )</v>
          </cell>
          <cell r="C196" t="str">
            <v>Supplying and Fixing  UPVC  specials with O ring rubber washer,Pvc liquid(Solvent cement), Pvc cream, all complete set as per specification and instruction.  (Panchakanya,Prince,Supreme )</v>
          </cell>
        </row>
        <row r="197">
          <cell r="B197" t="str">
            <v>50mm Dia UPVC plain Tee</v>
          </cell>
          <cell r="C197" t="str">
            <v>50mm Dia UPVC plain Tee</v>
          </cell>
        </row>
        <row r="198">
          <cell r="B198" t="str">
            <v>50mm Dia UPVC 90 dergee bend</v>
          </cell>
          <cell r="C198" t="str">
            <v>50mm Dia UPVC 90 dergee bend</v>
          </cell>
        </row>
        <row r="199">
          <cell r="B199" t="str">
            <v>50mm Dia UPVC 45 dergee bend</v>
          </cell>
          <cell r="C199" t="str">
            <v>50mm Dia UPVC 45 dergee bend</v>
          </cell>
        </row>
        <row r="200">
          <cell r="B200" t="str">
            <v>75mm Dia UPVC Vent cowl</v>
          </cell>
          <cell r="C200" t="str">
            <v>75mm Dia UPVC Vent cowl</v>
          </cell>
        </row>
        <row r="201">
          <cell r="B201" t="str">
            <v>75mm Dia UPVC Plain/door tee</v>
          </cell>
          <cell r="C201" t="str">
            <v>75mm Dia UPVC Plain/door tee</v>
          </cell>
        </row>
        <row r="202">
          <cell r="B202" t="str">
            <v>75mm Dia UPVC 90 dergee bend</v>
          </cell>
          <cell r="C202" t="str">
            <v>75mm Dia UPVC 90 dergee bend</v>
          </cell>
        </row>
        <row r="203">
          <cell r="B203" t="str">
            <v>75mm Dia UPVC 45 dergee bend</v>
          </cell>
          <cell r="C203" t="str">
            <v>75mm Dia UPVC 45 dergee bend</v>
          </cell>
        </row>
        <row r="204">
          <cell r="B204" t="str">
            <v>75mm Dia UPVC Y branch</v>
          </cell>
          <cell r="C204" t="str">
            <v>75mm Dia UPVC Y branch</v>
          </cell>
        </row>
        <row r="205">
          <cell r="B205" t="str">
            <v>75mm Dia UPVC Pipe clip</v>
          </cell>
          <cell r="C205" t="str">
            <v>75mm Dia UPVC Pipe clip</v>
          </cell>
        </row>
        <row r="206">
          <cell r="B206" t="str">
            <v>110mm Dia UPVC vent cowl</v>
          </cell>
          <cell r="C206" t="str">
            <v>110mm Dia UPVC vent cowl</v>
          </cell>
        </row>
        <row r="207">
          <cell r="B207" t="str">
            <v>110mm Dia UPVC Plain/Y-door tee</v>
          </cell>
          <cell r="C207" t="str">
            <v>110mm Dia UPVC Plain/Y-door tee</v>
          </cell>
        </row>
        <row r="208">
          <cell r="B208" t="str">
            <v>110mm Dia UPVC 90 dergee bend</v>
          </cell>
          <cell r="C208" t="str">
            <v>110mm Dia UPVC 90 dergee bend</v>
          </cell>
        </row>
        <row r="209">
          <cell r="B209" t="str">
            <v>110mm Dia UPVC Door bend</v>
          </cell>
          <cell r="C209" t="str">
            <v>110mm Dia UPVC Door bend</v>
          </cell>
        </row>
        <row r="210">
          <cell r="B210" t="str">
            <v>110mm Dia UPVC Y branch</v>
          </cell>
          <cell r="C210" t="str">
            <v>110mm Dia UPVC Y branch</v>
          </cell>
        </row>
        <row r="211">
          <cell r="B211" t="str">
            <v>110mm Dia UPVC Pipe clip</v>
          </cell>
          <cell r="C211" t="str">
            <v>110mm Dia UPVC Pipe clip</v>
          </cell>
        </row>
        <row r="212">
          <cell r="B212" t="str">
            <v>PVC floor trap 11x7.5mm dia</v>
          </cell>
          <cell r="C212" t="str">
            <v>PVC floor trap 11x7.5mm dia</v>
          </cell>
        </row>
        <row r="213">
          <cell r="B213" t="str">
            <v>CP gratting 110 mm Dia</v>
          </cell>
          <cell r="C213" t="str">
            <v>CP gratting 110 mm Dia</v>
          </cell>
        </row>
        <row r="214">
          <cell r="B214" t="str">
            <v>Fabrication &amp; fixing of I.S or B.S strandard iron section with one coat primer painting.</v>
          </cell>
          <cell r="C214" t="str">
            <v>Fabrication &amp; fixing of I.S or B.S strandard iron section with one coat primer painting.</v>
          </cell>
        </row>
        <row r="215">
          <cell r="B215" t="str">
            <v>1000 ltrs capacity PVC water tank.</v>
          </cell>
          <cell r="C215" t="str">
            <v>1000 ltrs capacity PVC water tank.</v>
          </cell>
        </row>
        <row r="216">
          <cell r="B216" t="str">
            <v>Supplying and Fixing Electric moter Pump single or three phase phase with base, nut and bolts all complete set (Kirloskar, Compton, Servo, Sharp,)</v>
          </cell>
          <cell r="C216" t="str">
            <v>Supplying and Fixing Electric moter Pump single or three phase phase with base, nut and bolts all complete set (Kirloskar, Compton, Servo, Sharp,)</v>
          </cell>
        </row>
        <row r="217">
          <cell r="B217" t="str">
            <v>1HP Electric motor Pump  monoblock.(crompton)</v>
          </cell>
          <cell r="C217" t="str">
            <v>1HP Electric motor Pump  monoblock.(crompton)</v>
          </cell>
        </row>
        <row r="218">
          <cell r="B218" t="str">
            <v>15mm dia Aeroflex pipe insultion for hot water pipe all complete.</v>
          </cell>
          <cell r="C218" t="str">
            <v>15mm dia Aeroflex pipe insultion for hot water pipe all complete.</v>
          </cell>
        </row>
        <row r="219">
          <cell r="B219" t="str">
            <v>(G.M) check valve 25mm dia</v>
          </cell>
          <cell r="C219" t="str">
            <v>(G.M) check valve 25mm dia</v>
          </cell>
        </row>
        <row r="220">
          <cell r="B220" t="str">
            <v>150mm Dia NP2 RCC Hume pipe including collar with all complete.</v>
          </cell>
          <cell r="C220" t="str">
            <v>150mm Dia NP2 RCC Hume pipe including collar with all complete.</v>
          </cell>
        </row>
        <row r="222">
          <cell r="A222" t="str">
            <v>sfo{ ;d"x …sÚ M– ;fO{6 ;kmf ug]{ sfd</v>
          </cell>
        </row>
        <row r="223">
          <cell r="A223">
            <v>1</v>
          </cell>
          <cell r="B223" t="str">
            <v>12-30 cm dia tree cutting work</v>
          </cell>
          <cell r="C223" t="str">
            <v>12-30 cm dia tree cutting work</v>
          </cell>
          <cell r="D223" t="str">
            <v>Nos.</v>
          </cell>
          <cell r="E223">
            <v>41.11</v>
          </cell>
          <cell r="F223">
            <v>35.75</v>
          </cell>
        </row>
        <row r="224">
          <cell r="A224">
            <v>2</v>
          </cell>
          <cell r="B224" t="str">
            <v>137 cm dia tree cutting work</v>
          </cell>
          <cell r="C224" t="str">
            <v>137 cm dia tree cutting work</v>
          </cell>
          <cell r="D224" t="str">
            <v>Nos.</v>
          </cell>
          <cell r="E224">
            <v>1265</v>
          </cell>
          <cell r="F224">
            <v>1100</v>
          </cell>
        </row>
        <row r="225">
          <cell r="A225">
            <v>3</v>
          </cell>
          <cell r="B225" t="str">
            <v>Removing roots of tree</v>
          </cell>
          <cell r="C225" t="str">
            <v>Removing roots of tree</v>
          </cell>
          <cell r="D225" t="str">
            <v>Nos.</v>
          </cell>
          <cell r="E225">
            <v>126.5</v>
          </cell>
          <cell r="F225">
            <v>110</v>
          </cell>
        </row>
        <row r="226">
          <cell r="A226">
            <v>4</v>
          </cell>
          <cell r="B226" t="str">
            <v>Thick bush and plant cutting  work</v>
          </cell>
          <cell r="C226" t="str">
            <v>Thick bush and plant cutting  work</v>
          </cell>
          <cell r="D226" t="str">
            <v>sq.m.</v>
          </cell>
          <cell r="E226">
            <v>12.65</v>
          </cell>
          <cell r="F226">
            <v>11</v>
          </cell>
        </row>
        <row r="227">
          <cell r="A227">
            <v>5</v>
          </cell>
          <cell r="B227" t="str">
            <v>Surface dressing work</v>
          </cell>
          <cell r="C227" t="str">
            <v>Surface dressing work</v>
          </cell>
          <cell r="D227" t="str">
            <v>sq.m.</v>
          </cell>
          <cell r="E227">
            <v>3.16</v>
          </cell>
          <cell r="F227">
            <v>2.75</v>
          </cell>
        </row>
        <row r="228">
          <cell r="A228">
            <v>6</v>
          </cell>
          <cell r="B228" t="str">
            <v>Upper earth cutting work</v>
          </cell>
          <cell r="C228" t="str">
            <v>Upper earth cutting work</v>
          </cell>
          <cell r="D228" t="str">
            <v>sq.m.</v>
          </cell>
          <cell r="E228">
            <v>50.6</v>
          </cell>
          <cell r="F228">
            <v>44</v>
          </cell>
        </row>
        <row r="229">
          <cell r="A229">
            <v>7</v>
          </cell>
          <cell r="B229" t="str">
            <v>Site preparation work with cleaning and disposal of debrises, uprooting roots, solid wastes etc. all complete .</v>
          </cell>
          <cell r="C229" t="str">
            <v xml:space="preserve">Site preparation work </v>
          </cell>
          <cell r="D229" t="str">
            <v>sq.m.</v>
          </cell>
          <cell r="E229">
            <v>18.97</v>
          </cell>
          <cell r="F229">
            <v>16.5</v>
          </cell>
        </row>
        <row r="230">
          <cell r="A230" t="str">
            <v>sfo{ ;d"x …vÚ M– df6f] sf6\g] / k'g]{ sfd</v>
          </cell>
        </row>
        <row r="231">
          <cell r="A231">
            <v>8</v>
          </cell>
          <cell r="B231" t="str">
            <v xml:space="preserve">Earthwork in excavation in ordinary soils </v>
          </cell>
          <cell r="C231" t="str">
            <v xml:space="preserve">Earthwork in excavation in ordinary soils </v>
          </cell>
          <cell r="D231" t="str">
            <v>cu.m.</v>
          </cell>
          <cell r="E231">
            <v>228.01</v>
          </cell>
          <cell r="F231">
            <v>198.27</v>
          </cell>
        </row>
        <row r="232">
          <cell r="A232">
            <v>9</v>
          </cell>
          <cell r="B232" t="str">
            <v>Earthwork in excavation in hard/boulder mix soils in foundation including 10m hauling distance and 1.5 m. lift all complete.</v>
          </cell>
          <cell r="C232" t="str">
            <v xml:space="preserve">Earthwork in excavation in hard/boulder mix soils </v>
          </cell>
          <cell r="D232" t="str">
            <v>cu.m.</v>
          </cell>
          <cell r="E232">
            <v>260.58999999999997</v>
          </cell>
          <cell r="F232">
            <v>226.6</v>
          </cell>
        </row>
        <row r="233">
          <cell r="A233">
            <v>9.1</v>
          </cell>
          <cell r="B233" t="str">
            <v>Earthwork in excavation in Hard Rock by Mechine using  in foundation including 10m hauling distance and 1.5 m. lift all complete.</v>
          </cell>
          <cell r="D233" t="str">
            <v>cu.m.</v>
          </cell>
        </row>
        <row r="234">
          <cell r="A234">
            <v>10</v>
          </cell>
          <cell r="B234" t="str">
            <v>Earth filling in 150 mm thick layer, watering, ramming including supply of filling materials within 10 m distance all complete.</v>
          </cell>
          <cell r="C234" t="str">
            <v xml:space="preserve">Earth filling in 150 mm thick layer with  watering and ramming </v>
          </cell>
          <cell r="D234" t="str">
            <v>cu.m.</v>
          </cell>
          <cell r="E234">
            <v>158.12</v>
          </cell>
          <cell r="F234">
            <v>137.5</v>
          </cell>
        </row>
        <row r="235">
          <cell r="A235">
            <v>10.1</v>
          </cell>
          <cell r="B235" t="str">
            <v>Earth filling in 150 mm thick layer, watering, ramming including supply of filling materials within 2 km distance all complete.</v>
          </cell>
          <cell r="C235" t="str">
            <v>Earth filling in 150 mm thick layer, watering, ramming including supply of filling materials within 6 km distance.</v>
          </cell>
          <cell r="D235" t="str">
            <v>cu.m.</v>
          </cell>
          <cell r="E235">
            <v>390.21</v>
          </cell>
          <cell r="F235">
            <v>339.32</v>
          </cell>
        </row>
        <row r="236">
          <cell r="A236">
            <v>10.199999999999999</v>
          </cell>
          <cell r="B236" t="str">
            <v>Sand filling in floor including supply of filling materials, watering, consolidation in layers of 15 cm and ramming as per instruction of site engineer.</v>
          </cell>
          <cell r="D236" t="str">
            <v>cu.m.</v>
          </cell>
        </row>
        <row r="237">
          <cell r="A237">
            <v>11</v>
          </cell>
          <cell r="B237" t="str">
            <v>Earth filling including supply of filling materials within 10 m distance all complete.</v>
          </cell>
          <cell r="C237" t="str">
            <v>Earth filling including supply of filling materials within 10 m distance.</v>
          </cell>
          <cell r="D237" t="str">
            <v>cu.m.</v>
          </cell>
          <cell r="E237">
            <v>79.06</v>
          </cell>
          <cell r="F237">
            <v>68.75</v>
          </cell>
        </row>
        <row r="238">
          <cell r="A238">
            <v>12</v>
          </cell>
          <cell r="B238" t="str">
            <v xml:space="preserve">Pumping out of water from foundation or pit. </v>
          </cell>
          <cell r="C238" t="str">
            <v xml:space="preserve">Pumping out of water from foundation or pit. </v>
          </cell>
          <cell r="D238" t="str">
            <v>cu.m.</v>
          </cell>
          <cell r="E238">
            <v>20.231999999999999</v>
          </cell>
          <cell r="F238">
            <v>17.594000000000001</v>
          </cell>
        </row>
        <row r="239">
          <cell r="A239">
            <v>12.1</v>
          </cell>
          <cell r="B239" t="str">
            <v xml:space="preserve">Pumping out of water from foundation or pit. </v>
          </cell>
          <cell r="C239" t="str">
            <v xml:space="preserve">Pumping out of water from foundation or pit. </v>
          </cell>
          <cell r="D239" t="str">
            <v>per hour</v>
          </cell>
          <cell r="E239">
            <v>202.32</v>
          </cell>
          <cell r="F239">
            <v>175.94</v>
          </cell>
        </row>
        <row r="240">
          <cell r="A240">
            <v>13</v>
          </cell>
          <cell r="B240" t="str">
            <v>Sand filling including supply of filling materials, watering, ramming etc. all complete</v>
          </cell>
          <cell r="C240" t="str">
            <v>Sand filling including supply of filling materials.</v>
          </cell>
          <cell r="D240" t="str">
            <v>cu.m.</v>
          </cell>
          <cell r="E240">
            <v>1377.12</v>
          </cell>
          <cell r="F240">
            <v>1197.5</v>
          </cell>
        </row>
        <row r="241">
          <cell r="A241" t="str">
            <v>sfo{ ;d"x …uÚ M– O{+6fsf] sfd</v>
          </cell>
        </row>
        <row r="242">
          <cell r="A242">
            <v>14</v>
          </cell>
          <cell r="B242" t="str">
            <v>Machine made  Brickwork in 1:3 C/S mortar up to ground floor in perfect line level finish including wetting the bricks, racking the joints and curing the work for at least 7 days all complete.</v>
          </cell>
          <cell r="C242" t="str">
            <v>Machine made  Brickwork in 1:3 C/S mortar up to ground floor.</v>
          </cell>
          <cell r="D242" t="str">
            <v>cu.m.</v>
          </cell>
          <cell r="E242">
            <v>9783.8799999999992</v>
          </cell>
          <cell r="F242">
            <v>8507.73</v>
          </cell>
        </row>
        <row r="243">
          <cell r="A243">
            <v>15</v>
          </cell>
          <cell r="B243" t="str">
            <v xml:space="preserve">Machine made  Brickwork in 1:3 C/S mortar in superstructure in perfect line level finish including wetting the bricks, racking the joints and curing the work for at least 7 days all complete. </v>
          </cell>
          <cell r="C243" t="str">
            <v>Machine made  Brickwork in 1:3 C/S mortar in superstructure.</v>
          </cell>
          <cell r="D243" t="str">
            <v>cu.m.</v>
          </cell>
          <cell r="E243">
            <v>9946.75</v>
          </cell>
          <cell r="F243">
            <v>8649.35</v>
          </cell>
        </row>
        <row r="244">
          <cell r="A244">
            <v>16</v>
          </cell>
          <cell r="B244" t="str">
            <v xml:space="preserve">Machine made  Brickwork in 1:4 C/S mortar up to ground floor in perfect line level finish including wetting the bricks, racking the joints and curing the work for at least 7 days all complete. </v>
          </cell>
          <cell r="C244" t="str">
            <v>Machine made  Brickwork in 1:4 C/S mortar up to ground floor.</v>
          </cell>
          <cell r="D244" t="str">
            <v>cu.m.</v>
          </cell>
          <cell r="E244">
            <v>9395.2099999999991</v>
          </cell>
          <cell r="F244">
            <v>8169.75</v>
          </cell>
        </row>
        <row r="245">
          <cell r="A245">
            <v>17</v>
          </cell>
          <cell r="B245" t="str">
            <v xml:space="preserve">Machine made  Brickwork in 1:4 C/S mortar in superstructure in perfect line level finish including wetting the bricks, racking the joints and curing the work for at least 7 days all complete. </v>
          </cell>
          <cell r="C245" t="str">
            <v>Machine made  Brickwork in 1:4 C/S mortar in superstructure.</v>
          </cell>
          <cell r="D245" t="str">
            <v>cu.m.</v>
          </cell>
          <cell r="E245">
            <v>9558.07</v>
          </cell>
          <cell r="F245">
            <v>8311.3700000000008</v>
          </cell>
        </row>
        <row r="246">
          <cell r="A246">
            <v>18</v>
          </cell>
          <cell r="B246" t="str">
            <v xml:space="preserve">Machine made  Brickwork in 1:5 C/S mortar up to ground floor in perfect line level finish including wetting the bricks, racking the joints and curing the work for at least 7 days all complete. </v>
          </cell>
          <cell r="C246" t="str">
            <v>Machine made  Brickwork in 1:5 C/S mortar up to ground floor.</v>
          </cell>
          <cell r="D246" t="str">
            <v>cu.m.</v>
          </cell>
          <cell r="E246">
            <v>9316.09</v>
          </cell>
          <cell r="F246">
            <v>8100.95</v>
          </cell>
        </row>
        <row r="247">
          <cell r="A247">
            <v>19</v>
          </cell>
          <cell r="B247" t="str">
            <v xml:space="preserve">Machine made  Brickwork in 1:5 C/S mortar in superstructure in perfect line level finish including wetting the bricks, racking the joints and curing the work for at least 7 days all complete. </v>
          </cell>
          <cell r="C247" t="str">
            <v>Machine made  Brickwork in 1:5 C/S mortar in superstructure.</v>
          </cell>
          <cell r="D247" t="str">
            <v>cu.m.</v>
          </cell>
          <cell r="E247">
            <v>9478.9500000000007</v>
          </cell>
          <cell r="F247">
            <v>8242.57</v>
          </cell>
        </row>
        <row r="248">
          <cell r="A248">
            <v>20</v>
          </cell>
          <cell r="B248" t="str">
            <v xml:space="preserve">Machine made  Brickwork in 1:6 C/S mortar up to ground floor in perfect line level finish including wetting the bricks, racking the joints and curing the work for at least 7 days all complete. </v>
          </cell>
          <cell r="C248" t="str">
            <v>Machine made  Brickwork in 1:6 C/S mortar up to ground floor .</v>
          </cell>
          <cell r="D248" t="str">
            <v>cu.m.</v>
          </cell>
          <cell r="E248">
            <v>9044.3700000000008</v>
          </cell>
          <cell r="F248">
            <v>7864.67</v>
          </cell>
        </row>
        <row r="249">
          <cell r="A249">
            <v>21</v>
          </cell>
          <cell r="B249" t="str">
            <v xml:space="preserve">Machine made  Brickwork in 1:6 C/S mortar in superstructure in perfect line level finish including wetting the bricks, racking the joints and curing the work for at least 7 days all complete. </v>
          </cell>
          <cell r="C249" t="str">
            <v xml:space="preserve">Machine made  Brickwork in 1:6 C/S mortar in superstructure. </v>
          </cell>
          <cell r="D249" t="str">
            <v>cu.m.</v>
          </cell>
          <cell r="E249">
            <v>9207.23</v>
          </cell>
          <cell r="F249">
            <v>8006.29</v>
          </cell>
        </row>
        <row r="250">
          <cell r="A250">
            <v>22</v>
          </cell>
          <cell r="B250" t="str">
            <v xml:space="preserve">Good quality local chimney made  Brickwork in 1:3 C/S mortar up to ground floor in perfect line level finishe including wetting the bricks, racking the joints and curing the work for at least 7 days all complete. </v>
          </cell>
          <cell r="C250" t="str">
            <v>Good quality local chimney made  Brickwork in 1:3 C/S mortar up to ground floor.</v>
          </cell>
          <cell r="D250" t="str">
            <v>cu.m.</v>
          </cell>
          <cell r="E250">
            <v>9136.32</v>
          </cell>
          <cell r="F250">
            <v>7944.63</v>
          </cell>
        </row>
        <row r="251">
          <cell r="A251">
            <v>23</v>
          </cell>
          <cell r="B251" t="str">
            <v xml:space="preserve">Good quality local chimney made  Brickwork in 1:3 C/S mortar in superstructure in perfect line level finish including wetting the bricks, racking the joints and curing the work for at least 7 days all complete. </v>
          </cell>
          <cell r="C251" t="str">
            <v>Good quality local chimney made  Brickwork in 1:3 C/S mortar in superstructure.</v>
          </cell>
          <cell r="D251" t="str">
            <v>cu.m.</v>
          </cell>
          <cell r="E251">
            <v>9299.18</v>
          </cell>
          <cell r="F251">
            <v>8086.25</v>
          </cell>
        </row>
        <row r="252">
          <cell r="A252">
            <v>24</v>
          </cell>
          <cell r="B252" t="str">
            <v>Providing &amp; laying first class good quality local chimney made  Brickwork in 1:4 C/S mortar up to ground floor in perfect line level finishe including wetting the bricks, racking the joints and curing the work for at least 7 days as per specification, dra</v>
          </cell>
          <cell r="C252" t="str">
            <v>Good quality local chimney made  Brickwork in 1:4 C/S mortar up to ground floor .</v>
          </cell>
          <cell r="D252" t="str">
            <v>cu.m.</v>
          </cell>
          <cell r="E252">
            <v>8760.26</v>
          </cell>
          <cell r="F252">
            <v>7617.62</v>
          </cell>
        </row>
        <row r="253">
          <cell r="A253">
            <v>25</v>
          </cell>
          <cell r="B253" t="str">
            <v>Providing &amp; laying first class good quality local chimney made  Brickwork in 1:4 C/S mortar in superstructure above ground floor in perfect line level finish including wetting the bricks, racking the joints and curing the work for at least 7 days as per s</v>
          </cell>
          <cell r="C253" t="str">
            <v>Good quality local chimney made  Brickwork in 1:4 C/S mortar in superstructure.</v>
          </cell>
          <cell r="D253" t="str">
            <v>cu.m.</v>
          </cell>
          <cell r="E253">
            <v>8923.1200000000008</v>
          </cell>
          <cell r="F253">
            <v>7759.24</v>
          </cell>
        </row>
        <row r="254">
          <cell r="A254">
            <v>25.1</v>
          </cell>
          <cell r="B254" t="str">
            <v xml:space="preserve">Providing &amp; filling first class good quality local chimney made  Brickwork bats as per specification, drawings &amp; instructions of the site engineer  all complete. </v>
          </cell>
          <cell r="D254" t="str">
            <v>cu.m.</v>
          </cell>
        </row>
        <row r="255">
          <cell r="A255">
            <v>26</v>
          </cell>
          <cell r="B255" t="str">
            <v xml:space="preserve">Good quality local chimney made  Brickwork in 1:6 C/S mortar up to ground floor in perfect line level finishe including wetting the bricks, racking the joints and curing the work for at least 7 days all complete. </v>
          </cell>
          <cell r="C255" t="str">
            <v>Good quality local chimney made  Brickwork in 1:6 C/S mortar up to ground floor.</v>
          </cell>
          <cell r="D255" t="str">
            <v>cu.m.</v>
          </cell>
          <cell r="E255">
            <v>8396.7999999999993</v>
          </cell>
          <cell r="F255">
            <v>7301.57</v>
          </cell>
        </row>
        <row r="256">
          <cell r="A256">
            <v>27</v>
          </cell>
          <cell r="B256" t="str">
            <v xml:space="preserve">Good quality local chimney made  Brickwork in 1:6 C/S mortar in superstructure in perfect line level finish including wetting the bricks, racking the joints and curing the work for at least 7 days all complete. </v>
          </cell>
          <cell r="C256" t="str">
            <v>Good quality local chimney made  Brickwork in 1:6 C/S mortar in superstructure.</v>
          </cell>
          <cell r="D256" t="str">
            <v>cu.m.</v>
          </cell>
          <cell r="E256">
            <v>8559.66</v>
          </cell>
          <cell r="F256">
            <v>7443.19</v>
          </cell>
        </row>
        <row r="257">
          <cell r="A257">
            <v>28</v>
          </cell>
          <cell r="B257" t="str">
            <v xml:space="preserve">Local chimney made  Brickwork in mud mortar for up to ground floor in perfect line level finish including wetting the bricks and racking the joints all complete. </v>
          </cell>
          <cell r="C257" t="str">
            <v>Local chimney made  Brickwork in mud mortar for up to ground floor .</v>
          </cell>
          <cell r="D257" t="str">
            <v>cu.m.</v>
          </cell>
          <cell r="E257">
            <v>6821</v>
          </cell>
          <cell r="F257">
            <v>5931.31</v>
          </cell>
        </row>
        <row r="258">
          <cell r="A258">
            <v>29</v>
          </cell>
          <cell r="B258" t="str">
            <v xml:space="preserve">Local chimney made  Brickwork in mud mortar for superstructure in perfect line level finish including wetting the bricks and racking the joints all complete. </v>
          </cell>
          <cell r="C258" t="str">
            <v>Local chimney made  Brickwork in mud mortar for superstructure .</v>
          </cell>
          <cell r="D258" t="str">
            <v>cu.m.</v>
          </cell>
          <cell r="E258">
            <v>6983.86</v>
          </cell>
          <cell r="F258">
            <v>6072.93</v>
          </cell>
        </row>
        <row r="259">
          <cell r="A259" t="str">
            <v>sfo{ ;d"x …3Ú M– 9'Ëfsf] sfd</v>
          </cell>
        </row>
        <row r="260">
          <cell r="A260">
            <v>33</v>
          </cell>
          <cell r="B260" t="str">
            <v>Providing &amp; laying boulder stone soling in foundation &amp; floor including voids filling with sand all complete as per instruction of the site engineer.</v>
          </cell>
          <cell r="D260" t="str">
            <v>cu.m.</v>
          </cell>
        </row>
        <row r="261">
          <cell r="A261">
            <v>30</v>
          </cell>
          <cell r="B261" t="str">
            <v xml:space="preserve">Providing, laying and curing stone rubble masonry in 1:3 C/S mortar in perfect line level finish including, racking the joints and curing the work for at least 7 days all complete. </v>
          </cell>
          <cell r="C261" t="str">
            <v xml:space="preserve">Rubble masonry in 1:3 C/S mortar </v>
          </cell>
          <cell r="D261" t="str">
            <v>cu.m.</v>
          </cell>
          <cell r="E261">
            <v>7001.61</v>
          </cell>
          <cell r="F261">
            <v>6088.36</v>
          </cell>
        </row>
        <row r="262">
          <cell r="A262">
            <v>31</v>
          </cell>
          <cell r="B262" t="str">
            <v xml:space="preserve">Providing, laying and curing stone rubble masonry in 1:4 C/S mortar in perfect line level finish including, racking the joints and curing the work for at least 7 days all complete. </v>
          </cell>
          <cell r="C262" t="str">
            <v xml:space="preserve">Rubble masonry in 1:4 C/S mortar. </v>
          </cell>
          <cell r="D262" t="str">
            <v>cu.m.</v>
          </cell>
          <cell r="E262">
            <v>6573.37</v>
          </cell>
          <cell r="F262">
            <v>5715.98</v>
          </cell>
        </row>
        <row r="263">
          <cell r="A263">
            <v>32</v>
          </cell>
          <cell r="B263" t="str">
            <v xml:space="preserve">Providing, laying and curing stone rubble masonry in 1:6 C/S mortar in perfect line level finish including, racking the joints and curing the work for at least 7 days all complete. </v>
          </cell>
          <cell r="C263" t="str">
            <v>Rubble masonry in 1:6 C/S mortar.</v>
          </cell>
          <cell r="D263" t="str">
            <v>cu.m.</v>
          </cell>
          <cell r="E263">
            <v>5924.54</v>
          </cell>
          <cell r="F263">
            <v>5151.78</v>
          </cell>
        </row>
        <row r="264">
          <cell r="B264" t="str">
            <v xml:space="preserve">Dry rubble masonry work in perfect line level finish all complete. </v>
          </cell>
          <cell r="C264" t="str">
            <v>Dry rubble masonry work.</v>
          </cell>
          <cell r="D264" t="str">
            <v>cu.m.</v>
          </cell>
          <cell r="E264">
            <v>2779.89</v>
          </cell>
          <cell r="F264">
            <v>2417.3000000000002</v>
          </cell>
        </row>
        <row r="265">
          <cell r="A265">
            <v>34</v>
          </cell>
          <cell r="B265" t="str">
            <v xml:space="preserve">Rubble masonry in mud mortar in perfect line level finish including, racking the joints  all complete. </v>
          </cell>
          <cell r="C265" t="str">
            <v>Rubble masonry in mud mortar.</v>
          </cell>
          <cell r="D265" t="str">
            <v>cu.m.</v>
          </cell>
          <cell r="E265">
            <v>2956.43</v>
          </cell>
          <cell r="F265">
            <v>2570.81</v>
          </cell>
        </row>
        <row r="266">
          <cell r="A266">
            <v>35</v>
          </cell>
          <cell r="B266" t="str">
            <v xml:space="preserve">Rubble masonry work in inclined level in 1:3 C/S mortar in perfect line level finish including, racking the joints and curing the work for at least 7 days all complete. </v>
          </cell>
          <cell r="C266" t="str">
            <v>Rubble masonry work in inclined level in 1:3 C/S mortar.</v>
          </cell>
          <cell r="D266" t="str">
            <v>cu.m.</v>
          </cell>
          <cell r="E266">
            <v>7358.11</v>
          </cell>
          <cell r="F266">
            <v>6398.36</v>
          </cell>
        </row>
        <row r="267">
          <cell r="A267">
            <v>36</v>
          </cell>
          <cell r="B267" t="str">
            <v xml:space="preserve">Rubble masonry work in inclined level in 1:4 C/S mortar in perfect line level finish including, racking the joints and curing the work for at least 7 days all complete. </v>
          </cell>
          <cell r="C267" t="str">
            <v>Rubble masonry work in inclined level in 1:4 C/S mortar.</v>
          </cell>
          <cell r="D267" t="str">
            <v>cu.m.</v>
          </cell>
          <cell r="E267">
            <v>6942.48</v>
          </cell>
          <cell r="F267">
            <v>6036.94</v>
          </cell>
        </row>
        <row r="268">
          <cell r="A268">
            <v>37</v>
          </cell>
          <cell r="B268" t="str">
            <v xml:space="preserve">Rubble masonry work in inclined level in 1:6 C/S mortar in perfect line level finish including, racking the joints and curing the work for at least 7 days all complete. </v>
          </cell>
          <cell r="C268" t="str">
            <v>Rubble masonry work in inclined level in 1:6 C/S mortar.</v>
          </cell>
          <cell r="D268" t="str">
            <v>cu.m.</v>
          </cell>
          <cell r="E268">
            <v>6281.04</v>
          </cell>
          <cell r="F268">
            <v>5461.78</v>
          </cell>
        </row>
        <row r="269">
          <cell r="A269">
            <v>38</v>
          </cell>
          <cell r="B269" t="str">
            <v xml:space="preserve">Dressed stone masonry in 1:6 C/S mortar in perfect line level finish including, racking the joints and curing the work for at least 7 days all complete. </v>
          </cell>
          <cell r="C269" t="str">
            <v>Dressed stone masonry in 1:6 C/S mortar.</v>
          </cell>
          <cell r="D269" t="str">
            <v>cu.m.</v>
          </cell>
          <cell r="E269">
            <v>4535.74</v>
          </cell>
          <cell r="F269">
            <v>39441.26</v>
          </cell>
        </row>
        <row r="270">
          <cell r="A270">
            <v>39</v>
          </cell>
          <cell r="B270" t="str">
            <v xml:space="preserve">Rubble masonry  filling  work in foundation   . </v>
          </cell>
          <cell r="C270" t="str">
            <v xml:space="preserve">Rubble masonry  filling  work in foundation  . </v>
          </cell>
          <cell r="D270" t="str">
            <v>cu.m.</v>
          </cell>
          <cell r="E270">
            <v>2315.16</v>
          </cell>
          <cell r="F270">
            <v>2013.19</v>
          </cell>
        </row>
        <row r="271">
          <cell r="A271" t="str">
            <v>sfo{ ;d"x …ªÚ M– l;d]G6 s+qmL6sf] sfd</v>
          </cell>
        </row>
        <row r="272">
          <cell r="A272">
            <v>40</v>
          </cell>
          <cell r="B272" t="str">
            <v>Plain cement Concrete (PCC) in 1:5:10 ratio  for foundations, flooring and walls with approved quality of cement and sand and crushed stone aggregate including mixing, laying, curing etc all complete in approval of site engineer.</v>
          </cell>
          <cell r="C272" t="str">
            <v>Plain cement Concrete (PCC) in 1:5:10 ratio  for foundations, flooring and walls.</v>
          </cell>
          <cell r="D272" t="str">
            <v>cu.m.</v>
          </cell>
          <cell r="E272">
            <v>5715.29</v>
          </cell>
          <cell r="F272">
            <v>4969.82</v>
          </cell>
        </row>
        <row r="273">
          <cell r="A273">
            <v>41</v>
          </cell>
          <cell r="B273" t="str">
            <v>Plain cement Concrete (PCC) in 1:4:8 ratio  for foundations, flooring and walls with approved quality of cement and sand and crushed stone aggregate including mixing, laying, curing etc all complete in approval of site engineer.</v>
          </cell>
          <cell r="C273" t="str">
            <v>Plain cement Concrete (PCC) in 1:4:8 ratio  for foundations, flooring and walls.</v>
          </cell>
          <cell r="D273" t="str">
            <v>cu.m.</v>
          </cell>
          <cell r="E273">
            <v>6233.52</v>
          </cell>
          <cell r="F273">
            <v>5420.46</v>
          </cell>
        </row>
        <row r="274">
          <cell r="A274">
            <v>42</v>
          </cell>
          <cell r="B274"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C274" t="str">
            <v>Plain cement Concrete (PCC) in 1:3:6 ratio  for foundations, flooring and walls.</v>
          </cell>
          <cell r="D274" t="str">
            <v>cu.m.</v>
          </cell>
          <cell r="E274">
            <v>6881.32</v>
          </cell>
          <cell r="F274">
            <v>5983.76</v>
          </cell>
        </row>
        <row r="275">
          <cell r="A275">
            <v>43</v>
          </cell>
          <cell r="B275" t="str">
            <v>Providing, laying, compacting and curing  plain cement concrete M15 (1:2:4) in Solid Floor with cement, sand and stone ballast 20mm gauge finishing to approved level, lines and dimensions all complete as per drawings, specifications and instruction of the</v>
          </cell>
          <cell r="C275" t="str">
            <v>Plain cement Concrete (PCC) in 1:2:4 ratio  for foundations, flooring and walls .</v>
          </cell>
          <cell r="D275" t="str">
            <v>cu.m.</v>
          </cell>
          <cell r="E275">
            <v>8057.98</v>
          </cell>
          <cell r="F275">
            <v>7006.94</v>
          </cell>
        </row>
        <row r="276">
          <cell r="A276">
            <v>44</v>
          </cell>
          <cell r="B276" t="str">
            <v>Plain cement Concrete (PCC) for RCC works (1:2:4) for slab/lintels with approved quality of cement and sand and crushed stone aggregate including mixing, laying, curing etc all complete in approval of site engineer.</v>
          </cell>
          <cell r="C276" t="str">
            <v>Plain cement Concrete (PCC) for RCC works (1:2:4) for slab/lintels</v>
          </cell>
          <cell r="D276" t="str">
            <v>cu.m.</v>
          </cell>
          <cell r="E276">
            <v>8914.73</v>
          </cell>
          <cell r="F276">
            <v>7751.94</v>
          </cell>
        </row>
        <row r="277">
          <cell r="A277">
            <v>45</v>
          </cell>
          <cell r="B277" t="str">
            <v>Providing, laying, compacting and curing M20 (1:1.5:3) plain cement concrete for slab, beams, tie beam Lintel Sill  and all kinds of R.C.C. works with cement sand and stone ballast 20mm down finishing to approved level, line and dimensions all complete as</v>
          </cell>
          <cell r="C277" t="str">
            <v>Plain cement Concrete (PCC) for RCC works (1:1.5:3) for slab/lintels</v>
          </cell>
          <cell r="D277" t="str">
            <v>cu.m.</v>
          </cell>
          <cell r="E277">
            <v>9973.8799999999992</v>
          </cell>
          <cell r="F277">
            <v>8672.94</v>
          </cell>
        </row>
        <row r="278">
          <cell r="A278">
            <v>46</v>
          </cell>
          <cell r="B278" t="str">
            <v>Plain cement Concrete (PCC) for RCC works (1:1:2) for super structure with approved quality of cement and sand and crushed stone aggregate including mixing, laying, curing etc all complete in approval of site engineer.</v>
          </cell>
          <cell r="C278" t="str">
            <v>Plain cement Concrete (PCC) for RCC works (1:1:2) for super structure.</v>
          </cell>
          <cell r="D278" t="str">
            <v>cu.m.</v>
          </cell>
          <cell r="E278">
            <v>12691.25</v>
          </cell>
          <cell r="F278">
            <v>11035.87</v>
          </cell>
        </row>
        <row r="279">
          <cell r="A279">
            <v>47</v>
          </cell>
          <cell r="B279" t="str">
            <v>Providing, Laying &amp; Fixing Reinforcement bars (Grade 415 or TMT or TOR) work including straightening, cleaning, cutting, bending, binding with 20 SWG annealed  wire &amp; fixing in position as per drawing, bar bending schedule for raft foundation column, beam</v>
          </cell>
          <cell r="C279" t="str">
            <v>Tor steel reinforcement bar of fe 415/500 grade.</v>
          </cell>
          <cell r="D279" t="str">
            <v>MT</v>
          </cell>
          <cell r="E279">
            <v>84983.58</v>
          </cell>
          <cell r="F279">
            <v>73898.77</v>
          </cell>
        </row>
        <row r="280">
          <cell r="A280">
            <v>47.1</v>
          </cell>
          <cell r="B280" t="str">
            <v xml:space="preserve">Tor steel reinforcement bar of fe 415/500 grade including straightening, cleaning, cutting, binding &amp; fixing in position with annealed tying binding wire as per drawing, design &amp; instruction all complete. </v>
          </cell>
          <cell r="C280" t="str">
            <v>Tor steel reinforcement bar of fe 415/500 grade.</v>
          </cell>
          <cell r="D280" t="str">
            <v>kg</v>
          </cell>
          <cell r="E280">
            <v>84.98</v>
          </cell>
          <cell r="F280">
            <v>73.89</v>
          </cell>
        </row>
        <row r="281">
          <cell r="A281" t="str">
            <v>sfo{ ;d"x …rÚ M– kmdf{sf] sfd</v>
          </cell>
        </row>
        <row r="282">
          <cell r="A282">
            <v>48</v>
          </cell>
          <cell r="B282" t="str">
            <v xml:space="preserve"> Providing,Laying &amp; Fixing, Centering and shuttering with approved wood  for all kinds of R.C.C. work including all necessary propping, scaffolding, staging, supporting, dismantling and clearing from the site, including shuttering of circular column up to</v>
          </cell>
          <cell r="C282" t="str">
            <v>Formwork, shuttering, centering with approved materials.</v>
          </cell>
          <cell r="D282" t="str">
            <v>sq.m.</v>
          </cell>
          <cell r="E282">
            <v>456.41</v>
          </cell>
          <cell r="F282">
            <v>396.88</v>
          </cell>
        </row>
        <row r="283">
          <cell r="A283">
            <v>49</v>
          </cell>
          <cell r="B283" t="str">
            <v>Formwork, shuttering, centering with approved materials for column and beam necessary propping, scaffolding, staging, supporting inclusive of wedging and cutting holes for utilization till the support if fully unyielding nett.</v>
          </cell>
          <cell r="C283" t="str">
            <v>Formwork, shuttering, centering with approved materials for column and beam .</v>
          </cell>
          <cell r="D283" t="str">
            <v>sq.m.</v>
          </cell>
          <cell r="E283">
            <v>646.21</v>
          </cell>
          <cell r="F283">
            <v>561.92999999999995</v>
          </cell>
        </row>
        <row r="284">
          <cell r="A284">
            <v>50</v>
          </cell>
          <cell r="B284" t="str">
            <v>Formwork, shuttering, centering with 19mm thick waterproof ply board and steel post for all works necessary propping, scaffolding, staging, supporting inclusive of wedging and cutting holes for utilization till the support if fully unyielding nett.</v>
          </cell>
          <cell r="C284" t="str">
            <v>Formwork, shuttering, centering with 19mm thick waterproof ply board and steel post</v>
          </cell>
          <cell r="D284" t="str">
            <v>sq.m.</v>
          </cell>
          <cell r="E284">
            <v>486.12</v>
          </cell>
          <cell r="F284">
            <v>422.71</v>
          </cell>
        </row>
        <row r="285">
          <cell r="A285">
            <v>50.1</v>
          </cell>
          <cell r="B285" t="str">
            <v>Formwork, shuttering, centering with approved materials for  beam upto 0.30 m necessary propping, scaffolding, staging, supporting inclusive of wedging and cutting holes for utilization till the support if fully unyielding nett.</v>
          </cell>
          <cell r="C285" t="str">
            <v>Formwork, shuttering, centering with approved materials for  beam upto 0.30 m depth.</v>
          </cell>
          <cell r="D285" t="str">
            <v>sq.m.</v>
          </cell>
          <cell r="E285">
            <v>669.76</v>
          </cell>
          <cell r="F285">
            <v>582.4</v>
          </cell>
        </row>
        <row r="286">
          <cell r="A286">
            <v>51</v>
          </cell>
          <cell r="B286" t="str">
            <v>Formwork, shuttering, centering with approved materials for  0.30m to 0.80 m deep beam necessary propping, scaffolding, staging, supporting inclusive of wedging and cutting holes for utilization till the support if fully unyielding nett.</v>
          </cell>
          <cell r="C286" t="str">
            <v>Formwork, shuttering, centering with approved materials for   0.30 to 0.80 m.deep beam.</v>
          </cell>
          <cell r="D286" t="str">
            <v>sq.m.</v>
          </cell>
          <cell r="E286">
            <v>545.33000000000004</v>
          </cell>
          <cell r="F286">
            <v>474.2</v>
          </cell>
        </row>
        <row r="287">
          <cell r="A287">
            <v>51.1</v>
          </cell>
          <cell r="B287" t="str">
            <v>Formwork, shuttering, centering with 19mm thick waterproof ply for  beam with steel pipe propping, scaffolding, staging, supporting inclusive of wedging and cutting holes for utilization till the support if fully unyielding nett.</v>
          </cell>
          <cell r="C287" t="str">
            <v>Formwork, shuttering, centering with 19mm thick waterproof ply for  beam with steel pipe propping.</v>
          </cell>
          <cell r="D287" t="str">
            <v>sq.m.</v>
          </cell>
          <cell r="E287">
            <v>629.46</v>
          </cell>
          <cell r="F287">
            <v>547.36</v>
          </cell>
        </row>
        <row r="288">
          <cell r="A288">
            <v>51.2</v>
          </cell>
          <cell r="B288" t="str">
            <v>Formwork, shuttering, centering with 19mm thick waterproof ply for column, necessary propping, scaffolding, staging, supporting inclusive of wedging and cutting holes for utilization till the support if fully unyielding nett.</v>
          </cell>
          <cell r="C288" t="str">
            <v>Formwork, shuttering, centering with 19mm thick waterproof ply for column.</v>
          </cell>
          <cell r="D288" t="str">
            <v>sq.m.</v>
          </cell>
          <cell r="E288">
            <v>752.45</v>
          </cell>
          <cell r="F288">
            <v>654.30999999999995</v>
          </cell>
        </row>
        <row r="289">
          <cell r="A289">
            <v>52</v>
          </cell>
          <cell r="B289" t="str">
            <v xml:space="preserve">Wooden plank bracingwork  in trench with approved materials for  depth from 1.5 m to less than 3.0m </v>
          </cell>
          <cell r="C289" t="str">
            <v>Wooden plank bracing work in 1.5m to 3.0m deep trench.</v>
          </cell>
          <cell r="D289" t="str">
            <v>sq.m.</v>
          </cell>
          <cell r="E289">
            <v>140.78</v>
          </cell>
          <cell r="F289">
            <v>122.41</v>
          </cell>
        </row>
        <row r="290">
          <cell r="A290">
            <v>53</v>
          </cell>
          <cell r="B290" t="str">
            <v xml:space="preserve">Wooden plank bracing work in trench  with approved materials for  depth more than 3.0m </v>
          </cell>
          <cell r="C290" t="str">
            <v>Wooden plank bracing work in trench deeper than 3.0m.</v>
          </cell>
          <cell r="D290" t="str">
            <v>sq.m.</v>
          </cell>
          <cell r="E290">
            <v>145.44999999999999</v>
          </cell>
          <cell r="F290">
            <v>126.48</v>
          </cell>
        </row>
        <row r="291">
          <cell r="A291" t="str">
            <v>sfo{ ;d"x …5Ú M– 5fgfsf] sfd</v>
          </cell>
        </row>
        <row r="292">
          <cell r="A292">
            <v>54</v>
          </cell>
          <cell r="B292" t="str">
            <v>0.5 mm CGI sheet roofing with proper shape &amp; size, all necessary nails, screws, bolts, nuts washers, J or L hooks etc as per drawing &amp; instruction all complete.</v>
          </cell>
          <cell r="C292" t="str">
            <v>0.50mm CGI sheet roofing.</v>
          </cell>
          <cell r="D292" t="str">
            <v>sq.m.</v>
          </cell>
          <cell r="E292">
            <v>712.83</v>
          </cell>
          <cell r="F292">
            <v>619.85</v>
          </cell>
        </row>
        <row r="293">
          <cell r="A293">
            <v>55</v>
          </cell>
          <cell r="B293" t="str">
            <v>0.41 mm CGI sheet roofing with proper shape &amp; size, all necessary nails, screws, bolts, nuts washers, J or L hooks etc as per drawing &amp; instruction all complete.</v>
          </cell>
          <cell r="C293" t="str">
            <v>0.41mm CGI sheet roofing.</v>
          </cell>
          <cell r="D293" t="str">
            <v>sq.m.</v>
          </cell>
          <cell r="E293">
            <v>618.30999999999995</v>
          </cell>
          <cell r="F293">
            <v>537.66</v>
          </cell>
        </row>
        <row r="294">
          <cell r="A294">
            <v>55.1</v>
          </cell>
          <cell r="B294" t="str">
            <v>0.41mm colour CGI sheet roofing with proper shape &amp; size, all necessary nails, screws, bolts, nuts washers, J or L hooks etc as per drawing &amp; instruction all complete.</v>
          </cell>
          <cell r="C294" t="str">
            <v>0.45 mm colour CGI sheet roofing.</v>
          </cell>
          <cell r="D294" t="str">
            <v>sq.m.</v>
          </cell>
          <cell r="E294">
            <v>819.28</v>
          </cell>
          <cell r="F294">
            <v>712.42</v>
          </cell>
        </row>
        <row r="295">
          <cell r="A295">
            <v>56</v>
          </cell>
          <cell r="B295" t="str">
            <v>0.50mm colour CGI sheet roofing including fixing in proper shape &amp; size with all necessary rails, screws, bolts &amp; nuts washers, J &amp; L hocks etc as per drawing &amp; instruction all complete.</v>
          </cell>
          <cell r="C295" t="str">
            <v>0.50mm colour CGI sheet roofing.</v>
          </cell>
          <cell r="D295" t="str">
            <v>sq.m.</v>
          </cell>
          <cell r="E295">
            <v>879.37</v>
          </cell>
          <cell r="F295">
            <v>764.67</v>
          </cell>
        </row>
        <row r="296">
          <cell r="A296">
            <v>57</v>
          </cell>
          <cell r="B296" t="str">
            <v>0.50mm colour GI plain sheet for ridge cover on roofing including fixing in proper shape &amp; size with all necessary rails, screws, bolts &amp; nuts washers, J &amp; L hocks etc as per drawing &amp; instruction all complete.</v>
          </cell>
          <cell r="C296" t="str">
            <v>0.50mm colour GI plain sheet for ridge cover on roofing.</v>
          </cell>
          <cell r="D296" t="str">
            <v>r.m.</v>
          </cell>
          <cell r="E296">
            <v>551.46</v>
          </cell>
          <cell r="F296">
            <v>479.53</v>
          </cell>
        </row>
        <row r="297">
          <cell r="A297">
            <v>57.1</v>
          </cell>
          <cell r="B297" t="str">
            <v>0.50mm colour GI plain sheet for ridge cover on roofing including fixing in proper shape &amp; size with all necessary rails, screws, bolts &amp; nuts washers, J &amp; L hocks etc as per drawing &amp; instruction all complete.</v>
          </cell>
          <cell r="C297" t="str">
            <v>0.50mm colour GI plain sheet for ridge cover on roofing.</v>
          </cell>
          <cell r="D297" t="str">
            <v>sq.m.</v>
          </cell>
          <cell r="E297">
            <v>919.11</v>
          </cell>
          <cell r="F297">
            <v>799.23</v>
          </cell>
        </row>
        <row r="298">
          <cell r="A298">
            <v>58</v>
          </cell>
          <cell r="B298" t="str">
            <v>0.50mm GI plain sheet for gutter on roofing including fixing in proper shape &amp; size with all necessary rails, screws, bolts &amp; nuts washers, J &amp; L hocks etc as per drawing &amp; instruction all complete.</v>
          </cell>
          <cell r="C298" t="str">
            <v>0.5mm GI plain sheet for gutter on roofing.</v>
          </cell>
          <cell r="D298" t="str">
            <v>r.m.</v>
          </cell>
          <cell r="E298">
            <v>577.98</v>
          </cell>
          <cell r="F298">
            <v>502.59</v>
          </cell>
        </row>
        <row r="299">
          <cell r="A299">
            <v>58.1</v>
          </cell>
          <cell r="B299" t="str">
            <v>0.50mm GI plain sheet for gutter on roofing including fixing in proper shape &amp; size with all necessary rails, screws, bolts &amp; nuts washers, J &amp; L hocks etc as per drawing &amp; instruction all complete.</v>
          </cell>
          <cell r="C299" t="str">
            <v>0.5mm GI plain sheet for gutter on roofing.</v>
          </cell>
          <cell r="D299" t="str">
            <v>sq.m.</v>
          </cell>
          <cell r="E299">
            <v>963.3</v>
          </cell>
          <cell r="F299">
            <v>837.65</v>
          </cell>
        </row>
        <row r="300">
          <cell r="A300">
            <v>58.2</v>
          </cell>
          <cell r="B300" t="str">
            <v>0.41mm Colour GI plain sheet for gutter on roofing including fixing in proper shape &amp; size with all necessary rails, screws, bolts &amp; nuts washers, J &amp; L hocks etc as per drawing &amp; instruction all complete.</v>
          </cell>
          <cell r="C300" t="str">
            <v>0.5mm GI colour sheet for gutter on roofing.</v>
          </cell>
          <cell r="D300" t="str">
            <v>r.m.</v>
          </cell>
          <cell r="E300">
            <v>651.04999999999995</v>
          </cell>
          <cell r="F300">
            <v>566.13</v>
          </cell>
        </row>
        <row r="301">
          <cell r="A301">
            <v>58.3</v>
          </cell>
          <cell r="B301" t="str">
            <v>0.50mm Colour GI plain sheet for gutter on roofing including fixing in proper shape &amp; size with all necessary rails, screws, bolts &amp; nuts washers, J &amp; L hocks etc as per drawing &amp; instruction all complete.</v>
          </cell>
          <cell r="C301" t="str">
            <v>0.5mm GI colour sheet for gutter on roofing.</v>
          </cell>
          <cell r="D301" t="str">
            <v>sq.m.</v>
          </cell>
          <cell r="E301">
            <v>1085.0899999999999</v>
          </cell>
          <cell r="F301">
            <v>943.56</v>
          </cell>
        </row>
        <row r="302">
          <cell r="A302">
            <v>59</v>
          </cell>
          <cell r="B302" t="str">
            <v>Slate roofing work .</v>
          </cell>
          <cell r="C302" t="str">
            <v>Slate roofing work .</v>
          </cell>
          <cell r="D302" t="str">
            <v>sq.m.</v>
          </cell>
          <cell r="E302">
            <v>1185.8</v>
          </cell>
          <cell r="F302">
            <v>1031.1300000000001</v>
          </cell>
        </row>
        <row r="303">
          <cell r="A303">
            <v>60</v>
          </cell>
          <cell r="B303" t="str">
            <v>Machine made clay tiles on roofing including fixing in proper shape &amp; size as per drawing &amp; instruction all complete.</v>
          </cell>
          <cell r="C303" t="str">
            <v>Machine made clay tiles on roofing .</v>
          </cell>
          <cell r="D303" t="str">
            <v>sq.m.</v>
          </cell>
          <cell r="E303">
            <v>293.52999999999997</v>
          </cell>
          <cell r="F303">
            <v>255.25</v>
          </cell>
        </row>
        <row r="304">
          <cell r="A304">
            <v>61</v>
          </cell>
          <cell r="B304" t="str">
            <v>Clay tile ridge roofing work .</v>
          </cell>
          <cell r="C304" t="str">
            <v>Clay tile ridge roofing work .</v>
          </cell>
          <cell r="D304" t="str">
            <v>r.m.</v>
          </cell>
          <cell r="E304">
            <v>128.79</v>
          </cell>
          <cell r="F304">
            <v>111.99</v>
          </cell>
        </row>
        <row r="305">
          <cell r="A305" t="str">
            <v>sfo{ ;d"x …hÚ M– sf7sf] sfd</v>
          </cell>
        </row>
        <row r="306">
          <cell r="A306">
            <v>62</v>
          </cell>
          <cell r="B306" t="str">
            <v>20 mm thick salwood false ceiling fiting woth 40mmx 20mm bidding joint</v>
          </cell>
          <cell r="C306" t="str">
            <v>20 mm thick salwood false ceiling fiting woth 40mmx 20mm bidding joint</v>
          </cell>
          <cell r="D306" t="str">
            <v>sq.m.</v>
          </cell>
          <cell r="E306">
            <v>3032.14</v>
          </cell>
          <cell r="F306">
            <v>2636.64</v>
          </cell>
        </row>
        <row r="307">
          <cell r="A307">
            <v>63</v>
          </cell>
          <cell r="B307" t="str">
            <v>Supplying and fixing  Well seasoned  Salwood chaukhat frame works for doors &amp; windows as approved  by site incharge , the timber shall be  matured,free from wraps. Knots holes and other defects all complete.</v>
          </cell>
          <cell r="C307" t="str">
            <v>Well seasoned salwood chaukhats works</v>
          </cell>
          <cell r="D307" t="str">
            <v>cu.m.</v>
          </cell>
          <cell r="E307">
            <v>99087.11</v>
          </cell>
          <cell r="F307">
            <v>86162.71</v>
          </cell>
        </row>
        <row r="308">
          <cell r="A308">
            <v>64</v>
          </cell>
          <cell r="B308" t="str">
            <v>Supplying,making and fitting fixing Well seasoned sal wood Panelled door shutter with 38 mm thick sal wood frame including all necessary hardware fitting all complete.</v>
          </cell>
          <cell r="C308" t="str">
            <v>Making and fitting fixing sal wood Panelled door shutter wok</v>
          </cell>
          <cell r="D308" t="str">
            <v>sq.m.</v>
          </cell>
          <cell r="E308">
            <v>5579.33</v>
          </cell>
          <cell r="F308">
            <v>4851.59</v>
          </cell>
        </row>
        <row r="309">
          <cell r="A309">
            <v>65</v>
          </cell>
          <cell r="B309" t="str">
            <v xml:space="preserve">Fixing of glazed shutter in 38x75 mm thick sal wood frame with 3mm thick  plain glass fitted including all necessary hardware fittings all complete. </v>
          </cell>
          <cell r="C309" t="str">
            <v>Fixing of glazed shutter in 38x75 mm thick sal wood frame with 3mm thick  plain glass fitted.</v>
          </cell>
          <cell r="D309" t="str">
            <v>sq.m.</v>
          </cell>
          <cell r="E309">
            <v>4000.54</v>
          </cell>
          <cell r="F309">
            <v>3478.73</v>
          </cell>
        </row>
        <row r="310">
          <cell r="A310">
            <v>66</v>
          </cell>
          <cell r="B310" t="str">
            <v xml:space="preserve">Supplying,making and Fixing of glazed shutter in 38x75 mm thick  Well seasoned sal wood frame with 4mm thick  plain glass fitted including all necessary hardware fittings all complete. </v>
          </cell>
          <cell r="C310" t="str">
            <v>Fixing of glazed shutter in 38x75 mm thick sal wood frame with 4mm thick  plain glass fitted.</v>
          </cell>
          <cell r="D310" t="str">
            <v>sq.m.</v>
          </cell>
          <cell r="E310">
            <v>4062.86</v>
          </cell>
          <cell r="F310">
            <v>3532.92</v>
          </cell>
        </row>
        <row r="311">
          <cell r="A311">
            <v>67</v>
          </cell>
          <cell r="B311" t="str">
            <v xml:space="preserve">Fixing of glazed shutter in 38x75 mm thick sal wood frame with 5mm thick  plain glass fitting including all necessary hardware fittings all complete. </v>
          </cell>
          <cell r="C311" t="str">
            <v>Fixing of glazed shutter in 38x75 mm thick sal wood frame with 5mm thick  plain glass.</v>
          </cell>
          <cell r="D311" t="str">
            <v>sq.m.</v>
          </cell>
          <cell r="E311">
            <v>4168.78</v>
          </cell>
          <cell r="F311">
            <v>3625.03</v>
          </cell>
        </row>
        <row r="312">
          <cell r="A312">
            <v>68</v>
          </cell>
          <cell r="B312" t="str">
            <v xml:space="preserve">Fixing of glazed shutter in 38x75 mm thick sal wood frame with 6mm thick  plain glass fitting including all necessary hardware fittings all complete. </v>
          </cell>
          <cell r="C312" t="str">
            <v>Fixing of glazed shutter in 38x75 mm thick sal wood frame with 6mm thick  plain glass.</v>
          </cell>
          <cell r="D312" t="str">
            <v>sq.m.</v>
          </cell>
          <cell r="E312">
            <v>4262.26</v>
          </cell>
          <cell r="F312">
            <v>3706.31</v>
          </cell>
        </row>
        <row r="313">
          <cell r="A313">
            <v>69</v>
          </cell>
          <cell r="B313" t="str">
            <v>Making and fitting flush door shutter of 38 x 100 mm size sal wood frame with 4 mm thick commercial plywood on both side including all necessary hardware fitting all complete.</v>
          </cell>
          <cell r="C313" t="str">
            <v>Flush door shutter of 38 x 100 mm size sal wood frame with 4 mm thick commercial plywood on both side.</v>
          </cell>
          <cell r="D313" t="str">
            <v>sq.m.</v>
          </cell>
          <cell r="E313">
            <v>3416.61</v>
          </cell>
          <cell r="F313">
            <v>2970.96</v>
          </cell>
        </row>
        <row r="314">
          <cell r="A314">
            <v>70</v>
          </cell>
          <cell r="B314" t="str">
            <v>Making and fitting fixing flush door shutter of 38 x 100 mm size sal wood frame with 6 mm thick waterproof ply on one side and 4mm thick commercial ply on other side including all necessary hardware fitting all complete.</v>
          </cell>
          <cell r="C314" t="str">
            <v>Flush door shutter of 38 x 100 mm size sal wood frame with 6 mm thick waterproof ply on one side and 4mm thick commercial ply on other side</v>
          </cell>
          <cell r="D314" t="str">
            <v>sq.m.</v>
          </cell>
          <cell r="E314">
            <v>3721.66</v>
          </cell>
          <cell r="F314">
            <v>3236.23</v>
          </cell>
        </row>
        <row r="315">
          <cell r="A315">
            <v>71</v>
          </cell>
          <cell r="B315" t="str">
            <v>Making and fitting fixing flush door shutter of 38 x 100 mm size sal wood frame with 8 mm water proof plywood  including all necessary hardware fitting all complete.</v>
          </cell>
          <cell r="C315" t="str">
            <v>Flush door shutter of 38 x 100 mm size sal wood frame with 4 mm teak ply on both side.</v>
          </cell>
          <cell r="D315" t="str">
            <v>sq.m.</v>
          </cell>
          <cell r="E315">
            <v>4331.8</v>
          </cell>
          <cell r="F315">
            <v>3766.78</v>
          </cell>
        </row>
        <row r="316">
          <cell r="A316">
            <v>72</v>
          </cell>
          <cell r="B316" t="str">
            <v>Making and fitting flush door shutter of 38 x 100 mm size sal wood frame with 28gauge G.I thick G.I  plain sheet on both side including all necessary hardware fitting all complete.</v>
          </cell>
          <cell r="C316" t="str">
            <v>Making and fitting flush door shutter of 38 x 100 mm size sal wood frame with 28gauge G.I thick G.I  plain sheet on both side.</v>
          </cell>
          <cell r="D316" t="str">
            <v>sq.m.</v>
          </cell>
          <cell r="E316">
            <v>3821.79</v>
          </cell>
          <cell r="F316">
            <v>3323.3</v>
          </cell>
        </row>
        <row r="317">
          <cell r="A317">
            <v>73</v>
          </cell>
          <cell r="B317" t="str">
            <v xml:space="preserve">Supplying,Making and fitting of G.I. Mosquito net shutter with diamond chicken wire mesh with 38mm thick seasoned salwood frame including hinges, towerbolts, handles, locking set etc all complete. </v>
          </cell>
          <cell r="C317" t="str">
            <v>G.I. Mosquito net shutter with diamond chicken wire mesh on 38mm thick seasoned salwood frame.</v>
          </cell>
          <cell r="D317" t="str">
            <v>sq.m.</v>
          </cell>
          <cell r="E317">
            <v>2566.1799999999998</v>
          </cell>
          <cell r="F317">
            <v>2231.46</v>
          </cell>
        </row>
        <row r="318">
          <cell r="A318">
            <v>73.099999999999994</v>
          </cell>
          <cell r="B318" t="str">
            <v xml:space="preserve">Making and fitting of G.I. Mosquito net shutter over existing salwood frame including listi  all complete. </v>
          </cell>
          <cell r="C318" t="str">
            <v xml:space="preserve"> G.I. Mosquito net over existing salwood frame.</v>
          </cell>
          <cell r="D318" t="str">
            <v>sq.m.</v>
          </cell>
          <cell r="E318">
            <v>270.45999999999998</v>
          </cell>
          <cell r="F318">
            <v>235.19</v>
          </cell>
        </row>
        <row r="319">
          <cell r="A319">
            <v>73.2</v>
          </cell>
          <cell r="B319" t="str">
            <v xml:space="preserve">Making and fitting of G.I. Mosquito net shutter with 38mm thick seasoned salwood frame including hinges, towerbolts, handles, locking set etc all complete. </v>
          </cell>
          <cell r="C319" t="str">
            <v xml:space="preserve"> G.I. Mosquito net shutter with 38mm thick seasoned salwood frame.</v>
          </cell>
          <cell r="D319" t="str">
            <v>sq.m.</v>
          </cell>
          <cell r="E319">
            <v>2433.3000000000002</v>
          </cell>
          <cell r="F319">
            <v>2115.92</v>
          </cell>
        </row>
        <row r="320">
          <cell r="A320">
            <v>74</v>
          </cell>
          <cell r="B320" t="str">
            <v xml:space="preserve">Fixing of 3 mm thick glass on existing fixed frames of windows, ventilators with wooden beading &amp; putty s all complete.  </v>
          </cell>
          <cell r="C320" t="str">
            <v>Fixing of 3 mm thick glass on existing fixed frames.</v>
          </cell>
          <cell r="D320" t="str">
            <v>sq.m.</v>
          </cell>
          <cell r="E320">
            <v>618.44000000000005</v>
          </cell>
          <cell r="F320">
            <v>537.78</v>
          </cell>
        </row>
        <row r="321">
          <cell r="A321">
            <v>75</v>
          </cell>
          <cell r="B321" t="str">
            <v xml:space="preserve">Fixing of 4 mm thick glass on existing fixed frames of windows, ventilators with wooden beading &amp; putty s all complete.  </v>
          </cell>
          <cell r="C321" t="str">
            <v>Fixing of 4 mm thick glass on existing fixed frames.</v>
          </cell>
          <cell r="D321" t="str">
            <v>sq.m.</v>
          </cell>
          <cell r="E321">
            <v>746.52</v>
          </cell>
          <cell r="F321">
            <v>649.15</v>
          </cell>
        </row>
        <row r="322">
          <cell r="A322">
            <v>76</v>
          </cell>
          <cell r="B322" t="str">
            <v xml:space="preserve">Fixing of 5 mm thick glass on existing fixed frames of windows, ventilators with wooden beading &amp; putty s all complete.  </v>
          </cell>
          <cell r="C322" t="str">
            <v>Fixing of 5 mm thick glass on existing fixed frames.</v>
          </cell>
          <cell r="D322" t="str">
            <v>sq.m.</v>
          </cell>
          <cell r="E322">
            <v>964.24</v>
          </cell>
          <cell r="F322">
            <v>838.47</v>
          </cell>
        </row>
        <row r="323">
          <cell r="A323">
            <v>77</v>
          </cell>
          <cell r="B323" t="str">
            <v xml:space="preserve">Fixing of 6 mm thick glass on existing fixed frames of windows, ventilators with wooden beading &amp; putty s all complete.  </v>
          </cell>
          <cell r="C323" t="str">
            <v>Fixing of 6 mm thick glass on existing fixed frames.</v>
          </cell>
          <cell r="D323" t="str">
            <v>sq.m.</v>
          </cell>
          <cell r="E323">
            <v>1156.3399999999999</v>
          </cell>
          <cell r="F323">
            <v>1005.52</v>
          </cell>
        </row>
        <row r="324">
          <cell r="A324">
            <v>78</v>
          </cell>
          <cell r="B324" t="str">
            <v>Fitting up the 4mm thick plywood false ceiling in existing wooden frame  all complete.</v>
          </cell>
          <cell r="C324" t="str">
            <v>4mm thick plywood false ceiling in existing wooden frame.</v>
          </cell>
          <cell r="D324" t="str">
            <v>sq.m.</v>
          </cell>
          <cell r="E324">
            <v>365.82</v>
          </cell>
          <cell r="F324">
            <v>318.11</v>
          </cell>
        </row>
        <row r="325">
          <cell r="A325">
            <v>79</v>
          </cell>
          <cell r="B325" t="str">
            <v>Partition work with 4mm thick plywood fixed on both side with salwood frame (size 50x75mm)  making 60x90cm room size  all complete.</v>
          </cell>
          <cell r="C325" t="str">
            <v xml:space="preserve">Partition work with 4mm thick plywood fixed on both side </v>
          </cell>
          <cell r="D325" t="str">
            <v>sq.m.</v>
          </cell>
          <cell r="E325">
            <v>1540.53</v>
          </cell>
          <cell r="F325">
            <v>1339.59</v>
          </cell>
        </row>
        <row r="326">
          <cell r="A326">
            <v>80</v>
          </cell>
          <cell r="B326" t="str">
            <v>Partition work with 12mm thick plywood fixed on both side with salwood frame (size 38x75mm)  making 61x91.5cm room size and listi  all complete.</v>
          </cell>
          <cell r="C326" t="str">
            <v xml:space="preserve">Partition work with 12mm thick plywood fixed on both side </v>
          </cell>
          <cell r="D326" t="str">
            <v>sq.m.</v>
          </cell>
          <cell r="E326">
            <v>2201.9533445756042</v>
          </cell>
          <cell r="F326">
            <v>1914.74</v>
          </cell>
        </row>
        <row r="327">
          <cell r="A327">
            <v>81</v>
          </cell>
          <cell r="B327" t="str">
            <v>Supply and fixing of one side laminated 18 mm thick partition board</v>
          </cell>
          <cell r="C327" t="str">
            <v>Supply and fixing of one side laminated 18 mm thick partition board</v>
          </cell>
          <cell r="D327" t="str">
            <v>sq.m.</v>
          </cell>
          <cell r="E327">
            <v>1302.74</v>
          </cell>
          <cell r="F327">
            <v>1132.82</v>
          </cell>
        </row>
        <row r="328">
          <cell r="A328">
            <v>81.099999999999994</v>
          </cell>
          <cell r="B328" t="str">
            <v>Supply and lamination of 4 mm teak ply on hardboard and other partition surface with glue</v>
          </cell>
          <cell r="C328" t="str">
            <v>Supply and lamination of 4 mm teak ply on hardboard and other partition surface with glue</v>
          </cell>
          <cell r="D328" t="str">
            <v>sq.m.</v>
          </cell>
          <cell r="E328">
            <v>793.86</v>
          </cell>
          <cell r="F328">
            <v>690.32</v>
          </cell>
        </row>
        <row r="329">
          <cell r="A329">
            <v>82</v>
          </cell>
          <cell r="B329" t="str">
            <v>4mm thick plywood false ceiling work with salwood frame (size 50x75mm)  making 60x90cm room size  all complete.</v>
          </cell>
          <cell r="C329" t="str">
            <v xml:space="preserve">4mm thick plywood false ceiling work with salwood frame </v>
          </cell>
          <cell r="D329" t="str">
            <v>sq.m.</v>
          </cell>
          <cell r="E329">
            <v>1535.77</v>
          </cell>
          <cell r="F329">
            <v>1335.45</v>
          </cell>
        </row>
        <row r="330">
          <cell r="A330">
            <v>82.1</v>
          </cell>
          <cell r="B330" t="str">
            <v>6mm thick plywood false ceiling work with salwood frame (size 50x75mm)  making 60x90cm room size  all complete.</v>
          </cell>
          <cell r="C330" t="str">
            <v xml:space="preserve">6mm thick plywood false ceiling work with salwood frame </v>
          </cell>
          <cell r="D330" t="str">
            <v>sq.m.</v>
          </cell>
          <cell r="E330">
            <v>1691</v>
          </cell>
          <cell r="F330">
            <v>1470.43</v>
          </cell>
        </row>
        <row r="331">
          <cell r="A331">
            <v>83</v>
          </cell>
          <cell r="B331" t="str">
            <v>4mm thick plywood false ceiling work with pinewood frame (size 50x75mm)  making 60x90cm room size  all complete.</v>
          </cell>
          <cell r="C331" t="str">
            <v xml:space="preserve">4mm thick plywood false ceiling work with pinewood frame </v>
          </cell>
          <cell r="D331" t="str">
            <v>sq.m.</v>
          </cell>
          <cell r="E331">
            <v>977.64</v>
          </cell>
          <cell r="F331">
            <v>850.13</v>
          </cell>
        </row>
        <row r="332">
          <cell r="A332">
            <v>84</v>
          </cell>
          <cell r="B332" t="str">
            <v>Salwood for roofing, of first class finish free from cracks and wrought including hoisting and fitting with necessary nails, bolts nuts etc. to fix the false ceiling all complete work.</v>
          </cell>
          <cell r="C332" t="str">
            <v>Salwood for roofing.</v>
          </cell>
          <cell r="D332" t="str">
            <v>cu.m.</v>
          </cell>
          <cell r="E332">
            <v>89641.44</v>
          </cell>
          <cell r="F332">
            <v>77949.08</v>
          </cell>
        </row>
        <row r="333">
          <cell r="A333">
            <v>85</v>
          </cell>
          <cell r="B333" t="str">
            <v xml:space="preserve"> Fitting of 25mm thick well seasoned salwood evesboard with necessary nails, screws, metal brackets etc as per drawing and instruction all complete.</v>
          </cell>
          <cell r="C333" t="str">
            <v>25mm thick well seasoned salwood evesboard.</v>
          </cell>
          <cell r="D333" t="str">
            <v>sq.m.</v>
          </cell>
          <cell r="E333">
            <v>2099.7800000000002</v>
          </cell>
          <cell r="F333">
            <v>1825.9</v>
          </cell>
        </row>
        <row r="334">
          <cell r="A334">
            <v>86</v>
          </cell>
          <cell r="B334" t="str">
            <v xml:space="preserve">16-20 mm dia bar fixing in window chaukhat </v>
          </cell>
          <cell r="C334" t="str">
            <v>16-20 mm dia bar fixing in window chaukhat.</v>
          </cell>
          <cell r="D334" t="str">
            <v>MT</v>
          </cell>
          <cell r="E334">
            <v>88073.7</v>
          </cell>
          <cell r="F334">
            <v>76585.83</v>
          </cell>
        </row>
        <row r="335">
          <cell r="A335" t="str">
            <v>sfo{ ;d"x …emÚ M– ˆnf]l/Ësf] sfd</v>
          </cell>
        </row>
        <row r="336">
          <cell r="A336">
            <v>87</v>
          </cell>
          <cell r="B336" t="str">
            <v>38mm thick (1:2:4) P.C.C. for flooring with approved quality of O.P. cement &amp; sand and crushed stone aggregate including mixing, laying, punning, rubbing in hard surface curing etc all complete.</v>
          </cell>
          <cell r="C336" t="str">
            <v xml:space="preserve">38mm thick (1:2:4) P.C.C. for flooring with punning, </v>
          </cell>
          <cell r="D336" t="str">
            <v>sq.m.</v>
          </cell>
          <cell r="E336">
            <v>384.49</v>
          </cell>
          <cell r="F336">
            <v>334.34</v>
          </cell>
        </row>
        <row r="337">
          <cell r="A337">
            <v>88</v>
          </cell>
          <cell r="B337" t="str">
            <v>50mm thick (1:2:4) P.C.C. for flooring with approved quality of O.P. cement &amp; sand and crushed stone aggregate including mixing, laying, punning, rubbing in hard surface curing etc all complete.</v>
          </cell>
          <cell r="C337" t="str">
            <v xml:space="preserve">50mm thick (1:2:4) P.C.C. for flooring with punning, </v>
          </cell>
          <cell r="D337" t="str">
            <v>sq.m.</v>
          </cell>
          <cell r="E337">
            <v>478.6</v>
          </cell>
          <cell r="F337">
            <v>416.18</v>
          </cell>
        </row>
        <row r="338">
          <cell r="A338">
            <v>89</v>
          </cell>
          <cell r="B338" t="str">
            <v>75mm thick (1:2:4) P.C.C. for flooring with approved quality of O.P. cement &amp; sand and crushed stone aggregate including mixing, laying, punning, rubbing in hard surface curing etc all complete.</v>
          </cell>
          <cell r="C338" t="str">
            <v xml:space="preserve">75mm thick (1:2:4) P.C.C. for flooring </v>
          </cell>
          <cell r="D338" t="str">
            <v>sq.m.</v>
          </cell>
          <cell r="E338">
            <v>669.27</v>
          </cell>
          <cell r="F338">
            <v>581.97</v>
          </cell>
        </row>
        <row r="339">
          <cell r="A339">
            <v>90</v>
          </cell>
          <cell r="B339" t="str">
            <v>25mm thick mosaic flooring &amp; skirting - 5mm thick white cement and marble chips in (1:2:4) in perfect line and level with finish according to drawing and specificattion and instruction of site engineer as all complete</v>
          </cell>
          <cell r="C339" t="str">
            <v xml:space="preserve">25mm thick mosaic flooring- 5mm thick white cement and marble chips(1:1) </v>
          </cell>
          <cell r="D339" t="str">
            <v>sq.m.</v>
          </cell>
          <cell r="E339">
            <v>996.26</v>
          </cell>
          <cell r="F339">
            <v>866.31</v>
          </cell>
        </row>
        <row r="340">
          <cell r="A340">
            <v>91</v>
          </cell>
          <cell r="B340" t="str">
            <v>25mm thick mosaic flooring-  6mm thick white cement and marble chips(1:2) on 19mm thick cement plastering (1:2) and rubbing and polishing properly.</v>
          </cell>
          <cell r="C340" t="str">
            <v xml:space="preserve">25mm thick mosaic flooring-  6mm thick white cement and marble chips(1:2) </v>
          </cell>
          <cell r="D340" t="str">
            <v>sq.m.</v>
          </cell>
          <cell r="E340">
            <v>1737.26</v>
          </cell>
          <cell r="F340">
            <v>1510.66</v>
          </cell>
        </row>
        <row r="341">
          <cell r="A341">
            <v>92</v>
          </cell>
          <cell r="B341" t="str">
            <v>20mm thick mosaic flooring(1:2) with12.5mm thick cement sand plaster(1:4)</v>
          </cell>
          <cell r="C341" t="str">
            <v>20mm thick mosaic flooring(1:2) with12.5mm thick cement sand plaster(1:4)</v>
          </cell>
          <cell r="D341" t="str">
            <v>sq.m.</v>
          </cell>
          <cell r="E341">
            <v>1688.03</v>
          </cell>
          <cell r="F341">
            <v>1467.85</v>
          </cell>
        </row>
        <row r="342">
          <cell r="A342">
            <v>93</v>
          </cell>
          <cell r="B342" t="str">
            <v xml:space="preserve">Supplying and laying of 20mm thick Terrazzo tiles in 20mm thick cement sand motar (1:4) ratio on floors, skirting and wall s all complete. </v>
          </cell>
          <cell r="C342" t="str">
            <v xml:space="preserve">20mm thick Terrazzo tiles in 20mm thick cement sand motar (1:4) ratio </v>
          </cell>
          <cell r="D342" t="str">
            <v>sq.m.</v>
          </cell>
          <cell r="E342">
            <v>1788.44</v>
          </cell>
          <cell r="F342">
            <v>1555.16</v>
          </cell>
        </row>
        <row r="343">
          <cell r="A343">
            <v>94</v>
          </cell>
          <cell r="B343" t="str">
            <v xml:space="preserve">Supplying and laying of good quality marble in cement sand motar (1:2) ratio with approved colour on floors, skirting and wall s all complete. </v>
          </cell>
          <cell r="C343" t="str">
            <v xml:space="preserve">Marble in cement sand motar (1:2) ratio with approved colour </v>
          </cell>
          <cell r="D343" t="str">
            <v>sq.m.</v>
          </cell>
          <cell r="E343">
            <v>2617.4699999999998</v>
          </cell>
          <cell r="F343">
            <v>2276.06</v>
          </cell>
        </row>
        <row r="344">
          <cell r="A344">
            <v>95</v>
          </cell>
          <cell r="B344" t="str">
            <v xml:space="preserve">Supplying and laying of glazed or non glazed tiles in cement sand mortar (1:4) ratio with approved colour on wall and floor  all complete. </v>
          </cell>
          <cell r="C344" t="str">
            <v xml:space="preserve">Glazed or non glazed tiles in cement sand mortar (1:4) ratio with approved colour </v>
          </cell>
          <cell r="D344" t="str">
            <v>sq.m.</v>
          </cell>
          <cell r="E344">
            <v>1546.02</v>
          </cell>
          <cell r="F344">
            <v>1344.36</v>
          </cell>
        </row>
        <row r="345">
          <cell r="A345">
            <v>96</v>
          </cell>
          <cell r="B345" t="str">
            <v xml:space="preserve">Supplying and laying of glazed or non glazed tiles in cement sand mortar (1:4) ratio with Boarder approved colour on wall and floor  all complete. </v>
          </cell>
          <cell r="C345" t="str">
            <v xml:space="preserve">Glazed or non glazed tiles in cement sand mortar (1:4) ratio with Boarder </v>
          </cell>
          <cell r="D345" t="str">
            <v>sq.m.</v>
          </cell>
          <cell r="E345">
            <v>1605.95</v>
          </cell>
          <cell r="F345">
            <v>1396.48</v>
          </cell>
        </row>
        <row r="346">
          <cell r="A346">
            <v>97</v>
          </cell>
          <cell r="B346" t="str">
            <v>50-60mm thick flag stone paving work in (1:4) C/S mortar  including curing etc all complete.</v>
          </cell>
          <cell r="C346" t="str">
            <v>50-60mm thick flag stone paving work in (1:4) C/S mortar .</v>
          </cell>
          <cell r="D346" t="str">
            <v>sq.m.</v>
          </cell>
          <cell r="E346">
            <v>971.43</v>
          </cell>
          <cell r="F346">
            <v>844.72</v>
          </cell>
        </row>
        <row r="347">
          <cell r="A347">
            <v>98</v>
          </cell>
          <cell r="B347" t="str">
            <v>50-62mm thick flag stone paving work in (1:4) C/S mortar  including curing etc all complete.</v>
          </cell>
          <cell r="C347" t="str">
            <v>50-62mm thick flag stone paving work in (1:4) C/S mortar .</v>
          </cell>
          <cell r="D347" t="str">
            <v>sq.m.</v>
          </cell>
          <cell r="E347">
            <v>864.33</v>
          </cell>
          <cell r="F347">
            <v>751.59</v>
          </cell>
        </row>
        <row r="348">
          <cell r="A348">
            <v>99</v>
          </cell>
          <cell r="B348" t="str">
            <v>60mm thick inter locking concrete block paving with 50mm.th. Stone dust all complete</v>
          </cell>
          <cell r="C348" t="str">
            <v>60mm thick flag stone paving work on stone dust.</v>
          </cell>
          <cell r="D348" t="str">
            <v>sq.m.</v>
          </cell>
          <cell r="E348">
            <v>1019.3</v>
          </cell>
          <cell r="F348">
            <v>886.35</v>
          </cell>
        </row>
        <row r="349">
          <cell r="A349">
            <v>100</v>
          </cell>
          <cell r="B349" t="str">
            <v>70mm thick inter locking concrete block paving with 50mm.th. Stone dust all complete</v>
          </cell>
          <cell r="C349" t="str">
            <v>70mm thick flag stone paving work on stone dust.</v>
          </cell>
          <cell r="D349" t="str">
            <v>sq.m.</v>
          </cell>
          <cell r="E349">
            <v>1058.05</v>
          </cell>
          <cell r="F349">
            <v>920.04</v>
          </cell>
        </row>
        <row r="350">
          <cell r="A350">
            <v>101</v>
          </cell>
          <cell r="B350" t="str">
            <v>25-37.5 mm thick flag stone paving work in (1:4) C/S mortar  including curing etc all complete.</v>
          </cell>
          <cell r="C350" t="str">
            <v>25-37.5 mm thick flag stone paving work in (1:4) C/S mortar.</v>
          </cell>
          <cell r="D350" t="str">
            <v>sq.m.</v>
          </cell>
          <cell r="E350">
            <v>896.35</v>
          </cell>
          <cell r="F350">
            <v>779.44</v>
          </cell>
        </row>
        <row r="351">
          <cell r="A351">
            <v>102</v>
          </cell>
          <cell r="B351" t="str">
            <v>25 mm thick Telia brick paving work in (1:2) surki mortar and pointing the joints with 1:1 C/S mortar including curing etc all complete.</v>
          </cell>
          <cell r="C351" t="str">
            <v>25 mm thick Telia brick paving work in (1:2) surki mortar and pointing the joints with 1:1 C/S mortar.</v>
          </cell>
          <cell r="D351" t="str">
            <v>sq.m.</v>
          </cell>
          <cell r="E351">
            <v>1093.73</v>
          </cell>
          <cell r="F351">
            <v>951.07</v>
          </cell>
        </row>
        <row r="352">
          <cell r="A352">
            <v>103</v>
          </cell>
          <cell r="B352" t="str">
            <v>Local flat brick soiling work in (1:6) Cement Sand mortar and pointing joint in (1:2)cement sand .</v>
          </cell>
          <cell r="C352" t="str">
            <v>Local flat brick soiling work in (1:6) Cement Sand mortar and pointing joint in (1:2)cement sand .</v>
          </cell>
          <cell r="D352" t="str">
            <v>sq.m.</v>
          </cell>
          <cell r="E352">
            <v>770.87</v>
          </cell>
          <cell r="F352">
            <v>670.32</v>
          </cell>
        </row>
        <row r="353">
          <cell r="A353">
            <v>104</v>
          </cell>
          <cell r="B353" t="str">
            <v>Local brick on edge soiling work in (1:6) Cement Sand mortar and pointing joint in (1:2)cement sand .</v>
          </cell>
          <cell r="C353" t="str">
            <v>Local brick on edge soiling work in (1:6) Cement Sand mortar and pointing joint in (1:2)cement sand .</v>
          </cell>
          <cell r="D353" t="str">
            <v>sq.m.</v>
          </cell>
          <cell r="E353">
            <v>1076.76</v>
          </cell>
          <cell r="F353">
            <v>936.32</v>
          </cell>
        </row>
        <row r="354">
          <cell r="A354">
            <v>105</v>
          </cell>
          <cell r="B354" t="str">
            <v>Local flat brick soiling work with sand filling.</v>
          </cell>
          <cell r="C354" t="str">
            <v>Local flat brick soiling work with sand filling.</v>
          </cell>
          <cell r="D354" t="str">
            <v>sq.m.</v>
          </cell>
          <cell r="E354">
            <v>568.70000000000005</v>
          </cell>
          <cell r="F354">
            <v>494.52</v>
          </cell>
        </row>
        <row r="355">
          <cell r="A355">
            <v>106</v>
          </cell>
          <cell r="B355" t="str">
            <v>Dry brick soling brick on edge in foundation and floor.</v>
          </cell>
          <cell r="C355" t="str">
            <v>Dry brick soling brick on edge in foundation and floor.</v>
          </cell>
          <cell r="D355" t="str">
            <v>sq.m.</v>
          </cell>
          <cell r="E355">
            <v>996.43</v>
          </cell>
          <cell r="F355">
            <v>866.46</v>
          </cell>
        </row>
        <row r="356">
          <cell r="A356">
            <v>107</v>
          </cell>
          <cell r="B356" t="str">
            <v>Dry stone soling in foundation and floor including sand filling in joints, leveling, watering etc. all complete.</v>
          </cell>
          <cell r="C356" t="str">
            <v xml:space="preserve">Dry stone soling in foundation and floor </v>
          </cell>
          <cell r="D356" t="str">
            <v>cu.m.</v>
          </cell>
          <cell r="E356">
            <v>4080.33</v>
          </cell>
          <cell r="F356">
            <v>3548.12</v>
          </cell>
        </row>
        <row r="357">
          <cell r="A357">
            <v>108</v>
          </cell>
          <cell r="B357" t="str">
            <v>Flat dry brick soling on flat in foundation and floor including sand filling in joints, leveling, ramming etc. all complete</v>
          </cell>
          <cell r="C357" t="str">
            <v xml:space="preserve">Flat dry brick soling on flat in foundation and floor </v>
          </cell>
          <cell r="D357" t="str">
            <v>sq.m.</v>
          </cell>
          <cell r="E357">
            <v>1015.15</v>
          </cell>
          <cell r="F357">
            <v>882.74</v>
          </cell>
        </row>
        <row r="358">
          <cell r="A358">
            <v>109</v>
          </cell>
          <cell r="B358" t="str">
            <v>Pointing in flat stone paving</v>
          </cell>
          <cell r="C358" t="str">
            <v>Pointing in flat stone paving</v>
          </cell>
          <cell r="D358" t="str">
            <v>sq.m.</v>
          </cell>
          <cell r="E358">
            <v>44.63</v>
          </cell>
          <cell r="F358">
            <v>38.799999999999997</v>
          </cell>
        </row>
        <row r="359">
          <cell r="A359">
            <v>110</v>
          </cell>
          <cell r="B359" t="str">
            <v>Sand filling in flooring including supply of filling materials, watering, ramming etc. all complete</v>
          </cell>
          <cell r="C359" t="str">
            <v xml:space="preserve">Sand filling in flooring including watering, ramming etc. </v>
          </cell>
          <cell r="D359" t="str">
            <v>cu.m.</v>
          </cell>
          <cell r="E359">
            <v>1454.75</v>
          </cell>
          <cell r="F359">
            <v>1265</v>
          </cell>
        </row>
        <row r="360">
          <cell r="A360">
            <v>111</v>
          </cell>
          <cell r="B360" t="str">
            <v>Brick bat filling work</v>
          </cell>
          <cell r="C360" t="str">
            <v>Brick bat filling work</v>
          </cell>
          <cell r="D360" t="str">
            <v>cu.m.</v>
          </cell>
          <cell r="E360">
            <v>2078.06</v>
          </cell>
          <cell r="F360">
            <v>1807.01</v>
          </cell>
        </row>
        <row r="361">
          <cell r="A361">
            <v>112</v>
          </cell>
          <cell r="B361" t="str">
            <v>3 mm thick cement sand punning on floor, skriting, dado etc, including mixing laying and rubbing with steel trowel to a hard, smooth and shining surface and curing all complete.</v>
          </cell>
          <cell r="C361" t="str">
            <v>3 mm thick cement sand punning on floor, skriting, dado etc.</v>
          </cell>
          <cell r="D361" t="str">
            <v>sq.m.</v>
          </cell>
          <cell r="E361">
            <v>146.54</v>
          </cell>
          <cell r="F361">
            <v>127.43</v>
          </cell>
        </row>
        <row r="362">
          <cell r="A362">
            <v>113</v>
          </cell>
          <cell r="B362" t="str">
            <v>Plain plaster of paris in wall and ceiling including mixing laying and rubbing to a hard, smooth and shining surface all complete</v>
          </cell>
          <cell r="C362" t="str">
            <v>Plain plaster of paris in wall and ceiling</v>
          </cell>
          <cell r="D362" t="str">
            <v>sq.m.</v>
          </cell>
          <cell r="E362">
            <v>159.91</v>
          </cell>
          <cell r="F362">
            <v>139.05000000000001</v>
          </cell>
        </row>
        <row r="363">
          <cell r="A363">
            <v>114</v>
          </cell>
          <cell r="B363" t="str">
            <v>25mm thick sal wood planking work with salwood frame (size 50x75mm)  making 60x90cm room size  all complete.</v>
          </cell>
          <cell r="C363" t="str">
            <v xml:space="preserve">25mm thick sal wood planking work with salwood frame (size 50x75mm)  </v>
          </cell>
          <cell r="D363" t="str">
            <v>sq.m.</v>
          </cell>
          <cell r="E363">
            <v>3440.94</v>
          </cell>
          <cell r="F363">
            <v>2992.12</v>
          </cell>
        </row>
        <row r="364">
          <cell r="A364" t="str">
            <v>sfo{ ;d"x …`Ú M– Knfi6/sf] sfd</v>
          </cell>
        </row>
        <row r="365">
          <cell r="A365">
            <v>115</v>
          </cell>
          <cell r="B365" t="str">
            <v>12.5mm thick cement sand plaster in (1:3) ratio on ceiling of good finish including racking the joint, wetting of surfaces &amp; curing the work all complete.</v>
          </cell>
          <cell r="C365" t="str">
            <v>12.5mm thick cement sand plaster in (1:3) ratio on ceiling.</v>
          </cell>
          <cell r="D365" t="str">
            <v>sq.m.</v>
          </cell>
          <cell r="E365">
            <v>229.36</v>
          </cell>
          <cell r="F365">
            <v>199.44</v>
          </cell>
        </row>
        <row r="366">
          <cell r="A366">
            <v>116</v>
          </cell>
          <cell r="B366" t="str">
            <v>Supplying all material &amp; Laying 12.5mm th. c/s plaster in (1:3) ratio on ceiling of good finish  in line &amp; level  including racking the joint, wetting of surfaces &amp; curing the work all complete.</v>
          </cell>
          <cell r="C366" t="str">
            <v>12.5mm thick cement sand plaster in (1:4) ratio on ceiling.</v>
          </cell>
          <cell r="D366" t="str">
            <v>sq.m.</v>
          </cell>
          <cell r="E366">
            <v>220.36</v>
          </cell>
          <cell r="F366">
            <v>191.61</v>
          </cell>
        </row>
        <row r="367">
          <cell r="A367">
            <v>117</v>
          </cell>
          <cell r="B367" t="str">
            <v>12.5mm thick cement sand plaster in (1:4) ratio on wall of good finish including racking the joint, wetting of surfaces &amp; curing the work all complete.</v>
          </cell>
          <cell r="C367" t="str">
            <v>12.5mm thick cement sand plaster in (1:4) ratio on wall .</v>
          </cell>
          <cell r="D367" t="str">
            <v>sq.m.</v>
          </cell>
          <cell r="E367">
            <v>193.91</v>
          </cell>
          <cell r="F367">
            <v>168.61</v>
          </cell>
        </row>
        <row r="368">
          <cell r="A368">
            <v>118</v>
          </cell>
          <cell r="B368" t="str">
            <v>12.5mm thick cement sand plaster in (1:6) ratio on wall of good finish including racking the joint, wetting of surfaces &amp; curing the work all complete.</v>
          </cell>
          <cell r="C368" t="str">
            <v>12.5mm thick cement sand plaster in (1:6) ratio on wall.</v>
          </cell>
          <cell r="D368" t="str">
            <v>sq.m.</v>
          </cell>
          <cell r="E368">
            <v>175.08</v>
          </cell>
          <cell r="F368">
            <v>152.24</v>
          </cell>
        </row>
        <row r="369">
          <cell r="A369">
            <v>119</v>
          </cell>
          <cell r="B369" t="str">
            <v>12.5mm thick lime surki plaster in (1:2) ratio on wall and ceiling of good finish including racking the joint, wetting of surfaces &amp; curing the work all complete.</v>
          </cell>
          <cell r="C369" t="str">
            <v>12.5mm thick lime surki plaster in (1:2) ratio on wall and ceiling.</v>
          </cell>
          <cell r="D369" t="str">
            <v>sq.m.</v>
          </cell>
          <cell r="E369">
            <v>198.85</v>
          </cell>
          <cell r="F369">
            <v>172.91</v>
          </cell>
        </row>
        <row r="370">
          <cell r="A370">
            <v>120.1</v>
          </cell>
          <cell r="B370" t="str">
            <v>20mm thick lime surki plaster in (1:2) ratio on wall and ceiling of good finish including racking the joint, wetting of surfaces &amp; curing the work all complete.</v>
          </cell>
          <cell r="C370" t="str">
            <v xml:space="preserve">20mm thick lime surki plaster in (1:2) ratio on wall and ceiling </v>
          </cell>
          <cell r="D370" t="str">
            <v>sq.m.</v>
          </cell>
          <cell r="E370">
            <v>264.56</v>
          </cell>
          <cell r="F370">
            <v>230.05</v>
          </cell>
        </row>
        <row r="371">
          <cell r="A371">
            <v>120</v>
          </cell>
          <cell r="B371" t="str">
            <v>20mm thick cement sand plaster in (1:3) ratio on wall of good finish including racking the joint, wetting of surfaces &amp; curing the work all complete.</v>
          </cell>
          <cell r="C371" t="str">
            <v>20mm thick cement sand plaster in (1:3) ratio on wall.</v>
          </cell>
          <cell r="D371" t="str">
            <v>sq.m.</v>
          </cell>
          <cell r="E371">
            <v>273.44</v>
          </cell>
          <cell r="F371">
            <v>237.78</v>
          </cell>
        </row>
        <row r="372">
          <cell r="A372">
            <v>121</v>
          </cell>
          <cell r="B372" t="str">
            <v>Supplying all material &amp; Laying 20mm th. c/s plaster in (1:4) ratio on  wall of good finish in line &amp; level including racking the joint, wetting of surfaces &amp; curing the work all complete.</v>
          </cell>
          <cell r="C372" t="str">
            <v>20mm thick cement sand plaster in (1:4) ratio on floor.</v>
          </cell>
          <cell r="D372" t="str">
            <v>sq.m.</v>
          </cell>
          <cell r="E372">
            <v>257.16000000000003</v>
          </cell>
          <cell r="F372">
            <v>223.62</v>
          </cell>
        </row>
        <row r="373">
          <cell r="A373">
            <v>122</v>
          </cell>
          <cell r="B373" t="str">
            <v>20mm thick cement sand plaster in (1:6) ratio on floor of good finish including racking the joint, wetting of surfaces &amp; curing the work all complete.</v>
          </cell>
          <cell r="C373" t="str">
            <v>20mm thick cement sand plaster in (1:6) ratio on floor .</v>
          </cell>
          <cell r="D373" t="str">
            <v>sq.m.</v>
          </cell>
          <cell r="E373">
            <v>227.96</v>
          </cell>
          <cell r="F373">
            <v>198.23</v>
          </cell>
        </row>
        <row r="374">
          <cell r="A374">
            <v>123</v>
          </cell>
          <cell r="B374" t="str">
            <v>25mm thick Leon plaster in wall of good finish including racking the joint, wetting of surfaces &amp; curing the work all complete.</v>
          </cell>
          <cell r="C374" t="str">
            <v>25mm thick Leon plaster in wall.</v>
          </cell>
          <cell r="D374" t="str">
            <v>sq.m.</v>
          </cell>
          <cell r="E374">
            <v>187.06</v>
          </cell>
          <cell r="F374">
            <v>162.66</v>
          </cell>
        </row>
        <row r="375">
          <cell r="A375">
            <v>124</v>
          </cell>
          <cell r="B375" t="str">
            <v>12mm thick Leon plaster in wall of good finish including racking the joint, wetting of surfaces &amp; curing the work all complete.</v>
          </cell>
          <cell r="C375" t="str">
            <v>12mm thick Leon plaster in wall.</v>
          </cell>
          <cell r="D375" t="str">
            <v>sq.m.</v>
          </cell>
          <cell r="E375">
            <v>140.25</v>
          </cell>
          <cell r="F375">
            <v>121.95</v>
          </cell>
        </row>
        <row r="376">
          <cell r="A376" t="str">
            <v>sfo{ ;d"x …6Ú M– /+u /f]ugsf] sfd</v>
          </cell>
        </row>
        <row r="377">
          <cell r="A377">
            <v>125</v>
          </cell>
          <cell r="B377" t="str">
            <v xml:space="preserve">Colouring with two coat white washing in new ceiling surface to give uniform colouring after rendering the surface all complete. </v>
          </cell>
          <cell r="C377" t="str">
            <v>Colouring with two coat white washing in new ceiling surface.</v>
          </cell>
          <cell r="D377" t="str">
            <v>sq.m.</v>
          </cell>
          <cell r="E377">
            <v>17.79</v>
          </cell>
          <cell r="F377">
            <v>15.46</v>
          </cell>
        </row>
        <row r="378">
          <cell r="A378">
            <v>126</v>
          </cell>
          <cell r="B378" t="str">
            <v xml:space="preserve">Colouring with two coat white washing in new wall surface to give uniform colouring after rendering the surface all complete. </v>
          </cell>
          <cell r="C378" t="str">
            <v>Colouring with two coat white washing in new wall surface.</v>
          </cell>
          <cell r="D378" t="str">
            <v>sq.m.</v>
          </cell>
          <cell r="E378">
            <v>15.19</v>
          </cell>
          <cell r="F378">
            <v>13.21</v>
          </cell>
        </row>
        <row r="379">
          <cell r="A379">
            <v>127</v>
          </cell>
          <cell r="B379" t="str">
            <v xml:space="preserve">Colouring with three coat white washing in new ceiling surface to give uniform colouring after rendering the surface all complete. </v>
          </cell>
          <cell r="C379" t="str">
            <v>Colouring with three coat white washing in new ceiling surface.</v>
          </cell>
          <cell r="D379" t="str">
            <v>sq.m.</v>
          </cell>
          <cell r="E379">
            <v>34.909999999999997</v>
          </cell>
          <cell r="F379">
            <v>30.35</v>
          </cell>
        </row>
        <row r="380">
          <cell r="A380">
            <v>128</v>
          </cell>
          <cell r="B380" t="str">
            <v xml:space="preserve">Colouring with three coat white washing in new wall surface to give uniform colouring after rendering the surface all complete. </v>
          </cell>
          <cell r="C380" t="str">
            <v>Colouring with three coat white washing in new wall surface.</v>
          </cell>
          <cell r="D380" t="str">
            <v>sq.m.</v>
          </cell>
          <cell r="E380">
            <v>29.34</v>
          </cell>
          <cell r="F380">
            <v>25.51</v>
          </cell>
        </row>
        <row r="381">
          <cell r="A381">
            <v>129</v>
          </cell>
          <cell r="B381" t="str">
            <v xml:space="preserve">Colouring with one coat white washing in old  surface to give uniform colouring after rendering the surface all complete. </v>
          </cell>
          <cell r="C381" t="str">
            <v>Colouring with one coat white washing in old  surface.</v>
          </cell>
          <cell r="D381" t="str">
            <v>sq.m.</v>
          </cell>
          <cell r="E381">
            <v>8.08</v>
          </cell>
          <cell r="F381">
            <v>7.02</v>
          </cell>
        </row>
        <row r="382">
          <cell r="A382">
            <v>130</v>
          </cell>
          <cell r="B382" t="str">
            <v xml:space="preserve">Colouring with one coat distemper paint with one coat primer to give uniform colouring after rendering the surface all complete. </v>
          </cell>
          <cell r="C382" t="str">
            <v>Colouring with one coat distemper paint with one coat primer.</v>
          </cell>
          <cell r="D382" t="str">
            <v>sq.m.</v>
          </cell>
          <cell r="E382">
            <v>59.07</v>
          </cell>
          <cell r="F382">
            <v>51.36</v>
          </cell>
        </row>
        <row r="383">
          <cell r="A383">
            <v>131</v>
          </cell>
          <cell r="B383" t="str">
            <v>Providing &amp; painting two coats of Readymade acrylic washable Distemper paint with one coat of cement primer of approved brand and colour over  plastered surfaces   of building,  walls ceiling and passage area as per specifications and instruction of the s</v>
          </cell>
          <cell r="C383" t="str">
            <v>Colouring with two coat distemper paint with one coat primer.</v>
          </cell>
          <cell r="D383" t="str">
            <v>sq.m.</v>
          </cell>
          <cell r="E383">
            <v>81.040000000000006</v>
          </cell>
          <cell r="F383">
            <v>70.47</v>
          </cell>
        </row>
        <row r="384">
          <cell r="A384">
            <v>132</v>
          </cell>
          <cell r="B384" t="str">
            <v>Colouring with 1 coats waterproof cement paint of approved colour to give uniform colouring after rendering the surface all complete.</v>
          </cell>
          <cell r="C384" t="str">
            <v>Colouring with 1 coats waterproof cement paint of approved colour.</v>
          </cell>
          <cell r="D384" t="str">
            <v>sq.m.</v>
          </cell>
          <cell r="E384">
            <v>29.26</v>
          </cell>
          <cell r="F384">
            <v>25.44</v>
          </cell>
        </row>
        <row r="385">
          <cell r="A385">
            <v>133</v>
          </cell>
          <cell r="B385" t="str">
            <v>Colouring with 2 coats apex paint of approved colour to give uniform colouring after rendering the surface all complete.</v>
          </cell>
          <cell r="C385" t="str">
            <v>Colouring with 2 coats waterproof cement paint of approved colour.</v>
          </cell>
          <cell r="D385" t="str">
            <v>sq.m.</v>
          </cell>
          <cell r="E385">
            <v>64.78</v>
          </cell>
          <cell r="F385">
            <v>56.33</v>
          </cell>
        </row>
        <row r="386">
          <cell r="A386">
            <v>134</v>
          </cell>
          <cell r="B386" t="str">
            <v>1 coats of ready made enamel paint of approved colour over 1 coats of primer Painting over porperly sanded wooden surface all complete</v>
          </cell>
          <cell r="C386" t="str">
            <v>1 coats of ready made enamel paint of approved colour over 1 coats of primer.</v>
          </cell>
          <cell r="D386" t="str">
            <v>sq.m.</v>
          </cell>
          <cell r="E386">
            <v>102.87</v>
          </cell>
          <cell r="F386">
            <v>89.45</v>
          </cell>
        </row>
        <row r="387">
          <cell r="A387">
            <v>135</v>
          </cell>
          <cell r="B387" t="str">
            <v>Providing &amp; painting two 2 coats of ready made enamel paint of approved colour over 1 coats of primer Painting over porperly sanded wooden surface all complete</v>
          </cell>
          <cell r="C387" t="str">
            <v>2 coats of ready made enamel paint of approved colour over 1 coats of primer.</v>
          </cell>
          <cell r="D387" t="str">
            <v>sq.m.</v>
          </cell>
          <cell r="E387">
            <v>155.75</v>
          </cell>
          <cell r="F387">
            <v>135.44</v>
          </cell>
        </row>
        <row r="388">
          <cell r="A388">
            <v>136</v>
          </cell>
          <cell r="B388" t="str">
            <v>1 coats of ready made plastic emulsion paint of approved colour over 1 coats of primer Painting over porperly cleaned surface all complete</v>
          </cell>
          <cell r="C388" t="str">
            <v>1 coats of ready made plastic emulsion paint of approved colour over 1 coats of primer Painting.</v>
          </cell>
          <cell r="D388" t="str">
            <v>sq.m.</v>
          </cell>
          <cell r="E388">
            <v>114.9</v>
          </cell>
          <cell r="F388">
            <v>99.91</v>
          </cell>
        </row>
        <row r="389">
          <cell r="A389">
            <v>137</v>
          </cell>
          <cell r="B389" t="str">
            <v>2 coats of plastic emulsion paint paint of approved colour over 1 coats of primer Painting over porperly cleaned surface all complete</v>
          </cell>
          <cell r="C389" t="str">
            <v xml:space="preserve">2 coats of plastic emulsion paint  of approved colour over 1 coats of primer Painting </v>
          </cell>
          <cell r="D389" t="str">
            <v>sq.m.</v>
          </cell>
          <cell r="E389">
            <v>177.36</v>
          </cell>
          <cell r="F389">
            <v>154.22999999999999</v>
          </cell>
        </row>
        <row r="390">
          <cell r="A390">
            <v>138</v>
          </cell>
          <cell r="B390" t="str">
            <v>Colouring with duracel paint of approved colour on brick wall face to give uniform colouring after rendering the surface all complete.</v>
          </cell>
          <cell r="C390" t="str">
            <v xml:space="preserve">Colouring with duracel paint of approved colour on brick wall face </v>
          </cell>
          <cell r="D390" t="str">
            <v>sq.m.</v>
          </cell>
          <cell r="E390">
            <v>217.71</v>
          </cell>
          <cell r="F390">
            <v>189.32</v>
          </cell>
        </row>
        <row r="391">
          <cell r="A391">
            <v>139</v>
          </cell>
          <cell r="B391" t="str">
            <v>1 coats of apex paint(weather coat) of approved colour without primer Painting over porperly cleaned surface all complete</v>
          </cell>
          <cell r="C391" t="str">
            <v xml:space="preserve">1 coats of apex paint(weather coat) of approved colour without primer Painting </v>
          </cell>
          <cell r="D391" t="str">
            <v>sq.m.</v>
          </cell>
          <cell r="E391">
            <v>85.77</v>
          </cell>
          <cell r="F391">
            <v>74.58</v>
          </cell>
        </row>
        <row r="392">
          <cell r="A392">
            <v>140</v>
          </cell>
          <cell r="B392" t="str">
            <v>Supplying and Spreading 2 coats of apex paint(weather coat) of approved colour with one coat of primer Painting over porperly cleaned surface all complete</v>
          </cell>
          <cell r="C392" t="str">
            <v xml:space="preserve">2 coats of apex paint(weather coat) of approved colour without primer Painting </v>
          </cell>
          <cell r="D392" t="str">
            <v>sq.m.</v>
          </cell>
          <cell r="E392">
            <v>157.57</v>
          </cell>
          <cell r="F392">
            <v>137.02000000000001</v>
          </cell>
        </row>
        <row r="393">
          <cell r="A393">
            <v>141</v>
          </cell>
          <cell r="B393" t="str">
            <v>Providing &amp; painting Two coats of aluminium paint over one coat of primer in metal surface to give uniform colouring after rendering the surface all complete.</v>
          </cell>
          <cell r="C393" t="str">
            <v xml:space="preserve">Two coats of aluminium paint over one coat of primer in metal surface </v>
          </cell>
          <cell r="D393" t="str">
            <v>sq.m.</v>
          </cell>
          <cell r="E393">
            <v>138.30000000000001</v>
          </cell>
          <cell r="F393">
            <v>120.26</v>
          </cell>
        </row>
        <row r="394">
          <cell r="A394">
            <v>142</v>
          </cell>
          <cell r="B394" t="str">
            <v>Two coats of red oxide painting in metal surfaces in properly sanded surface including sealing voids with putting all complete.</v>
          </cell>
          <cell r="C394" t="str">
            <v>Two coats of red oxide painting in metal surfaces in properly sanded surface.</v>
          </cell>
          <cell r="D394" t="str">
            <v>sq.m.</v>
          </cell>
          <cell r="E394">
            <v>141.97</v>
          </cell>
          <cell r="F394">
            <v>123.46</v>
          </cell>
        </row>
        <row r="395">
          <cell r="A395">
            <v>143</v>
          </cell>
          <cell r="B395" t="str">
            <v>1 coats of double boiled linsid oil painting over porperly cleaned surface all complete</v>
          </cell>
          <cell r="C395" t="str">
            <v xml:space="preserve">1 coats of double boiled linsid oil painting </v>
          </cell>
          <cell r="D395" t="str">
            <v>sq.m.</v>
          </cell>
          <cell r="E395">
            <v>21.59</v>
          </cell>
          <cell r="F395">
            <v>18.77</v>
          </cell>
        </row>
        <row r="396">
          <cell r="A396">
            <v>144</v>
          </cell>
          <cell r="B396" t="str">
            <v>2 coats of double boiled linsid oil painting over porperly cleaned surface all complete</v>
          </cell>
          <cell r="C396" t="str">
            <v xml:space="preserve">2 coats of double boiled linsid oil painting </v>
          </cell>
          <cell r="D396" t="str">
            <v>sq.m.</v>
          </cell>
          <cell r="E396">
            <v>42.17</v>
          </cell>
          <cell r="F396">
            <v>36.67</v>
          </cell>
        </row>
        <row r="397">
          <cell r="A397">
            <v>145</v>
          </cell>
          <cell r="B397" t="str">
            <v>1 coats of commercial varnesh painting over porperly cleaned surface all complete</v>
          </cell>
          <cell r="C397" t="str">
            <v xml:space="preserve">1 coats of commercial varnesh painting </v>
          </cell>
          <cell r="D397" t="str">
            <v>sq.m.</v>
          </cell>
          <cell r="E397">
            <v>42.26</v>
          </cell>
          <cell r="F397">
            <v>36.75</v>
          </cell>
        </row>
        <row r="398">
          <cell r="A398">
            <v>146</v>
          </cell>
          <cell r="B398" t="str">
            <v>2 coats of commercial varnesh painting over porperly cleaned surface all complete</v>
          </cell>
          <cell r="C398" t="str">
            <v xml:space="preserve">2 coats of commercial varnesh painting </v>
          </cell>
          <cell r="D398" t="str">
            <v>sq.m.</v>
          </cell>
          <cell r="E398">
            <v>80.83</v>
          </cell>
          <cell r="F398">
            <v>70.290000000000006</v>
          </cell>
        </row>
        <row r="399">
          <cell r="A399">
            <v>147</v>
          </cell>
          <cell r="B399" t="str">
            <v>1 coats of bitumen (Alkatra) painting over porperly cleaned surface all complete</v>
          </cell>
          <cell r="C399" t="str">
            <v xml:space="preserve">1 coats of bitumen (Alkatra) painting </v>
          </cell>
          <cell r="D399" t="str">
            <v>sq.m.</v>
          </cell>
          <cell r="E399">
            <v>32.369999999999997</v>
          </cell>
          <cell r="F399">
            <v>28.15</v>
          </cell>
        </row>
        <row r="400">
          <cell r="A400">
            <v>148</v>
          </cell>
          <cell r="B400" t="str">
            <v>2 coats of bitumen (Alkatra) painting over porperly cleaned surface all complete</v>
          </cell>
          <cell r="C400" t="str">
            <v xml:space="preserve">2 coats of bitumen (Alkatra) painting </v>
          </cell>
          <cell r="D400" t="str">
            <v>sq.m.</v>
          </cell>
          <cell r="E400">
            <v>55.91</v>
          </cell>
          <cell r="F400">
            <v>48.61</v>
          </cell>
        </row>
        <row r="401">
          <cell r="A401">
            <v>149</v>
          </cell>
          <cell r="B401" t="str">
            <v>Three coats of chapra polishing in wood surfaces with approved colour in properly sanded surface including sealing voids with putting all complete.</v>
          </cell>
          <cell r="C401" t="str">
            <v xml:space="preserve">Three coats of chapra polishing in wood surfaces with approved colour </v>
          </cell>
          <cell r="D401" t="str">
            <v>sq.m.</v>
          </cell>
          <cell r="E401">
            <v>79.66</v>
          </cell>
          <cell r="F401">
            <v>69.27</v>
          </cell>
        </row>
        <row r="402">
          <cell r="A402">
            <v>150</v>
          </cell>
          <cell r="B402" t="str">
            <v>1 coats of Tata red oxide painting over porperly cleaned surface all complete</v>
          </cell>
          <cell r="C402" t="str">
            <v xml:space="preserve">1 coats of Tata red oxide painting </v>
          </cell>
          <cell r="D402" t="str">
            <v>sq.m.</v>
          </cell>
          <cell r="E402">
            <v>38.19</v>
          </cell>
          <cell r="F402">
            <v>33.21</v>
          </cell>
        </row>
        <row r="403">
          <cell r="A403">
            <v>151</v>
          </cell>
          <cell r="B403" t="str">
            <v>Two coats of tata red oxide painting with approved colour in properly cleaned surface including sealing voids with putting all complete.</v>
          </cell>
          <cell r="C403" t="str">
            <v xml:space="preserve">Two coats of tata red oxide painting with approved colour </v>
          </cell>
          <cell r="D403" t="str">
            <v>sq.m.</v>
          </cell>
          <cell r="E403">
            <v>79.22</v>
          </cell>
          <cell r="F403">
            <v>68.88</v>
          </cell>
        </row>
        <row r="404">
          <cell r="A404" t="str">
            <v>sfo{ ;d"x …7Ú M– l6Ksf/ ug]{ sfd</v>
          </cell>
        </row>
        <row r="405">
          <cell r="A405">
            <v>152</v>
          </cell>
          <cell r="B405" t="str">
            <v>Flush pointing work in  (1:1) cement sand mortar on brick works with good finish including curing as per instruciton all complete.</v>
          </cell>
          <cell r="C405" t="str">
            <v>Flush pointing work in  (1:1) cement sand mortar on brick works.</v>
          </cell>
          <cell r="D405" t="str">
            <v>sq.m.</v>
          </cell>
          <cell r="E405">
            <v>129.96</v>
          </cell>
          <cell r="F405">
            <v>113.01</v>
          </cell>
        </row>
        <row r="406">
          <cell r="A406">
            <v>153</v>
          </cell>
          <cell r="B406" t="str">
            <v>Ruled pointing work in  (1:1) cement sand mortar on brick works with good finish including curing as per instruciton all complete.</v>
          </cell>
          <cell r="C406" t="str">
            <v>Ruled pointing work in  (1:1) cement sand mortar on brick works.</v>
          </cell>
          <cell r="D406" t="str">
            <v>sq.m.</v>
          </cell>
          <cell r="E406">
            <v>173.08</v>
          </cell>
          <cell r="F406">
            <v>150.51</v>
          </cell>
        </row>
        <row r="407">
          <cell r="A407">
            <v>154</v>
          </cell>
          <cell r="B407" t="str">
            <v>Flush pointing work in  (1:2) cement sand mortar on brick works with good finish including curing as per instruciton all complete.</v>
          </cell>
          <cell r="C407" t="str">
            <v>Flush pointing work in  (1:2) cement sand mortar on brick works.</v>
          </cell>
          <cell r="D407" t="str">
            <v>sq.m.</v>
          </cell>
          <cell r="E407">
            <v>117.11</v>
          </cell>
          <cell r="F407">
            <v>101.83</v>
          </cell>
        </row>
        <row r="408">
          <cell r="A408">
            <v>155</v>
          </cell>
          <cell r="B408" t="str">
            <v>Ruled pointing work in  (1:2) cement sand mortar on brick works with good finish including curing as per instruciton all complete.</v>
          </cell>
          <cell r="C408" t="str">
            <v>Ruled pointing work in  (1:2) cement sand mortar on brick works.</v>
          </cell>
          <cell r="D408" t="str">
            <v>sq.m.</v>
          </cell>
          <cell r="E408">
            <v>160.22999999999999</v>
          </cell>
          <cell r="F408">
            <v>139.33000000000001</v>
          </cell>
        </row>
        <row r="409">
          <cell r="A409">
            <v>156</v>
          </cell>
          <cell r="B409" t="str">
            <v>Flush pointing work in  (1:3) cement sand mortar on brick works with good finish including curing as per instruciton all complete.</v>
          </cell>
          <cell r="C409" t="str">
            <v>Flush pointing work in  (1:3) cement sand mortar on brick works.</v>
          </cell>
          <cell r="D409" t="str">
            <v>sq.m.</v>
          </cell>
          <cell r="E409">
            <v>110.36</v>
          </cell>
          <cell r="F409">
            <v>95.97</v>
          </cell>
        </row>
        <row r="410">
          <cell r="A410">
            <v>157</v>
          </cell>
          <cell r="B410" t="str">
            <v>Ruled pointing work in  (1:3) cement sand mortar on brick works with good finish including curing as per instruciton all complete.</v>
          </cell>
          <cell r="C410" t="str">
            <v>Ruled pointing work in  (1:3) cement sand mortar on brick works.</v>
          </cell>
          <cell r="D410" t="str">
            <v>sq.m.</v>
          </cell>
          <cell r="E410">
            <v>153.49</v>
          </cell>
          <cell r="F410">
            <v>133.47</v>
          </cell>
        </row>
        <row r="411">
          <cell r="A411">
            <v>158</v>
          </cell>
          <cell r="B411" t="str">
            <v>Ruled pointing work in  (1:3) cement sand mortar on boulder stone work with good finish including curing as per instruciton in out side all complete.</v>
          </cell>
          <cell r="C411" t="str">
            <v>Ruled pointing work in  (1:1) cement sand mortar on boulder stone work.</v>
          </cell>
          <cell r="D411" t="str">
            <v>sq.m.</v>
          </cell>
          <cell r="E411">
            <v>174.98</v>
          </cell>
          <cell r="F411">
            <v>152.16</v>
          </cell>
        </row>
        <row r="412">
          <cell r="A412">
            <v>159</v>
          </cell>
          <cell r="B412" t="str">
            <v>Ruled pointing work in  (1:2) cement sand mortar on boulder stone work with good finish including curing as per instruciton all complete.</v>
          </cell>
          <cell r="C412" t="str">
            <v xml:space="preserve">Ruled pointing work in  (1:2) cement sand mortar on boulder stone work </v>
          </cell>
          <cell r="D412" t="str">
            <v>sq.m.</v>
          </cell>
          <cell r="E412">
            <v>150.32</v>
          </cell>
          <cell r="F412">
            <v>130.71</v>
          </cell>
        </row>
        <row r="413">
          <cell r="A413">
            <v>160</v>
          </cell>
          <cell r="B413" t="str">
            <v>Ruled pointing work in  (1:3) cement sand mortar on boulder stone work with good finish including curing as per instruciton all complete.</v>
          </cell>
          <cell r="C413" t="str">
            <v>Ruled pointing work in  (1:3) cement sand mortar on boulder stone work.</v>
          </cell>
          <cell r="D413" t="str">
            <v>sq.m.</v>
          </cell>
          <cell r="E413">
            <v>137.86000000000001</v>
          </cell>
          <cell r="F413">
            <v>119.88</v>
          </cell>
        </row>
        <row r="414">
          <cell r="A414">
            <v>161</v>
          </cell>
          <cell r="B414" t="str">
            <v>Ruled pointing work in  (1:3) cement sand mortar on Asler work with good finish including curing as per instruciton all complete.</v>
          </cell>
          <cell r="C414" t="str">
            <v>Ruled pointing work in  (1:3) cement sand mortar on Asler work.</v>
          </cell>
          <cell r="D414" t="str">
            <v>sq.m.</v>
          </cell>
          <cell r="E414">
            <v>85.19</v>
          </cell>
          <cell r="F414">
            <v>74.08</v>
          </cell>
        </row>
        <row r="415">
          <cell r="A415">
            <v>162</v>
          </cell>
          <cell r="B415" t="str">
            <v>Flush pointing work in  (1:3) cement sand mortar on 45 x 45 cm flag stone paving works with good finish including curing as per instruciton all complete.</v>
          </cell>
          <cell r="C415" t="str">
            <v>Flush pointing work in  (1:3) cement sand mortar on 45 x 45 cm flag stone paving works.</v>
          </cell>
          <cell r="D415" t="str">
            <v>sq.m.</v>
          </cell>
          <cell r="E415">
            <v>44.63</v>
          </cell>
          <cell r="F415">
            <v>38.81</v>
          </cell>
        </row>
        <row r="416">
          <cell r="A416">
            <v>163</v>
          </cell>
          <cell r="B416" t="str">
            <v>1:1 cement sand pointing work in Telia floor tile with good finishing including curing  all complete</v>
          </cell>
          <cell r="C416" t="str">
            <v>Pointing work in  (1:1) cement sand mortar for Telia flooring.</v>
          </cell>
          <cell r="D416" t="str">
            <v>sq.m.</v>
          </cell>
          <cell r="E416">
            <v>98.31</v>
          </cell>
          <cell r="F416">
            <v>85.49</v>
          </cell>
        </row>
        <row r="417">
          <cell r="A417">
            <v>164</v>
          </cell>
          <cell r="B417" t="str">
            <v>3 mm thick cement sand punning (1:1) on floor, skriting, dado etc, including mixing laying and rubbing with steel trowel to a hard, smooth and shining surface and curing all complete.</v>
          </cell>
          <cell r="C417" t="str">
            <v>3 mm thick cement sand punning (1:1) on floor, skriting, dado etc.</v>
          </cell>
          <cell r="D417" t="str">
            <v>sq.m.</v>
          </cell>
          <cell r="E417">
            <v>124.05</v>
          </cell>
          <cell r="F417">
            <v>107.87</v>
          </cell>
        </row>
        <row r="418">
          <cell r="A418">
            <v>165</v>
          </cell>
          <cell r="B418" t="str">
            <v>3 mm thick lime plastering work including mixing laying and rubbing with steel trowel to a hard, smooth and shining surface and curing all complete.</v>
          </cell>
          <cell r="C418" t="str">
            <v>3 mm thick lime plastering work.</v>
          </cell>
          <cell r="D418" t="str">
            <v>sq.m.</v>
          </cell>
          <cell r="E418">
            <v>93.46</v>
          </cell>
          <cell r="F418">
            <v>81.27</v>
          </cell>
        </row>
        <row r="419">
          <cell r="A419">
            <v>166</v>
          </cell>
          <cell r="B419" t="str">
            <v>3 mm thick cement plastering work including mixing laying and rubbing with steel trowel to a hard, smooth and shining surface and curing all complete.</v>
          </cell>
          <cell r="C419" t="str">
            <v>3mm thick cement plastering work.</v>
          </cell>
          <cell r="D419" t="str">
            <v>sq.m.</v>
          </cell>
          <cell r="E419">
            <v>144.72999999999999</v>
          </cell>
          <cell r="F419">
            <v>125.85</v>
          </cell>
        </row>
        <row r="420">
          <cell r="A420" t="str">
            <v>sfo{ ;d"x …8Ú M– jf6/ k|'lkm+u ug]{ sfd</v>
          </cell>
        </row>
        <row r="421">
          <cell r="A421">
            <v>167</v>
          </cell>
          <cell r="B421" t="str">
            <v>2 cm thick (1:2) cement sand mortar DPC work with water proof compound including mixing laying and rubbing with steel trowel to a hard, smooth and shining surface and curing all complete.</v>
          </cell>
          <cell r="C421" t="str">
            <v>2 cm thick (1:2) cement sand mortar DPC work with water proof compound.</v>
          </cell>
          <cell r="D421" t="str">
            <v>sq.m.</v>
          </cell>
          <cell r="E421">
            <v>270.25</v>
          </cell>
          <cell r="F421">
            <v>235</v>
          </cell>
        </row>
        <row r="422">
          <cell r="A422">
            <v>167.1</v>
          </cell>
          <cell r="B422" t="str">
            <v>Providing and laying 2 coats of water proofing materials for terrace roof (elastocrate cementious elastrometric water proofing coating two components) capacity per Kg 6 sq ft as per specification and direction complete works.</v>
          </cell>
          <cell r="D422" t="str">
            <v>sq.m.</v>
          </cell>
        </row>
        <row r="423">
          <cell r="A423">
            <v>168</v>
          </cell>
          <cell r="B423" t="str">
            <v>Providing, laying and curing 38mm thick 1:2:4 concrete and  (1:1) cement sand punning on roof (kora masino)of buildings on  perfect line &amp; level as per design, specification and instruction of site engineer.</v>
          </cell>
          <cell r="C423" t="str">
            <v>2.5 cm thick (1:1.5:3) concrete DPC work with water proof compound.</v>
          </cell>
          <cell r="D423" t="str">
            <v>sq.m.</v>
          </cell>
          <cell r="E423">
            <v>306.02</v>
          </cell>
          <cell r="F423">
            <v>266.11</v>
          </cell>
        </row>
        <row r="424">
          <cell r="A424">
            <v>169</v>
          </cell>
          <cell r="B424" t="str">
            <v>3.8 cm thick (1:2:4) concrete DPC work with water proof compound including mixing laying and rubbing with steel trowel to a hard, smooth and shining surface and curing all complete.</v>
          </cell>
          <cell r="C424" t="str">
            <v>3.8 cm thick (1:2:4) concrete DPC work with water proof compound.</v>
          </cell>
          <cell r="D424" t="str">
            <v>sq.m.</v>
          </cell>
          <cell r="E424">
            <v>368.45</v>
          </cell>
          <cell r="F424">
            <v>320.39</v>
          </cell>
        </row>
        <row r="425">
          <cell r="A425">
            <v>170</v>
          </cell>
          <cell r="B425" t="str">
            <v>1 coats of bitumen (Alkatra) painting over DPC course and covering porperly with river sand .</v>
          </cell>
          <cell r="C425" t="str">
            <v>1 coats of bitumen (Alkatra) painting over DPC course and covering porperly with river sand .</v>
          </cell>
          <cell r="D425" t="str">
            <v>sq.m.</v>
          </cell>
          <cell r="E425">
            <v>376.16</v>
          </cell>
          <cell r="F425">
            <v>327.10000000000002</v>
          </cell>
        </row>
        <row r="426">
          <cell r="A426">
            <v>171</v>
          </cell>
          <cell r="B426" t="str">
            <v xml:space="preserve">Supplying and laying of one layer of 500 gauge Polythene sheet on prepared surface </v>
          </cell>
          <cell r="C426" t="str">
            <v xml:space="preserve">Supplying and laying of one layer of 500 gauge Polythene sheet </v>
          </cell>
          <cell r="D426" t="str">
            <v>sq.m.</v>
          </cell>
          <cell r="E426">
            <v>300.14</v>
          </cell>
          <cell r="F426">
            <v>260.99</v>
          </cell>
        </row>
        <row r="427">
          <cell r="A427">
            <v>172</v>
          </cell>
          <cell r="B427" t="str">
            <v>One layer Tarfelt laying over evenly spread roofing grade bitumen with river sand on cleaned surface.</v>
          </cell>
          <cell r="C427" t="str">
            <v xml:space="preserve">One layer Tarfelt laying over evenly spread roofing grade bitumen with river sand </v>
          </cell>
          <cell r="D427" t="str">
            <v>sq.m.</v>
          </cell>
          <cell r="E427">
            <v>565.74</v>
          </cell>
          <cell r="F427">
            <v>491.95</v>
          </cell>
        </row>
        <row r="428">
          <cell r="A428">
            <v>173</v>
          </cell>
          <cell r="B428" t="str">
            <v>Two layer Tarfelt laying over evenly spread roofing grade bitumen with river sand on cleaned surface.</v>
          </cell>
          <cell r="C428" t="str">
            <v xml:space="preserve">Two layer Tarfelt laying over evenly spread roofing grade bitumen with river sand </v>
          </cell>
          <cell r="D428" t="str">
            <v>sq.m.</v>
          </cell>
          <cell r="E428">
            <v>921.14</v>
          </cell>
          <cell r="F428">
            <v>800.99</v>
          </cell>
        </row>
        <row r="429">
          <cell r="A429">
            <v>174</v>
          </cell>
          <cell r="B429" t="str">
            <v>One layer damp proof grade Tarfelt laying over evenly spread roofing grade bitumen with river sand on cleaned surface.</v>
          </cell>
          <cell r="C429" t="str">
            <v xml:space="preserve">One layer damp proof grade Tarfelt laying over evenly spread roofing grade bitumen with river sand </v>
          </cell>
          <cell r="D429" t="str">
            <v>sq.m.</v>
          </cell>
          <cell r="E429">
            <v>677.07</v>
          </cell>
          <cell r="F429">
            <v>588.76</v>
          </cell>
        </row>
        <row r="430">
          <cell r="A430" t="str">
            <v>sfo{ ;d"x …9Ú M– dd{t ;DaGwL sfd</v>
          </cell>
        </row>
        <row r="431">
          <cell r="A431">
            <v>175</v>
          </cell>
          <cell r="B431" t="str">
            <v>Taking out damaged brick from the wall and replacing new in1:6 CM</v>
          </cell>
          <cell r="C431" t="str">
            <v>Taking out damaged brick from the wall and replacing new in1:6 CM</v>
          </cell>
          <cell r="D431" t="str">
            <v>cu.m.</v>
          </cell>
          <cell r="E431">
            <v>11059.46</v>
          </cell>
          <cell r="F431">
            <v>9616.93</v>
          </cell>
        </row>
        <row r="432">
          <cell r="A432">
            <v>176</v>
          </cell>
          <cell r="B432" t="str">
            <v>Cleaning old surface with linsid oil and ready made enamel painting work</v>
          </cell>
          <cell r="C432" t="str">
            <v>Cleaning old surface with linsid oil and ready made enamel painting work</v>
          </cell>
          <cell r="D432" t="str">
            <v>sq.m.</v>
          </cell>
          <cell r="E432">
            <v>104.83</v>
          </cell>
          <cell r="F432">
            <v>91.16</v>
          </cell>
        </row>
        <row r="433">
          <cell r="A433">
            <v>177</v>
          </cell>
          <cell r="B433" t="str">
            <v>Dismentaling of old lime surkhi / cement Sand plaster including disposal of the debris out of site.</v>
          </cell>
          <cell r="C433" t="str">
            <v xml:space="preserve">Dismentaling of old lime surkhi / cement Sand plaster </v>
          </cell>
          <cell r="D433" t="str">
            <v>sq.m.</v>
          </cell>
          <cell r="E433">
            <v>34.15</v>
          </cell>
          <cell r="F433">
            <v>29.7</v>
          </cell>
        </row>
        <row r="434">
          <cell r="A434">
            <v>178</v>
          </cell>
          <cell r="B434" t="str">
            <v>Dismantling of roof tile in cement mortar including disposal of the debris out of site .</v>
          </cell>
          <cell r="C434" t="str">
            <v xml:space="preserve">Dismantling of roof tile in cement mortar </v>
          </cell>
          <cell r="D434" t="str">
            <v>sq.m.</v>
          </cell>
          <cell r="E434">
            <v>50.45</v>
          </cell>
          <cell r="F434">
            <v>43.87</v>
          </cell>
        </row>
        <row r="435">
          <cell r="A435">
            <v>179</v>
          </cell>
          <cell r="B435" t="str">
            <v>Dismantling of existing brickwork in mud mortar including disposal of the debris out of site .</v>
          </cell>
          <cell r="C435" t="str">
            <v xml:space="preserve">Dismantling of existing brickwork in mud mortar including </v>
          </cell>
          <cell r="D435" t="str">
            <v>cu.m.</v>
          </cell>
          <cell r="E435">
            <v>335.22</v>
          </cell>
          <cell r="F435">
            <v>291.5</v>
          </cell>
        </row>
        <row r="436">
          <cell r="A436">
            <v>180</v>
          </cell>
          <cell r="B436" t="str">
            <v>Dismantling of existing brickwork in cement / lime surkhi mortar including disposal of the debris out of site .</v>
          </cell>
          <cell r="C436" t="str">
            <v xml:space="preserve">Dismantling of existing brickwork in cement / lime surkhi mortar </v>
          </cell>
          <cell r="D436" t="str">
            <v>cu.m.</v>
          </cell>
          <cell r="E436">
            <v>670.45</v>
          </cell>
          <cell r="F436">
            <v>583</v>
          </cell>
        </row>
        <row r="437">
          <cell r="A437">
            <v>181</v>
          </cell>
          <cell r="B437" t="str">
            <v xml:space="preserve">Dismantling of  RCC work including disposal of the debris out of site . </v>
          </cell>
          <cell r="C437" t="str">
            <v xml:space="preserve">Dismantling of  RCC work </v>
          </cell>
          <cell r="D437" t="str">
            <v>cu.m.</v>
          </cell>
          <cell r="E437">
            <v>3478.75</v>
          </cell>
          <cell r="F437">
            <v>3025</v>
          </cell>
        </row>
        <row r="438">
          <cell r="A438">
            <v>182</v>
          </cell>
          <cell r="B438" t="str">
            <v>Dismantling of P.C.C./L.C.C. work  including disposal of the debris out of site.</v>
          </cell>
          <cell r="C438" t="str">
            <v xml:space="preserve">Dismantling of P.C.C./L.C.C. work  </v>
          </cell>
          <cell r="D438" t="str">
            <v>cu.m.</v>
          </cell>
          <cell r="E438">
            <v>1265</v>
          </cell>
          <cell r="F438">
            <v>1100</v>
          </cell>
        </row>
        <row r="439">
          <cell r="A439" t="str">
            <v>sfo{ ;d"x …0fÚ M– kmnfdsf] sfd</v>
          </cell>
        </row>
        <row r="440">
          <cell r="A440">
            <v>183</v>
          </cell>
          <cell r="B440" t="str">
            <v>Making and fitting MS grill including red oxide paint all complete</v>
          </cell>
          <cell r="C440" t="str">
            <v xml:space="preserve">Making and fitting MS grill including red oxide paint </v>
          </cell>
          <cell r="D440" t="str">
            <v>k.g.</v>
          </cell>
          <cell r="E440">
            <v>107.12</v>
          </cell>
          <cell r="F440">
            <v>93.15</v>
          </cell>
        </row>
        <row r="441">
          <cell r="A441">
            <v>184</v>
          </cell>
          <cell r="B441" t="str">
            <v xml:space="preserve"> 3x20mm size M.S. grill with almunium paints as per design and instruction all complete.</v>
          </cell>
          <cell r="C441" t="str">
            <v xml:space="preserve"> 3x20mm size M.S. grill with almunium paints.</v>
          </cell>
          <cell r="D441" t="str">
            <v>sq.m.</v>
          </cell>
          <cell r="E441">
            <v>1728.95</v>
          </cell>
          <cell r="F441">
            <v>2002.72</v>
          </cell>
        </row>
        <row r="442">
          <cell r="A442">
            <v>185</v>
          </cell>
          <cell r="B442" t="str">
            <v>Supplying,making and fixing 4.5x20mm size M.S. grill with almunium paints as per design and instruction all complete.</v>
          </cell>
          <cell r="C442" t="str">
            <v xml:space="preserve"> 4.5x20mm size M.S. grill with almunium paints.</v>
          </cell>
          <cell r="D442" t="str">
            <v>sq.m.</v>
          </cell>
          <cell r="E442">
            <v>2303.12</v>
          </cell>
          <cell r="F442">
            <v>1503.44</v>
          </cell>
        </row>
        <row r="443">
          <cell r="A443">
            <v>185.1</v>
          </cell>
          <cell r="B443" t="str">
            <v>Supplying,making and fixing 10x10mm sq. solid pipe M.S. grill vertical and horizental 150 c/c with 5x20mm border grill with red oxide paints as per design and instruction all complete.</v>
          </cell>
          <cell r="D443" t="str">
            <v>sq.m.</v>
          </cell>
        </row>
        <row r="444">
          <cell r="A444">
            <v>186</v>
          </cell>
          <cell r="B444" t="str">
            <v xml:space="preserve"> Supply and fixing of M.S. collapsible gate including with primer painting and all necessary accessories all complete</v>
          </cell>
          <cell r="C444" t="str">
            <v xml:space="preserve"> Supply and fixing of M.S. collapsible gate including with primer peinting.</v>
          </cell>
          <cell r="D444" t="str">
            <v>sq.m.</v>
          </cell>
          <cell r="E444">
            <v>4162.29</v>
          </cell>
          <cell r="F444">
            <v>3619.39</v>
          </cell>
        </row>
        <row r="445">
          <cell r="A445">
            <v>187</v>
          </cell>
          <cell r="B445" t="str">
            <v>Supply and fixing 16/18 gauge M.S. Rolling shutter with all necessary accessories, all complete.</v>
          </cell>
          <cell r="C445" t="str">
            <v>Supply and fixing 16/18 gauge M.S. Rolling shutter.</v>
          </cell>
          <cell r="D445" t="str">
            <v>sq.m.</v>
          </cell>
          <cell r="E445">
            <v>3585.97</v>
          </cell>
          <cell r="F445">
            <v>3118.24</v>
          </cell>
        </row>
        <row r="446">
          <cell r="A446">
            <v>188</v>
          </cell>
          <cell r="B446" t="str">
            <v xml:space="preserve"> Supply and fixing of  Iron gate made up of 16 gauge black sheet on 50 X 50 X 4 mm M.S. angle frame including with all necessary accessories, all complete. </v>
          </cell>
          <cell r="C446" t="str">
            <v xml:space="preserve"> Supply and fixing of  Iron gate made up of 16 gauge black sheet on 50 X 50 X 4 mm M.S. angle frame.</v>
          </cell>
          <cell r="D446" t="str">
            <v>k.g.</v>
          </cell>
          <cell r="E446">
            <v>113.06</v>
          </cell>
          <cell r="F446">
            <v>98.32</v>
          </cell>
        </row>
        <row r="447">
          <cell r="A447">
            <v>189</v>
          </cell>
          <cell r="B447" t="str">
            <v>GI barbed wire fencing work</v>
          </cell>
          <cell r="C447" t="str">
            <v>GI barbed wire fencing work</v>
          </cell>
          <cell r="D447" t="str">
            <v>Rm</v>
          </cell>
          <cell r="E447">
            <v>39.97</v>
          </cell>
          <cell r="F447">
            <v>34.76</v>
          </cell>
        </row>
        <row r="448">
          <cell r="A448">
            <v>190</v>
          </cell>
          <cell r="B448" t="str">
            <v>Placing salwood Post @ 3m and 5 layer + 2layer diagonal barbed wire fencing work</v>
          </cell>
          <cell r="C448" t="str">
            <v>Placing salwood Post @ 3m and 5 layer + 2layer diagonal barbed wire fencing work</v>
          </cell>
          <cell r="D448" t="str">
            <v>Rm</v>
          </cell>
          <cell r="E448">
            <v>640</v>
          </cell>
          <cell r="F448">
            <v>556.52</v>
          </cell>
        </row>
        <row r="449">
          <cell r="A449" t="str">
            <v>sfo{ ;d"x …tÚ M– gofF sfd</v>
          </cell>
        </row>
        <row r="450">
          <cell r="A450">
            <v>191</v>
          </cell>
          <cell r="B450" t="str">
            <v>Supplying &amp; Fixing  of Aluminium Sliding window 2/3 pannel Colour section size (85x50x1.3)mm with fixed ventilation with flymesh pannel using 5mm glasses as  per  drawing &amp; instruction of site Engineer.</v>
          </cell>
          <cell r="C450" t="str">
            <v xml:space="preserve"> Aluminium fix panel at sliding windows of section (88 x38.1x1.1) </v>
          </cell>
          <cell r="D450" t="str">
            <v>sq.m.</v>
          </cell>
          <cell r="E450">
            <v>7043.89</v>
          </cell>
          <cell r="F450">
            <v>6125.13</v>
          </cell>
        </row>
        <row r="451">
          <cell r="A451">
            <v>192</v>
          </cell>
          <cell r="B451" t="str">
            <v xml:space="preserve"> Aluminium sliding window with fixed panels without fly mesh shutter of section (88 x38.1x1.1) </v>
          </cell>
          <cell r="C451" t="str">
            <v xml:space="preserve"> Aluminium sliding window with fixed panels without fly mesh shutter of section (88 x38.1x1.1) </v>
          </cell>
          <cell r="D451" t="str">
            <v>sq.m.</v>
          </cell>
          <cell r="E451">
            <v>6403.54</v>
          </cell>
          <cell r="F451">
            <v>5568.3</v>
          </cell>
        </row>
        <row r="452">
          <cell r="A452">
            <v>193</v>
          </cell>
          <cell r="B452" t="str">
            <v xml:space="preserve"> Aluminium sliding door of section (101 x45x1.1) </v>
          </cell>
          <cell r="C452" t="str">
            <v xml:space="preserve"> Aluminium sliding door of section (101 x45x1.1) </v>
          </cell>
          <cell r="D452" t="str">
            <v>sq.m.</v>
          </cell>
          <cell r="E452">
            <v>7428.1</v>
          </cell>
          <cell r="F452">
            <v>6459.22</v>
          </cell>
        </row>
        <row r="453">
          <cell r="A453">
            <v>194</v>
          </cell>
          <cell r="B453" t="str">
            <v xml:space="preserve">Aluminium casement windows of section (54 x38 x1.1) </v>
          </cell>
          <cell r="C453" t="str">
            <v>Aluminium casement windows of section (54 x38 x1.1)</v>
          </cell>
          <cell r="D453" t="str">
            <v>sq.m.</v>
          </cell>
          <cell r="E453">
            <v>5763.19</v>
          </cell>
          <cell r="F453">
            <v>5011.47</v>
          </cell>
        </row>
        <row r="454">
          <cell r="A454">
            <v>195</v>
          </cell>
          <cell r="B454" t="str">
            <v xml:space="preserve">Aluminium casement door of section (101 x45 x1.1) </v>
          </cell>
          <cell r="C454" t="str">
            <v xml:space="preserve">Aluminium casement door of section (101 x45 x1.1) </v>
          </cell>
          <cell r="D454" t="str">
            <v>sq.m.</v>
          </cell>
          <cell r="E454">
            <v>8324.6</v>
          </cell>
          <cell r="F454">
            <v>7238.79</v>
          </cell>
        </row>
        <row r="455">
          <cell r="A455">
            <v>196</v>
          </cell>
          <cell r="B455" t="str">
            <v xml:space="preserve">Aluminium swing door of section (101x45x1.1) </v>
          </cell>
          <cell r="C455" t="str">
            <v xml:space="preserve">Aluminium swing door of section (101x45x1.1) </v>
          </cell>
          <cell r="D455" t="str">
            <v>sq.m.</v>
          </cell>
          <cell r="E455">
            <v>8964.9599999999991</v>
          </cell>
          <cell r="F455">
            <v>7795.62</v>
          </cell>
        </row>
        <row r="456">
          <cell r="A456">
            <v>197</v>
          </cell>
          <cell r="B456" t="str">
            <v xml:space="preserve">Aluminium sliding windows of section (88 x38 x1.1) </v>
          </cell>
          <cell r="C456" t="str">
            <v xml:space="preserve">Aluminium sliding windows of section (88 x38 x1.1) </v>
          </cell>
          <cell r="D456" t="str">
            <v>sq.m.</v>
          </cell>
          <cell r="E456">
            <v>6147.39</v>
          </cell>
          <cell r="F456">
            <v>5345.56</v>
          </cell>
        </row>
        <row r="457">
          <cell r="A457">
            <v>198</v>
          </cell>
          <cell r="B457" t="str">
            <v xml:space="preserve">Aluminium partition with 5 mm thick glass and 9 mm thick laminated board of section (101 x45x1.1) </v>
          </cell>
          <cell r="C457" t="str">
            <v xml:space="preserve">Aluminium partition with 5 mm thick glass and 9 mm thick laminated board of section (101 x45x1.1) </v>
          </cell>
          <cell r="D457" t="str">
            <v>sq.m.</v>
          </cell>
          <cell r="E457">
            <v>6403.54</v>
          </cell>
          <cell r="F457">
            <v>5568.3</v>
          </cell>
        </row>
        <row r="458">
          <cell r="A458">
            <v>199</v>
          </cell>
          <cell r="B458" t="str">
            <v xml:space="preserve">Aluminium partition with 5 mm thick glass and 9 mm thick laminated board of section (64 x38x1.1) </v>
          </cell>
          <cell r="C458" t="str">
            <v xml:space="preserve">Aluminium partition with 5 mm thick glass and 9 mm </v>
          </cell>
          <cell r="D458" t="str">
            <v>sq.m.</v>
          </cell>
          <cell r="E458">
            <v>5122.83</v>
          </cell>
          <cell r="F458">
            <v>4454.6400000000003</v>
          </cell>
        </row>
        <row r="459">
          <cell r="A459">
            <v>200</v>
          </cell>
          <cell r="B459" t="str">
            <v xml:space="preserve">M.S.black pipe roof truss with I.S. or B.S. section including jointing, fixing, erection and primer painting with all necessary M.S. bed plates, shoe angles anchor bolts leas sheeting or cement grouting as per drawing and instructions, all complete . </v>
          </cell>
          <cell r="C459" t="str">
            <v xml:space="preserve">M.S.black pipe roof truss with primer painting </v>
          </cell>
          <cell r="D459" t="str">
            <v>kg</v>
          </cell>
          <cell r="E459">
            <v>126.29</v>
          </cell>
          <cell r="F459">
            <v>109.82</v>
          </cell>
        </row>
        <row r="460">
          <cell r="A460">
            <v>201</v>
          </cell>
          <cell r="B460" t="str">
            <v xml:space="preserve">M.S. blackpipe purlin with I.S. or B.S. section including jointting , fixing, erection and primer painting with all necessary M.S. bed plates, shoe angles, anchor bolts leas sheeting or cement grouting as per drawing and instructions all complete . </v>
          </cell>
          <cell r="C460" t="str">
            <v xml:space="preserve">M.S. blackpipe purlin with primer painting </v>
          </cell>
          <cell r="D460" t="str">
            <v>kg</v>
          </cell>
          <cell r="E460">
            <v>105.43</v>
          </cell>
          <cell r="F460">
            <v>91.68</v>
          </cell>
        </row>
        <row r="461">
          <cell r="A461">
            <v>202</v>
          </cell>
          <cell r="B461" t="str">
            <v xml:space="preserve">Supply and fixing of 75X100mm Sisam wood handrail including fittings as per drawing and instructions all complete </v>
          </cell>
          <cell r="C461" t="str">
            <v xml:space="preserve">Supply and fixing of 75X100mm Sisam wood handrail </v>
          </cell>
          <cell r="D461" t="str">
            <v>Rm</v>
          </cell>
          <cell r="E461">
            <v>1600.88</v>
          </cell>
          <cell r="F461">
            <v>1392.07</v>
          </cell>
        </row>
        <row r="462">
          <cell r="A462">
            <v>203</v>
          </cell>
          <cell r="B462" t="str">
            <v>Supplying and fitting of railing with 20mm X 20mm M.S. square pipe and 75mm X 100mm Sal/Sisam handrail with brass cap including welding, joints and primer painting as per drawing and instructions all complete</v>
          </cell>
          <cell r="C462" t="str">
            <v>Supplying and fitting of railing with 20mm X 20mm M.S. square pipe and 75mm X 100mm Sal/Sisam handrail .</v>
          </cell>
          <cell r="D462" t="str">
            <v>sq.m.</v>
          </cell>
          <cell r="E462">
            <v>1600.88</v>
          </cell>
          <cell r="F462">
            <v>1392.07</v>
          </cell>
        </row>
        <row r="463">
          <cell r="A463">
            <v>204</v>
          </cell>
          <cell r="B463" t="str">
            <v>Supplying and fitting of railing with 20mm X 20mm M.S. squire pipe and 40mm black pipe  handrail including welding, joints and primer painting as per drawing and instructions all complete</v>
          </cell>
          <cell r="C463" t="str">
            <v>20mm X 20mm M.S. squire pipe and 40mm black pipe  handrail i</v>
          </cell>
          <cell r="D463" t="str">
            <v>sq.m.</v>
          </cell>
          <cell r="E463">
            <v>952.2</v>
          </cell>
          <cell r="F463">
            <v>828</v>
          </cell>
        </row>
        <row r="464">
          <cell r="A464">
            <v>205</v>
          </cell>
          <cell r="B464" t="str">
            <v>1 coats of white washing without primer Painting over old Surkhey plastered surface surface all complete</v>
          </cell>
          <cell r="C464" t="str">
            <v xml:space="preserve">1 coats of white washing without primer Painting over old Surkhey plastered surface </v>
          </cell>
          <cell r="D464" t="str">
            <v>sq.m.</v>
          </cell>
          <cell r="E464">
            <v>26.91</v>
          </cell>
          <cell r="F464">
            <v>23.4</v>
          </cell>
        </row>
        <row r="465">
          <cell r="A465">
            <v>206</v>
          </cell>
          <cell r="B465" t="str">
            <v>1 coats Ramtilak paint over porperly cleaned outer surface of old Durbar wall surface all complete</v>
          </cell>
          <cell r="C465" t="str">
            <v xml:space="preserve">1. coats Ramtilak paint over porperly cleaned outer surface of old Durbar wall surface </v>
          </cell>
          <cell r="D465" t="str">
            <v>sq.m.</v>
          </cell>
          <cell r="E465">
            <v>29.53</v>
          </cell>
          <cell r="F465">
            <v>25.68</v>
          </cell>
        </row>
        <row r="466">
          <cell r="A466">
            <v>207</v>
          </cell>
          <cell r="B466" t="str">
            <v>1 coats of ready made enamel paint of approved colour without primer Painting over porperly sanded surface all complete</v>
          </cell>
          <cell r="C466" t="str">
            <v xml:space="preserve">1 coats of ready made enamel paint of approved colour without primer Painting </v>
          </cell>
          <cell r="D466" t="str">
            <v>sq.m.</v>
          </cell>
          <cell r="E466">
            <v>61.46</v>
          </cell>
          <cell r="F466">
            <v>53.44</v>
          </cell>
        </row>
        <row r="467">
          <cell r="A467">
            <v>208</v>
          </cell>
          <cell r="B467" t="str">
            <v>2 coats of ready made enamel paint without primer Painting over porperly sanded surface all complete</v>
          </cell>
          <cell r="C467" t="str">
            <v xml:space="preserve">2 coats of ready made enamel paint of approved colour without primer Painting </v>
          </cell>
          <cell r="D467" t="str">
            <v>sq.m.</v>
          </cell>
          <cell r="E467">
            <v>114.34</v>
          </cell>
          <cell r="F467">
            <v>99.43</v>
          </cell>
        </row>
        <row r="468">
          <cell r="A468">
            <v>209</v>
          </cell>
          <cell r="B468" t="str">
            <v>1 coats of Plastic emulsion paint of approved colour without primer Painting over porperly cleaned surface all complete</v>
          </cell>
          <cell r="C468" t="str">
            <v xml:space="preserve">1 coats of Plastic emulsion paint of approved colour without primer Painting </v>
          </cell>
          <cell r="D468" t="str">
            <v>sq.m.</v>
          </cell>
          <cell r="E468">
            <v>73.78</v>
          </cell>
          <cell r="F468">
            <v>64.150000000000006</v>
          </cell>
        </row>
        <row r="469">
          <cell r="A469">
            <v>210</v>
          </cell>
          <cell r="B469" t="str">
            <v>2 coats of Plastic emulsion paint of approved colour without primer Painting over porperly cleaned surface all complete</v>
          </cell>
          <cell r="C469" t="str">
            <v xml:space="preserve">2 coats of Plastic emulsion paint of approved colour without primer Painting </v>
          </cell>
          <cell r="D469" t="str">
            <v>sq.m.</v>
          </cell>
          <cell r="E469">
            <v>136.24</v>
          </cell>
          <cell r="F469">
            <v>118.47</v>
          </cell>
        </row>
        <row r="470">
          <cell r="A470">
            <v>211</v>
          </cell>
          <cell r="B470" t="str">
            <v>1 coat almunium paint without primer Painting over porperly cleaned surface all complete</v>
          </cell>
          <cell r="C470" t="str">
            <v xml:space="preserve">1 coat almunium paint without primer Painting </v>
          </cell>
          <cell r="D470" t="str">
            <v>sq.m.</v>
          </cell>
          <cell r="E470">
            <v>47.53</v>
          </cell>
          <cell r="F470">
            <v>41.33</v>
          </cell>
        </row>
        <row r="471">
          <cell r="A471">
            <v>212</v>
          </cell>
          <cell r="B471" t="str">
            <v>2 coat almunium paint without primer Painting over porperly cleaned surface all complete</v>
          </cell>
          <cell r="C471" t="str">
            <v xml:space="preserve">2 coat almunium paint without primer Painting </v>
          </cell>
          <cell r="D471" t="str">
            <v>sq.m.</v>
          </cell>
          <cell r="E471">
            <v>96.89</v>
          </cell>
          <cell r="F471">
            <v>84.25</v>
          </cell>
        </row>
        <row r="472">
          <cell r="A472">
            <v>213</v>
          </cell>
          <cell r="B472" t="str">
            <v>1 coat Red oxide paint without primer Painting over porperly sanded  surface all complete</v>
          </cell>
          <cell r="C472" t="str">
            <v xml:space="preserve">1 coat Red oxide paint without primer Painting </v>
          </cell>
          <cell r="D472" t="str">
            <v>sq.m.</v>
          </cell>
          <cell r="E472">
            <v>46.85</v>
          </cell>
          <cell r="F472">
            <v>40.74</v>
          </cell>
        </row>
        <row r="473">
          <cell r="A473">
            <v>214</v>
          </cell>
          <cell r="B473" t="str">
            <v>2 coat Red oxide paint without primer Painting over porperly sanded surface all complete</v>
          </cell>
          <cell r="C473" t="str">
            <v xml:space="preserve">2 coat Red oxide paint without primer Painting </v>
          </cell>
          <cell r="D473" t="str">
            <v>sq.m.</v>
          </cell>
          <cell r="E473">
            <v>93.7</v>
          </cell>
          <cell r="F473">
            <v>81.48</v>
          </cell>
        </row>
        <row r="474">
          <cell r="A474">
            <v>215</v>
          </cell>
          <cell r="B474" t="str">
            <v>Fencing with 10 S.W.G.G.I chain link 2"X2" mesh sized framed on 25X25X4 mm angles and 50mm Ø M.S. blackpipe post in 2m interval including jointting , fixing, erection and primer painting with all necessary M.S. grills and plates as per drawing and instruc</v>
          </cell>
          <cell r="C474" t="str">
            <v xml:space="preserve"> Fencing with 10 S.W.G.G.I chain link 2"X2" mesh sized framed </v>
          </cell>
          <cell r="D474" t="str">
            <v>sq.m.</v>
          </cell>
          <cell r="E474">
            <v>1910.49</v>
          </cell>
          <cell r="F474">
            <v>1661.29</v>
          </cell>
        </row>
        <row r="475">
          <cell r="A475">
            <v>216</v>
          </cell>
          <cell r="B475" t="str">
            <v>Fencing with 62mm X 62mm size mesh made up of 7mm Ø rods framed on 25X25X4 mm angles and 50mm Ø M.S. blackpipe post in 2m interval including jointting , fixing, erection and primer painting with all necessary M.S. grills and plates as per drawing and inst</v>
          </cell>
          <cell r="C475" t="str">
            <v xml:space="preserve">Fencing with 62mm X 62mm size mesh made up of 7mm Ø rods framed </v>
          </cell>
          <cell r="D475" t="str">
            <v>sq.m.</v>
          </cell>
          <cell r="E475">
            <v>1755.4854</v>
          </cell>
          <cell r="F475">
            <v>1526.5</v>
          </cell>
        </row>
        <row r="476">
          <cell r="A476">
            <v>217</v>
          </cell>
          <cell r="B476" t="str">
            <v>Fabrication and fixing of  I.S. or B.S. Standard iron section with one coat primer painting all complete</v>
          </cell>
          <cell r="C476" t="str">
            <v>Fabrication and fixing of  I.S. or B.S. Standard iron section with one coat primer painting.</v>
          </cell>
          <cell r="D476" t="str">
            <v>kg</v>
          </cell>
          <cell r="E476">
            <v>109.00369588173179</v>
          </cell>
          <cell r="F476">
            <v>94.78</v>
          </cell>
        </row>
        <row r="477">
          <cell r="A477">
            <v>218</v>
          </cell>
          <cell r="B477" t="str">
            <v>1.2 mm corrugated fiber glass sheet roofing including fixing in proper shape &amp; size with all necessary rails, screws, bolts &amp; nuts washers, J &amp; L hocks etc as per drawing &amp; instruction all complete.</v>
          </cell>
          <cell r="C477" t="str">
            <v>1.2 mm corrugated fiber glass sheet roofing.</v>
          </cell>
          <cell r="D477" t="str">
            <v>sq.m.</v>
          </cell>
          <cell r="E477">
            <v>1691.8470000000002</v>
          </cell>
          <cell r="F477">
            <v>1471.17</v>
          </cell>
        </row>
        <row r="478">
          <cell r="A478">
            <v>219</v>
          </cell>
          <cell r="B478" t="str">
            <v>1.2 mm plain fiber glass sheet roofing including almunium strip at the joints and fixing in proper shape &amp; size with all necessary rails, screws, bolts &amp; nuts washers, J &amp; L hocks etc as per drawing &amp; instruction all complete.</v>
          </cell>
          <cell r="C478" t="str">
            <v>1.2 mm Plain fiber glass sheet roofing.</v>
          </cell>
          <cell r="D478" t="str">
            <v>sq.m.</v>
          </cell>
          <cell r="E478">
            <v>1888.221</v>
          </cell>
          <cell r="F478">
            <v>1641.93</v>
          </cell>
        </row>
        <row r="479">
          <cell r="A479">
            <v>219</v>
          </cell>
          <cell r="B479" t="str">
            <v>1.2 mm fiber glass sheet for ridge including fixing in proper shape &amp; size with all necessary nails, screws, bolts &amp; nuts washers, J &amp; L hocks etc as per drawing &amp; instruction all complete.</v>
          </cell>
          <cell r="C479" t="str">
            <v>1.2 mm fiber glass sheet for ridge.</v>
          </cell>
          <cell r="D479" t="str">
            <v>R.m.</v>
          </cell>
          <cell r="E479">
            <v>1155.45</v>
          </cell>
          <cell r="F479">
            <v>1004.74</v>
          </cell>
        </row>
        <row r="480">
          <cell r="A480">
            <v>220</v>
          </cell>
          <cell r="B480" t="str">
            <v>1.2 mm fiber glass sheet for ridge including fixing in proper shape &amp; size with all necessary nails, screws, bolts &amp; nuts washers, J &amp; L hocks etc as per drawing &amp; instruction all complete.</v>
          </cell>
          <cell r="C480" t="str">
            <v>1.2 mm fiber glass sheet for ridge.</v>
          </cell>
          <cell r="D480" t="str">
            <v>sq.m.</v>
          </cell>
          <cell r="E480">
            <v>1540.6</v>
          </cell>
          <cell r="F480">
            <v>1339.66</v>
          </cell>
        </row>
        <row r="481">
          <cell r="A481">
            <v>221</v>
          </cell>
          <cell r="B481" t="str">
            <v>Cleaning and rubbing old marble floor and wall with oxalic acid</v>
          </cell>
          <cell r="C481" t="str">
            <v>Cleaning and rubbing old marble floor and wall with oxalic acid</v>
          </cell>
          <cell r="D481" t="str">
            <v>sq.m.</v>
          </cell>
          <cell r="E481">
            <v>115.86</v>
          </cell>
          <cell r="F481">
            <v>100.75</v>
          </cell>
        </row>
        <row r="482">
          <cell r="A482">
            <v>222</v>
          </cell>
          <cell r="B482" t="str">
            <v xml:space="preserve">Cleaning and Polishing old Parket floor </v>
          </cell>
          <cell r="C482" t="str">
            <v xml:space="preserve">Cleaning and Polishing old Parket floor </v>
          </cell>
          <cell r="D482" t="str">
            <v>sq.m.</v>
          </cell>
          <cell r="E482">
            <v>71.650000000000006</v>
          </cell>
          <cell r="F482">
            <v>62.31</v>
          </cell>
        </row>
        <row r="483">
          <cell r="A483">
            <v>223</v>
          </cell>
          <cell r="B483" t="str">
            <v>Cleaning, rubbing and Polishing of Old mossaic floor</v>
          </cell>
          <cell r="C483" t="str">
            <v>Cleaning, rubbing and Polishing of Old mossaic floor</v>
          </cell>
          <cell r="D483" t="str">
            <v>sq.m.</v>
          </cell>
          <cell r="E483">
            <v>133.79</v>
          </cell>
          <cell r="F483">
            <v>116.34</v>
          </cell>
        </row>
        <row r="484">
          <cell r="A484">
            <v>224</v>
          </cell>
          <cell r="B484" t="str">
            <v>12.5mm thick cement sand rainwater protection plaster line in (1:4) ratio including wetting of surfaces &amp; curing the work all complete.</v>
          </cell>
          <cell r="C484" t="str">
            <v>12.5mm thick cement sand rainwater protection plaster line in (1:4) ratio</v>
          </cell>
          <cell r="D484" t="str">
            <v>Rm</v>
          </cell>
          <cell r="E484">
            <v>78.55</v>
          </cell>
          <cell r="F484">
            <v>68.31</v>
          </cell>
        </row>
        <row r="485">
          <cell r="A485">
            <v>225</v>
          </cell>
          <cell r="B485" t="str">
            <v>Dismanlting of old CGI sheet roofing work including stagging in proper place .</v>
          </cell>
          <cell r="C485" t="str">
            <v>Dismanlting of old CGI sheet roofing work i</v>
          </cell>
          <cell r="D485" t="str">
            <v>sq.m.</v>
          </cell>
          <cell r="E485">
            <v>25.07</v>
          </cell>
          <cell r="F485">
            <v>21.8</v>
          </cell>
        </row>
        <row r="486">
          <cell r="A486">
            <v>226</v>
          </cell>
          <cell r="B486" t="str">
            <v>1" thick Roofing Tile Shape cutting work in 1:4 CM</v>
          </cell>
          <cell r="C486" t="str">
            <v>1" thick Roofing Tile Shape cutting work in 1:4 CM</v>
          </cell>
          <cell r="D486" t="str">
            <v>sq.m.</v>
          </cell>
          <cell r="E486">
            <v>654.63</v>
          </cell>
          <cell r="F486">
            <v>569.25</v>
          </cell>
        </row>
        <row r="487">
          <cell r="A487">
            <v>227</v>
          </cell>
          <cell r="B487" t="str">
            <v>Fitting &amp; fixing suspended Plain ceiling of water resistance gypsum board with all necessary hanger, angles, hooks nut bolt all complete.</v>
          </cell>
          <cell r="C487" t="str">
            <v>Fitting &amp; fixing suspended Plain ceiling of water resistance gypsum board.</v>
          </cell>
          <cell r="D487" t="str">
            <v>sq.m.</v>
          </cell>
          <cell r="E487">
            <v>832.45</v>
          </cell>
          <cell r="F487">
            <v>723.87</v>
          </cell>
        </row>
        <row r="488">
          <cell r="A488">
            <v>228</v>
          </cell>
          <cell r="B488" t="str">
            <v>Fitting &amp; fixing suspended design ceiling of water resistance gypsum board with all necessary hanger, angles, hooks nut bolt all complete.</v>
          </cell>
          <cell r="C488" t="str">
            <v>Fitting &amp; fixing suspended design ceiling of water resistance gypsum board.</v>
          </cell>
          <cell r="D488" t="str">
            <v>sq.m.</v>
          </cell>
          <cell r="E488">
            <v>1216.6600000000001</v>
          </cell>
          <cell r="F488">
            <v>1057.97</v>
          </cell>
        </row>
        <row r="489">
          <cell r="A489">
            <v>229</v>
          </cell>
          <cell r="B489" t="str">
            <v>Fitting &amp; fixing of water resistance gypsum board false ceiling with all necessary hanger, angles, hooks nut bolt all complete.</v>
          </cell>
          <cell r="C489" t="str">
            <v>Fitting &amp; fixing of water resistance gypsum board false ceiling.</v>
          </cell>
          <cell r="D489" t="str">
            <v>sq.m.</v>
          </cell>
          <cell r="E489">
            <v>1101.4000000000001</v>
          </cell>
          <cell r="F489">
            <v>957.74</v>
          </cell>
        </row>
        <row r="490">
          <cell r="A490">
            <v>230</v>
          </cell>
          <cell r="B490" t="str">
            <v>Fitting &amp; fixing of water resistance gypsum board design false ceiling with all necessary hanger, angles, hooks nut bolt all complete.</v>
          </cell>
          <cell r="C490" t="str">
            <v>Fitting &amp; fixing of water resistance gypsum board design false ceiling.</v>
          </cell>
          <cell r="D490" t="str">
            <v>sq.m.</v>
          </cell>
          <cell r="E490">
            <v>1255.08</v>
          </cell>
          <cell r="F490">
            <v>1091.3800000000001</v>
          </cell>
        </row>
        <row r="491">
          <cell r="A491">
            <v>231</v>
          </cell>
          <cell r="B491" t="str">
            <v>Dry wall partition work with metal stud: Providing and fixing Gypboard on both side thickness of 75mm all complete work</v>
          </cell>
          <cell r="C491" t="str">
            <v xml:space="preserve">Dry wall partition work with metal stud: Providing and fixing Gypboard on both side thickness of 75mm </v>
          </cell>
          <cell r="D491" t="str">
            <v>sq.m.</v>
          </cell>
          <cell r="E491">
            <v>1869.83</v>
          </cell>
          <cell r="F491">
            <v>1625.94</v>
          </cell>
        </row>
        <row r="492">
          <cell r="A492">
            <v>232</v>
          </cell>
          <cell r="B492" t="str">
            <v>Gypsum or Boral plaster board wall panelling : Providing and fixing Gypboard or boral plaster board finishing all complete work</v>
          </cell>
          <cell r="C492" t="str">
            <v xml:space="preserve">Gypsum or Boral plaster board wall panelling : Providing and fixing Gypboard or boral plaster board finishing </v>
          </cell>
          <cell r="D492" t="str">
            <v>sq.m.</v>
          </cell>
          <cell r="E492">
            <v>934.91</v>
          </cell>
          <cell r="F492">
            <v>812.97</v>
          </cell>
        </row>
        <row r="493">
          <cell r="A493">
            <v>233</v>
          </cell>
          <cell r="B493" t="str">
            <v>One layer Plastic felt laying over evenly spread roofing grade bitumen with river sand on cleaned surface.</v>
          </cell>
          <cell r="C493" t="str">
            <v>One layer Plastic felt laying over evenly spread roofing grade bitumen with river sand o</v>
          </cell>
          <cell r="D493" t="str">
            <v>sq.m.</v>
          </cell>
          <cell r="E493">
            <v>562.46</v>
          </cell>
          <cell r="F493">
            <v>489.1</v>
          </cell>
        </row>
        <row r="494">
          <cell r="A494">
            <v>234</v>
          </cell>
          <cell r="B494" t="str">
            <v>Two layer Plastic felt laying over evenly spread roofing grade bitumen with river sand on cleaned surface.</v>
          </cell>
          <cell r="C494" t="str">
            <v xml:space="preserve">Two layer Plastic felt laying over evenly spread roofing grade bitumen with river sand </v>
          </cell>
          <cell r="D494" t="str">
            <v>sq.m.</v>
          </cell>
          <cell r="E494">
            <v>914.59</v>
          </cell>
          <cell r="F494">
            <v>795.29</v>
          </cell>
        </row>
        <row r="495">
          <cell r="A495">
            <v>235</v>
          </cell>
          <cell r="B495" t="str">
            <v>Supplying and fixing Armstrong Mineral Board for suspended false ceiling with necessary frames and hooks all complete</v>
          </cell>
          <cell r="C495" t="str">
            <v>Supplying and fixing Armstrong Mineral Board for suspended false ceiling</v>
          </cell>
          <cell r="D495" t="str">
            <v>sq.m.</v>
          </cell>
          <cell r="E495">
            <v>1754.56</v>
          </cell>
          <cell r="F495">
            <v>1525.71</v>
          </cell>
        </row>
        <row r="496">
          <cell r="A496">
            <v>236</v>
          </cell>
          <cell r="B496" t="str">
            <v>Elastocrete cementitious elastomeric water proofing coating 2 components capacity per kg. 6 sq.ft 2 coat including supply and applying all complete work</v>
          </cell>
          <cell r="C496" t="str">
            <v xml:space="preserve">Elastocrete cementitious elastomeric water proofing coating 2 components capacity per kg. 6 sq.ft 2 coat </v>
          </cell>
          <cell r="D496" t="str">
            <v>sq.m.</v>
          </cell>
          <cell r="E496">
            <v>601.92999999999995</v>
          </cell>
          <cell r="F496">
            <v>523.41999999999996</v>
          </cell>
        </row>
        <row r="497">
          <cell r="A497">
            <v>237</v>
          </cell>
          <cell r="B497" t="str">
            <v xml:space="preserve"> Supplying &amp; fixing of spiral staircase with 100mm  black pipe post, 20mm squire pipe railing , 32mm handrail, width of staircase 75cm including red oxide primer coat and necessary fittings</v>
          </cell>
          <cell r="C497" t="str">
            <v xml:space="preserve"> Supplying &amp; fixing of spiral staircase with 100mm  black pipe post, 20mm squire pipe railing , 32mm handrail, width of staircase 75cm .</v>
          </cell>
          <cell r="D497" t="str">
            <v>Rm</v>
          </cell>
          <cell r="E497">
            <v>8588.84</v>
          </cell>
          <cell r="F497">
            <v>7468.56</v>
          </cell>
        </row>
        <row r="498">
          <cell r="A498">
            <v>238</v>
          </cell>
          <cell r="B498" t="str">
            <v>Fixing machinemade clay tile on 1:4 cement sand mortar over wall surface</v>
          </cell>
          <cell r="C498" t="str">
            <v>Fixing machinemade clay tile on 1:4 cement sand mortar over wall surface</v>
          </cell>
          <cell r="D498" t="str">
            <v>sq.m.</v>
          </cell>
          <cell r="E498">
            <v>2068.89</v>
          </cell>
          <cell r="F498">
            <v>1799.03</v>
          </cell>
        </row>
        <row r="499">
          <cell r="A499">
            <v>239</v>
          </cell>
          <cell r="B499" t="str">
            <v>Carved salwood door/wondow fitting</v>
          </cell>
          <cell r="C499" t="str">
            <v>Carved salwood door/wondow fitting</v>
          </cell>
          <cell r="D499" t="str">
            <v>sq.m.</v>
          </cell>
          <cell r="E499">
            <v>17929.919999999998</v>
          </cell>
          <cell r="F499">
            <v>15591.24</v>
          </cell>
        </row>
        <row r="500">
          <cell r="A500">
            <v>240</v>
          </cell>
          <cell r="B500" t="str">
            <v>Carved salwood Ankhi jhyal dhoka fitting</v>
          </cell>
          <cell r="C500" t="str">
            <v>Carved salwood Ankhi jhyal dhoka fitting</v>
          </cell>
          <cell r="D500" t="str">
            <v>sq.m.</v>
          </cell>
          <cell r="E500">
            <v>6403.54</v>
          </cell>
          <cell r="F500">
            <v>5568.3</v>
          </cell>
        </row>
        <row r="501">
          <cell r="A501">
            <v>241</v>
          </cell>
          <cell r="B501" t="str">
            <v xml:space="preserve">UPVC (80x50)mm size sliding white colour window with 5mm glass pannel fixing all complete </v>
          </cell>
          <cell r="C501" t="str">
            <v xml:space="preserve">UPVC (80x50)mm size sliding white colour window with 5mm glass pannel fixing  </v>
          </cell>
          <cell r="D501" t="str">
            <v>sq.m.</v>
          </cell>
          <cell r="E501">
            <v>8391.26</v>
          </cell>
          <cell r="F501">
            <v>7296.75</v>
          </cell>
        </row>
        <row r="502">
          <cell r="A502">
            <v>242</v>
          </cell>
          <cell r="B502" t="str">
            <v xml:space="preserve">UPVC (60x60)mm size white colour casement window with 5mm glass pannel fixing all complete </v>
          </cell>
          <cell r="C502" t="str">
            <v xml:space="preserve">UPVC (60x60)mm size white colour casement window with 5mm glass pannel fixing </v>
          </cell>
          <cell r="D502" t="str">
            <v>sq.m.</v>
          </cell>
          <cell r="E502">
            <v>9516.0400000000009</v>
          </cell>
          <cell r="F502">
            <v>8274.82</v>
          </cell>
        </row>
        <row r="503">
          <cell r="A503">
            <v>243</v>
          </cell>
          <cell r="B503" t="str">
            <v xml:space="preserve">UPVC (100x60)mm,9mm th. Board and 5 mm th glass white color doors with necessary accessories all complete; </v>
          </cell>
          <cell r="C503" t="str">
            <v xml:space="preserve">UPVC (100x60)mm,9mm th. Board and 5 mm th glass white color doors </v>
          </cell>
          <cell r="D503" t="str">
            <v>sq.m.</v>
          </cell>
          <cell r="E503">
            <v>10081.41</v>
          </cell>
          <cell r="F503">
            <v>8766.4500000000007</v>
          </cell>
        </row>
        <row r="504">
          <cell r="A504">
            <v>244</v>
          </cell>
          <cell r="B504" t="str">
            <v xml:space="preserve">UPVC (60x60)mm size,9mm th.  white colour partition board /5mm glass pannel fixing all complete </v>
          </cell>
          <cell r="C504" t="str">
            <v xml:space="preserve">UPVC (60x60)mm size,9mm th.  white colour partition board /5mm glass pannel fixing </v>
          </cell>
          <cell r="D504" t="str">
            <v>sq.m.</v>
          </cell>
          <cell r="E504">
            <v>10414.68</v>
          </cell>
          <cell r="F504">
            <v>9056.25</v>
          </cell>
        </row>
        <row r="505">
          <cell r="A505">
            <v>245</v>
          </cell>
          <cell r="B505" t="str">
            <v xml:space="preserve">Supplying and fixing of (80x50) mm th. White color casement windows(double glazing glass), etc all complete. </v>
          </cell>
          <cell r="C505" t="str">
            <v xml:space="preserve">Supplying and fixing of (80x50) mm th. White color casement windows(double glazing glass), etc </v>
          </cell>
          <cell r="D505" t="str">
            <v>sq.m.</v>
          </cell>
          <cell r="E505">
            <v>9349.4</v>
          </cell>
          <cell r="F505">
            <v>8129.92</v>
          </cell>
        </row>
        <row r="506">
          <cell r="A506">
            <v>246</v>
          </cell>
          <cell r="B506" t="str">
            <v xml:space="preserve">UPVC (60x60)mm size white colour swing door with 5mm glass pannel fixing all complete; </v>
          </cell>
          <cell r="C506" t="str">
            <v xml:space="preserve">UPVC (60x60)mm size white colour swing door with 5mm glass pannel fixing </v>
          </cell>
          <cell r="D506" t="str">
            <v>sq.m.</v>
          </cell>
          <cell r="E506">
            <v>6558.27</v>
          </cell>
          <cell r="F506">
            <v>5702.85</v>
          </cell>
        </row>
        <row r="507">
          <cell r="A507">
            <v>247</v>
          </cell>
          <cell r="B507" t="str">
            <v xml:space="preserve">Carbon Fibre UPVC Roofing Sheet including the cost of material and labour  fitting, fixing, all complete job (3mm Thick) </v>
          </cell>
          <cell r="C507" t="str">
            <v xml:space="preserve">Carbon Fibre UPVC Roofing Sheet including the cost of material and labour  fitting, fixing, </v>
          </cell>
          <cell r="D507" t="str">
            <v>sq.m.</v>
          </cell>
          <cell r="E507">
            <v>1896.71</v>
          </cell>
          <cell r="F507">
            <v>1649.32</v>
          </cell>
        </row>
        <row r="508">
          <cell r="A508">
            <v>248</v>
          </cell>
          <cell r="B508" t="str">
            <v>Carbon Fibre UPVC Roofing Sheet including the cost of material and labour  fitting, fixing, all complete job (2mm Thick) .</v>
          </cell>
          <cell r="C508" t="str">
            <v xml:space="preserve">Carbon Fibre UPVC Roofing Sheet including the cost of material and labour  fitting, fixing, </v>
          </cell>
          <cell r="D508" t="str">
            <v>sq.m.</v>
          </cell>
          <cell r="E508">
            <v>1389.56</v>
          </cell>
          <cell r="F508">
            <v>1208.32</v>
          </cell>
        </row>
        <row r="509">
          <cell r="A509">
            <v>249</v>
          </cell>
          <cell r="B509" t="str">
            <v>Making and fitting fixing Plywood Panel door shutter of 38 x 100 mm size sal wood frame with 8 mm thick commercial ply on midle and 4mm thick teak ply on one side including all necessary hardware fitting all complete.</v>
          </cell>
          <cell r="C509" t="str">
            <v>Commercial Plywood Panelled door shutter with  one side Teak ply Lamination</v>
          </cell>
          <cell r="D509" t="str">
            <v>sq.m.</v>
          </cell>
          <cell r="E509">
            <v>4226.3100000000004</v>
          </cell>
          <cell r="F509">
            <v>3675.06</v>
          </cell>
        </row>
        <row r="510">
          <cell r="A510">
            <v>250</v>
          </cell>
          <cell r="B510" t="str">
            <v>Making and fitting fixing Plywood Panel door shutter of 38 x 100 mm size sal wood frame with 8 mm thick commercial ply on midle and 4mm thick teak ply on both sides including all necessary hardware fitting all complete.</v>
          </cell>
          <cell r="C510" t="str">
            <v>Commercial Plywood Panelled door shutter with  both sides Teak ply Lamination</v>
          </cell>
          <cell r="D510" t="str">
            <v>sq.m.</v>
          </cell>
          <cell r="E510">
            <v>4664.3</v>
          </cell>
          <cell r="F510">
            <v>4055.91</v>
          </cell>
        </row>
        <row r="511">
          <cell r="A511">
            <v>251</v>
          </cell>
          <cell r="B511" t="str">
            <v>Making and fitting fixing Plywood Panel door shutter of 38 x 100 mm size sal wood frame with 8 mm thick water proofl ply on midle and 4mm thick teak ply on one side including all necessary hardware fitting all complete.</v>
          </cell>
          <cell r="C511" t="str">
            <v>Water proof Plywood Panelled door shutter with  one side Teak ply Lamination</v>
          </cell>
          <cell r="D511" t="str">
            <v>sq.m.</v>
          </cell>
          <cell r="E511">
            <v>4367.1400000000003</v>
          </cell>
          <cell r="F511">
            <v>3797.51</v>
          </cell>
        </row>
        <row r="512">
          <cell r="A512">
            <v>252</v>
          </cell>
          <cell r="B512" t="str">
            <v>Supplying and fitting Ready made Teak wood Doors,ordinary (Seasoned and Poisoned treated ,one side teak)  with all neccessary hardware all complete.</v>
          </cell>
          <cell r="C512" t="str">
            <v xml:space="preserve">Supplying and fitting Ready made Teak wood Doors,ordinary </v>
          </cell>
          <cell r="D512" t="str">
            <v>sq.m.</v>
          </cell>
          <cell r="E512">
            <v>3473.9</v>
          </cell>
          <cell r="F512">
            <v>3020.79</v>
          </cell>
        </row>
        <row r="513">
          <cell r="A513">
            <v>253</v>
          </cell>
          <cell r="B513" t="str">
            <v>Supplying and fitting Ready made Teak wood Doors,special (Seasoned and Poisoned treated ,one side teak)  with all neccessary hardware all complete.</v>
          </cell>
          <cell r="C513" t="str">
            <v xml:space="preserve">Supplying and fitting Ready made Teak wood Doors,special </v>
          </cell>
          <cell r="D513" t="str">
            <v>sq.m.</v>
          </cell>
          <cell r="E513">
            <v>4420.2</v>
          </cell>
          <cell r="F513">
            <v>3843.66</v>
          </cell>
        </row>
        <row r="514">
          <cell r="A514">
            <v>254</v>
          </cell>
          <cell r="B514" t="str">
            <v xml:space="preserve">Supplying and fitting Ready made Teak wood Doors,ordinary (Seasoned and Poisoned treated ,one side teak and other side water proof ply fitting)  with all neccessary hardware all complete. </v>
          </cell>
          <cell r="C514" t="str">
            <v xml:space="preserve">Supplying and fitting Ready made Teak wood Doors,ordinary </v>
          </cell>
          <cell r="D514" t="str">
            <v>sq.m.</v>
          </cell>
          <cell r="E514">
            <v>3732.85</v>
          </cell>
          <cell r="F514">
            <v>3245.96</v>
          </cell>
        </row>
        <row r="515">
          <cell r="A515">
            <v>255</v>
          </cell>
          <cell r="B515" t="str">
            <v xml:space="preserve">Supplying and fitting Ready made Teak wood Doors,special (Seasoned and Poisoned treated ,one side teak and other side water proof ply fitting)  with all neccessary hardware all complete. </v>
          </cell>
          <cell r="C515" t="str">
            <v xml:space="preserve">Supplying and fitting Ready made Teak wood Doors,special </v>
          </cell>
          <cell r="D515" t="str">
            <v>sq.m.</v>
          </cell>
          <cell r="E515">
            <v>4420.2</v>
          </cell>
          <cell r="F515">
            <v>3843.66</v>
          </cell>
        </row>
        <row r="516">
          <cell r="A516">
            <v>256</v>
          </cell>
          <cell r="B516" t="str">
            <v>Supply and lamination of Sunmica on hardboard and other partition surface with glue</v>
          </cell>
          <cell r="C516" t="str">
            <v>Sunmica Lamination on hard board or partition</v>
          </cell>
          <cell r="D516" t="str">
            <v>sq.m.</v>
          </cell>
          <cell r="E516">
            <v>410.6</v>
          </cell>
          <cell r="F516">
            <v>357.05</v>
          </cell>
        </row>
        <row r="517">
          <cell r="A517">
            <v>257</v>
          </cell>
          <cell r="B517" t="str">
            <v>Supply and lamination of Formica on hardboard and other partition surface with glue</v>
          </cell>
          <cell r="C517" t="str">
            <v>Formica Lamination on hard board or partition</v>
          </cell>
          <cell r="D517" t="str">
            <v>sq.m.</v>
          </cell>
          <cell r="E517">
            <v>861.09</v>
          </cell>
          <cell r="F517">
            <v>748.78</v>
          </cell>
        </row>
        <row r="518">
          <cell r="A518">
            <v>258</v>
          </cell>
          <cell r="B518" t="str">
            <v>Making and fitting fixing Plywood Panel partition of 75 x 75 mm size sal wood frame with 12 mm thick commercial ply on midle and 4mm thick teak ply lamination on one side including all necessary hardware fitting all complete.</v>
          </cell>
          <cell r="C518" t="str">
            <v>Plywood panelled partition with 12mm.commercial plywood and one side  teak ply lamination</v>
          </cell>
          <cell r="D518" t="str">
            <v>sq.m.</v>
          </cell>
          <cell r="E518">
            <v>2352.3988195615516</v>
          </cell>
          <cell r="F518">
            <v>2045.56</v>
          </cell>
        </row>
        <row r="519">
          <cell r="A519">
            <v>259</v>
          </cell>
          <cell r="B519" t="str">
            <v>Making and fitting fixing Plywood Panel partition of 75 x 75 mm size sal wood frame with 12 mm thick commercial ply  on midle and 4mm thick teak ply lamination on both sides including all necessary hardware fitting all complete.</v>
          </cell>
          <cell r="C519" t="str">
            <v>Plywood panelled partition with 12mm.commercial plywood and both sides  teak ply lamination</v>
          </cell>
          <cell r="D519" t="str">
            <v>sq.m.</v>
          </cell>
          <cell r="E519">
            <v>2709.900224845419</v>
          </cell>
          <cell r="F519">
            <v>2356.4299999999998</v>
          </cell>
        </row>
        <row r="520">
          <cell r="A520">
            <v>260</v>
          </cell>
          <cell r="B520" t="str">
            <v>Making and fitting fixing of 12 x 12 mm,solid core squar rod Grill on the frame of 4.5 x 20 mm. M.S.plate with painting all complete.</v>
          </cell>
          <cell r="C520" t="str">
            <v>12x12mm.solid core square rod grill work.</v>
          </cell>
          <cell r="D520" t="str">
            <v>sq.m.</v>
          </cell>
          <cell r="E520">
            <v>2605.64</v>
          </cell>
          <cell r="F520">
            <v>2265.7800000000002</v>
          </cell>
        </row>
        <row r="521">
          <cell r="A521">
            <v>261</v>
          </cell>
          <cell r="B521" t="str">
            <v>Making and fitting fixing of stainless steel pipe railling with 38mm.dia.stainless steel pipe handrail 2 row 25mm.dia.stainless steel pipe in between handrail and floor and 38mm.dia.stainless stell pipe for vertical post @ 2m. c/c including welding , cutt</v>
          </cell>
          <cell r="C521" t="str">
            <v>Stainless stell handrail work</v>
          </cell>
          <cell r="D521" t="str">
            <v>sq.m.</v>
          </cell>
          <cell r="E521">
            <v>2203.44</v>
          </cell>
          <cell r="F521">
            <v>1916.04</v>
          </cell>
        </row>
        <row r="522">
          <cell r="A522">
            <v>262</v>
          </cell>
          <cell r="B522" t="str">
            <v>2 coats of weather coat (Apex) paint of approved colour with one coat primer Painting over porperly cleaned surface all complete</v>
          </cell>
          <cell r="C522" t="str">
            <v xml:space="preserve">2 coats of weather coat (Apex) paint with one coat primer Painting </v>
          </cell>
          <cell r="D522" t="str">
            <v>sq.m.</v>
          </cell>
          <cell r="E522">
            <v>175.18</v>
          </cell>
          <cell r="F522">
            <v>152.33000000000001</v>
          </cell>
        </row>
        <row r="523">
          <cell r="A523">
            <v>263</v>
          </cell>
          <cell r="B523" t="str">
            <v>2 coats of  readymade washable distemper paint of approved colour with one coat primer Painting over porperly cleaned surface all complete</v>
          </cell>
          <cell r="C523" t="str">
            <v xml:space="preserve">2 coats of  readymade washable distemper paint  with one coat primer </v>
          </cell>
          <cell r="D523" t="str">
            <v>sq.m.</v>
          </cell>
          <cell r="E523">
            <v>82.63</v>
          </cell>
          <cell r="F523">
            <v>71.849999999999994</v>
          </cell>
        </row>
        <row r="524">
          <cell r="A524">
            <v>264</v>
          </cell>
          <cell r="B524" t="str">
            <v xml:space="preserve">Supplying and laying of Godawari(30cm.x30cm) marbal in cement sand motar (1:2) ratio with approved colour on floors, skirting and wall s all complete. </v>
          </cell>
          <cell r="C524" t="str">
            <v>Supplying and laying of Godawari(30cm.x30cm) marbal in cement sand motar</v>
          </cell>
          <cell r="D524" t="str">
            <v>sq.m.</v>
          </cell>
          <cell r="E524">
            <v>2830.34</v>
          </cell>
          <cell r="F524">
            <v>2461.16</v>
          </cell>
        </row>
        <row r="525">
          <cell r="A525">
            <v>265</v>
          </cell>
          <cell r="B525" t="str">
            <v xml:space="preserve">Supplying and laying of 16mm thick granite in cement sand motar (1:2) ratio with approved colour on floors, skirting and wall s all complete. </v>
          </cell>
          <cell r="C525" t="str">
            <v xml:space="preserve">Supplying and laying of 16mm thick granite in cement sand motar </v>
          </cell>
          <cell r="D525" t="str">
            <v>sq.m.</v>
          </cell>
          <cell r="E525">
            <v>4484.1099999999997</v>
          </cell>
          <cell r="F525">
            <v>3899.22</v>
          </cell>
        </row>
        <row r="526">
          <cell r="A526">
            <v>266</v>
          </cell>
          <cell r="B526" t="str">
            <v>Supplying and applying white cement putty on ceiling and wall with line and level all complete</v>
          </cell>
          <cell r="C526" t="str">
            <v xml:space="preserve">Supplying and applying white cement putty on ceiling and wall </v>
          </cell>
          <cell r="D526" t="str">
            <v>sq.m.</v>
          </cell>
          <cell r="E526">
            <v>179.29</v>
          </cell>
          <cell r="F526">
            <v>155.91</v>
          </cell>
        </row>
        <row r="527">
          <cell r="A527">
            <v>267</v>
          </cell>
          <cell r="B527" t="str">
            <v>Supplying and laying 100mm long 12mmthick parquate skirting in line and level with painting all complete.</v>
          </cell>
          <cell r="C527" t="str">
            <v xml:space="preserve">Supplying and laying 100mm long 12mmthick parquate skirting </v>
          </cell>
          <cell r="D527" t="str">
            <v>sq.m.</v>
          </cell>
          <cell r="E527">
            <v>1398.6</v>
          </cell>
          <cell r="F527">
            <v>1216.17</v>
          </cell>
        </row>
        <row r="528">
          <cell r="A528">
            <v>268</v>
          </cell>
          <cell r="B528" t="str">
            <v>Supplying and fitting 100x75mm sal/sisau hand rail on 150x150mm special post,75x75mm sal wood baluster for railling all complete.</v>
          </cell>
          <cell r="C528" t="str">
            <v xml:space="preserve">Supplying and fitting  sal/sisau hand rail on  special post, sal wood baluster for railling </v>
          </cell>
          <cell r="D528" t="str">
            <v>sq.m.</v>
          </cell>
          <cell r="E528">
            <v>3493.42</v>
          </cell>
          <cell r="F528">
            <v>3037.76</v>
          </cell>
        </row>
        <row r="529">
          <cell r="A529">
            <v>269</v>
          </cell>
          <cell r="B529" t="str">
            <v>Supplying &amp; Painting minium 2 coats of Japanees Texture paint over cement plastered surface including cleaning the surface, preparation all complete an aproved colour as per office.</v>
          </cell>
          <cell r="C529" t="str">
            <v xml:space="preserve">Supplying &amp; Painting minium 2 coats of Japanees Texture paint over cement plastered surface </v>
          </cell>
          <cell r="D529" t="str">
            <v>sq.m.</v>
          </cell>
          <cell r="E529">
            <v>446.07</v>
          </cell>
          <cell r="F529">
            <v>387.89</v>
          </cell>
        </row>
        <row r="530">
          <cell r="A530">
            <v>270</v>
          </cell>
          <cell r="B530" t="str">
            <v>Supplying and fixing 6mm.waterproof ply false ceiling on 50x75mm size sal wood of 600x900 panelling all complete</v>
          </cell>
          <cell r="C530" t="str">
            <v xml:space="preserve">Supplying and fixing 6mm.waterproof ply false ceiling </v>
          </cell>
          <cell r="D530" t="str">
            <v>sq.m.</v>
          </cell>
          <cell r="E530">
            <v>1846.23</v>
          </cell>
          <cell r="F530">
            <v>1605.41</v>
          </cell>
        </row>
        <row r="531">
          <cell r="A531">
            <v>271</v>
          </cell>
          <cell r="B531" t="str">
            <v xml:space="preserve">Supplying and laying Teak wood Parqueting on floor polishing all complete(150mm*30mm*8mm) </v>
          </cell>
          <cell r="C531" t="str">
            <v xml:space="preserve">Supplying and laying Teak wood Parqueting on floor polishing </v>
          </cell>
          <cell r="D531" t="str">
            <v>sq.m.</v>
          </cell>
          <cell r="E531">
            <v>1536.84</v>
          </cell>
          <cell r="F531">
            <v>1336.39</v>
          </cell>
        </row>
        <row r="532">
          <cell r="A532">
            <v>272</v>
          </cell>
          <cell r="B532" t="str">
            <v xml:space="preserve">Supplying and laying Sisam wood wall panelling on wall(with wood frame) polishing all complete(75mm*16mm) </v>
          </cell>
          <cell r="C532" t="str">
            <v xml:space="preserve">Supplying and laying Sisam wood wall panelling on wall(with wood frame) </v>
          </cell>
          <cell r="D532" t="str">
            <v>sq.m.</v>
          </cell>
          <cell r="E532">
            <v>5378.97</v>
          </cell>
          <cell r="F532">
            <v>4677.37</v>
          </cell>
        </row>
        <row r="533">
          <cell r="A533">
            <v>273</v>
          </cell>
          <cell r="B533" t="str">
            <v xml:space="preserve">Heritage Wall Surface Texture (Interior and Exterior) including the cost supplying and fitting (Heritage granular) </v>
          </cell>
          <cell r="C533" t="str">
            <v xml:space="preserve">Heritage Wall Surface Texture (Interior and Exterior)  (Heritage granular) </v>
          </cell>
          <cell r="D533" t="str">
            <v>sq.m.</v>
          </cell>
          <cell r="E533">
            <v>960.52</v>
          </cell>
          <cell r="F533">
            <v>835.24</v>
          </cell>
        </row>
        <row r="534">
          <cell r="A534">
            <v>274</v>
          </cell>
          <cell r="B534" t="str">
            <v xml:space="preserve">Heritage Wall Surface Texture (Interior and Exterior) including the cost supplying and fitting (Heritage flakes) </v>
          </cell>
          <cell r="C534" t="str">
            <v xml:space="preserve">Heritage Wall Surface Texture (Interior and Exterior)  (Heritage flakes) </v>
          </cell>
          <cell r="D534" t="str">
            <v>sq.m.</v>
          </cell>
          <cell r="E534">
            <v>1216.6600000000001</v>
          </cell>
          <cell r="F534">
            <v>1057.97</v>
          </cell>
        </row>
        <row r="535">
          <cell r="A535">
            <v>275</v>
          </cell>
          <cell r="B535" t="str">
            <v xml:space="preserve">Heritage Wall Surface Texture (Interior and Exterior) including the cost supplying and fitting (Heritage granite finishing) </v>
          </cell>
          <cell r="C535" t="str">
            <v xml:space="preserve">Heritage Wall Surface Texture (Interior and Exterior)  (Heritage granite finishing) </v>
          </cell>
          <cell r="D535" t="str">
            <v>sq.m.</v>
          </cell>
          <cell r="E535">
            <v>1728.95</v>
          </cell>
          <cell r="F535">
            <v>1503.44</v>
          </cell>
        </row>
        <row r="536">
          <cell r="A536">
            <v>276</v>
          </cell>
          <cell r="B536" t="str">
            <v xml:space="preserve">Heritage Wall Surface Texture (Interior and Exterior) including the cost supplying and fitting (Heritage roller coat) </v>
          </cell>
          <cell r="C536" t="str">
            <v xml:space="preserve">Heritage Wall Surface Texture (Interior and Exterior)  (Heritage roller coat) </v>
          </cell>
          <cell r="D536" t="str">
            <v>sq.m.</v>
          </cell>
          <cell r="E536">
            <v>1088.5999999999999</v>
          </cell>
          <cell r="F536">
            <v>946.61</v>
          </cell>
        </row>
        <row r="537">
          <cell r="A537">
            <v>277</v>
          </cell>
          <cell r="B537" t="str">
            <v xml:space="preserve">Heritage Wall Surface Texture (Interior and Exterior) including the cost supplying and fitting (Heritage Top coat plastic lamination) </v>
          </cell>
          <cell r="C537" t="str">
            <v xml:space="preserve">Heritage Wall Surface Texture (Interior and Exterior)  (Heritage Top coat plastic lamination) </v>
          </cell>
          <cell r="D537" t="str">
            <v>sq.m.</v>
          </cell>
          <cell r="E537">
            <v>256.13</v>
          </cell>
          <cell r="F537">
            <v>222.73</v>
          </cell>
        </row>
        <row r="538">
          <cell r="A538">
            <v>278</v>
          </cell>
          <cell r="B538" t="str">
            <v xml:space="preserve">Supply and errection of (75mm thick) aerocon/rapicon prefab panel in partition wall.all complete </v>
          </cell>
          <cell r="C538" t="str">
            <v>Supply and errection of (75mm thick) aerocon/rapicon prefab panel in partition wall.</v>
          </cell>
          <cell r="D538" t="str">
            <v>sq.m.</v>
          </cell>
          <cell r="E538">
            <v>2801.54</v>
          </cell>
          <cell r="F538">
            <v>2436.13</v>
          </cell>
        </row>
        <row r="539">
          <cell r="A539">
            <v>279</v>
          </cell>
          <cell r="B539" t="str">
            <v xml:space="preserve">Supply and errection of (50mm thick) aerocon/rapicon prefab panel in partition wall. All complete </v>
          </cell>
          <cell r="C539" t="str">
            <v xml:space="preserve">Supply and errection of (50mm thick) aerocon/rapicon prefab panel in partition wall. </v>
          </cell>
          <cell r="D539" t="str">
            <v>sq.m.</v>
          </cell>
          <cell r="E539">
            <v>2427.69</v>
          </cell>
          <cell r="F539">
            <v>2111.04</v>
          </cell>
        </row>
        <row r="540">
          <cell r="A540">
            <v>280</v>
          </cell>
          <cell r="B540" t="str">
            <v xml:space="preserve">Supply and errection of (40mm thick) aerocon/rapicon prefab panel in partition wall. All complete </v>
          </cell>
          <cell r="C540" t="str">
            <v xml:space="preserve">Supply and errection of (40mm thick) aerocon/rapicon prefab panel in partition wall. </v>
          </cell>
          <cell r="D540" t="str">
            <v>sq.m.</v>
          </cell>
          <cell r="E540">
            <v>2016.34</v>
          </cell>
          <cell r="F540">
            <v>1753.34</v>
          </cell>
        </row>
        <row r="541">
          <cell r="A541">
            <v>281</v>
          </cell>
          <cell r="B541" t="str">
            <v>Supply and fixing of (40mm thick)aerocon/rapicon prefab panel  cubical partition wall all complete</v>
          </cell>
          <cell r="C541" t="str">
            <v xml:space="preserve">Supply and fixing of (40mm thick)aerocon/rapicon prefab panel  cubical partition wall </v>
          </cell>
          <cell r="D541" t="str">
            <v>sq.m.</v>
          </cell>
          <cell r="E541">
            <v>2139.41</v>
          </cell>
          <cell r="F541">
            <v>1860.36</v>
          </cell>
        </row>
        <row r="542">
          <cell r="A542">
            <v>282</v>
          </cell>
          <cell r="B542" t="str">
            <v xml:space="preserve">Supplying and fixing 6 mm thick Flex-O- Board (Water proof cement board) for false ceiling all complete </v>
          </cell>
          <cell r="C542" t="str">
            <v xml:space="preserve">Supplying and fixing 6 mm thick Flex-O- Board (Water proof cement board) for false ceiling </v>
          </cell>
          <cell r="D542" t="str">
            <v>sq.m.</v>
          </cell>
          <cell r="E542">
            <v>409.82</v>
          </cell>
          <cell r="F542">
            <v>356.37</v>
          </cell>
        </row>
        <row r="543">
          <cell r="A543">
            <v>283</v>
          </cell>
          <cell r="B543" t="str">
            <v>Providing and applying Dustban/Permise chemicals for Anti Termite Treatment all complete.</v>
          </cell>
          <cell r="C543" t="str">
            <v xml:space="preserve">Providing and applying Dustban/Permise chemicals for Anti Termite Treatment </v>
          </cell>
          <cell r="D543" t="str">
            <v>sq.m.</v>
          </cell>
          <cell r="E543">
            <v>473.85</v>
          </cell>
          <cell r="F543">
            <v>412.05</v>
          </cell>
        </row>
        <row r="544">
          <cell r="A544">
            <v>284</v>
          </cell>
          <cell r="B544" t="str">
            <v>Supplying and laying machine made clay tile in 1:4 cement mortar on slope roof properly in line and level all complete.</v>
          </cell>
          <cell r="C544" t="str">
            <v xml:space="preserve">Supplying and laying machine made clay tile in 1:4 cement mortar on slope roof </v>
          </cell>
          <cell r="D544" t="str">
            <v>sq.m.</v>
          </cell>
          <cell r="E544">
            <v>2073.16</v>
          </cell>
          <cell r="F544">
            <v>1802.75</v>
          </cell>
        </row>
        <row r="545">
          <cell r="A545">
            <v>285</v>
          </cell>
          <cell r="B545" t="str">
            <v>25 mm thick C.C. Tile (Red color) paving in 1:4 cement mortar</v>
          </cell>
          <cell r="C545" t="str">
            <v>25 mm thick C.C. Tile (Red color) paving in 1:4 cement mortar</v>
          </cell>
          <cell r="D545" t="str">
            <v>sq.m.</v>
          </cell>
          <cell r="E545">
            <v>1296.9100000000001</v>
          </cell>
          <cell r="F545">
            <v>1127.75</v>
          </cell>
        </row>
        <row r="546">
          <cell r="A546">
            <v>286</v>
          </cell>
          <cell r="B546" t="str">
            <v>25 mm thick C.C. Tile (Grey color) paving in 1:4 cement mortar</v>
          </cell>
          <cell r="C546" t="str">
            <v>25 mm thick C.C. Tile (Grey color) paving in 1:4 cement mortar</v>
          </cell>
          <cell r="D546" t="str">
            <v>sq.m.</v>
          </cell>
          <cell r="E546">
            <v>1282.83</v>
          </cell>
          <cell r="F546">
            <v>1115.51</v>
          </cell>
        </row>
        <row r="547">
          <cell r="A547" t="str">
            <v>Annex-1</v>
          </cell>
        </row>
        <row r="548">
          <cell r="A548">
            <v>287</v>
          </cell>
          <cell r="B548" t="str">
            <v>UPVC Casement Window 60*60 mm White Colour With 5mm Glass</v>
          </cell>
          <cell r="C548" t="str">
            <v>UPVC Casement Window 60*60 mm White Colour With 5mm Glass</v>
          </cell>
          <cell r="D548" t="str">
            <v>sq.m.</v>
          </cell>
          <cell r="E548">
            <v>8573.36</v>
          </cell>
          <cell r="F548">
            <v>7455.1</v>
          </cell>
        </row>
        <row r="549">
          <cell r="A549">
            <v>288</v>
          </cell>
          <cell r="B549" t="str">
            <v>UPVC Double Glazing Casement Window 60*60 mm Frame White Colour With 5mm Glass</v>
          </cell>
          <cell r="C549" t="str">
            <v>UPVC Double Glazing Casement Window 60*60 mm Frame White Colour With 5mm Glass</v>
          </cell>
          <cell r="D549" t="str">
            <v>sq.m.</v>
          </cell>
          <cell r="E549">
            <v>11777.51</v>
          </cell>
          <cell r="F549">
            <v>10241.32</v>
          </cell>
        </row>
        <row r="550">
          <cell r="A550">
            <v>289</v>
          </cell>
          <cell r="B550" t="str">
            <v>UPVC Sliding Window With 50*80 mm White Colour And 5mm Glass With Aluminium Sliding Track</v>
          </cell>
          <cell r="C550" t="str">
            <v>UPVC Sliding Window With 50*80 mm White Colour And 5mm Glass With Aluminium Sliding Track</v>
          </cell>
          <cell r="D550" t="str">
            <v>sq.m.</v>
          </cell>
          <cell r="E550">
            <v>7980.62</v>
          </cell>
          <cell r="F550">
            <v>6939.67</v>
          </cell>
        </row>
        <row r="551">
          <cell r="A551">
            <v>290</v>
          </cell>
          <cell r="B551" t="str">
            <v>UPVC Casement Window 60*60 mm Frame White Colour With 5mm Glass With UPVC Panel Luever Fixed</v>
          </cell>
          <cell r="C551" t="str">
            <v>UPVC Casement Window 60*60 mm Frame White Colour With 5mm Glass With UPVC Panel Luever Fixed</v>
          </cell>
          <cell r="D551" t="str">
            <v>sq.m.</v>
          </cell>
          <cell r="E551">
            <v>8748.33</v>
          </cell>
          <cell r="F551">
            <v>7607.25</v>
          </cell>
        </row>
        <row r="552">
          <cell r="A552">
            <v>291</v>
          </cell>
          <cell r="B552" t="str">
            <v xml:space="preserve">UPVC Casement Window 60*60 mm Frame White Colour With 5mm Glass With Adjustable Glass Panel Luever </v>
          </cell>
          <cell r="C552" t="str">
            <v xml:space="preserve">UPVC Casement Window 60*60 mm Frame White Colour With 5mm Glass With Adjustable Glass Panel Luever </v>
          </cell>
          <cell r="D552" t="str">
            <v>sq.m.</v>
          </cell>
          <cell r="E552">
            <v>7974.67</v>
          </cell>
          <cell r="F552">
            <v>6934.5</v>
          </cell>
        </row>
        <row r="553">
          <cell r="A553">
            <v>292</v>
          </cell>
          <cell r="B553" t="str">
            <v>UPVC Sliding Window With 50*80 mm White Colour With Aluminium Sliding Track And 5mm Glass With Adjustable Glass Panel Luever</v>
          </cell>
          <cell r="C553" t="str">
            <v>UPVC Sliding Window With 50*80 mm White Colour With Aluminium Sliding Track And 5mm Glass With Adjustable Glass Panel Luever</v>
          </cell>
          <cell r="D553" t="str">
            <v>sq.m.</v>
          </cell>
          <cell r="E553">
            <v>7980.62</v>
          </cell>
          <cell r="F553">
            <v>6939.67</v>
          </cell>
        </row>
        <row r="554">
          <cell r="A554">
            <v>293</v>
          </cell>
          <cell r="B554" t="str">
            <v>UPVC Door 100mm*60mm White Colour With Top Glass 5mm And Bottom UPVC Panel</v>
          </cell>
          <cell r="C554" t="str">
            <v>UPVC Door 100mm*60mm White Colour With Top Glass 5mm And Bottom UPVC Panel</v>
          </cell>
          <cell r="D554" t="str">
            <v>sq.m.</v>
          </cell>
          <cell r="E554">
            <v>7516.42</v>
          </cell>
          <cell r="F554">
            <v>6536.02</v>
          </cell>
        </row>
        <row r="555">
          <cell r="A555">
            <v>294</v>
          </cell>
          <cell r="B555" t="str">
            <v>UPVC Door 100mm*60mm White Colour With Top Glass 5mm Glass And Bottom 9mm Nepal Board</v>
          </cell>
          <cell r="C555" t="str">
            <v>UPVC Door 100mm*60mm White Colour With Top Glass 5mm Glass And Bottom 9mm Nepal Board</v>
          </cell>
          <cell r="D555" t="str">
            <v>sq.m.</v>
          </cell>
          <cell r="E555">
            <v>7468.81</v>
          </cell>
          <cell r="F555">
            <v>6494.62</v>
          </cell>
        </row>
        <row r="556">
          <cell r="A556">
            <v>295</v>
          </cell>
          <cell r="B556" t="str">
            <v>UPVC Door 100mm*60mm White Colour With Top And Bottom UPVC Panel</v>
          </cell>
          <cell r="C556" t="str">
            <v>UPVC Door 100mm*60mm White Colour With Top And Bottom UPVC Panel</v>
          </cell>
          <cell r="D556" t="str">
            <v>sq.m.</v>
          </cell>
          <cell r="E556">
            <v>7825.88</v>
          </cell>
          <cell r="F556">
            <v>6805.12</v>
          </cell>
        </row>
        <row r="557">
          <cell r="A557">
            <v>296</v>
          </cell>
          <cell r="B557" t="str">
            <v>UPVC 60*60 mm Partition With Half Board 9mm And Other Half 5mm Glass</v>
          </cell>
          <cell r="C557" t="str">
            <v>UPVC 60*60 mm Partition With Half Board 9mm And Other Half 5mm Glass</v>
          </cell>
          <cell r="D557" t="str">
            <v>sq.m.</v>
          </cell>
          <cell r="E557">
            <v>6740.38</v>
          </cell>
          <cell r="F557">
            <v>5861.2</v>
          </cell>
        </row>
        <row r="558">
          <cell r="A558">
            <v>297</v>
          </cell>
          <cell r="B558" t="str">
            <v>UPVC 100mm*60mm Swing Door With Top 5mm Glass And Bottom UPVC Panel</v>
          </cell>
          <cell r="C558" t="str">
            <v>UPVC 100mm*60mm Swing Door With Top 5mm Glass And Bottom UPVC Panel</v>
          </cell>
          <cell r="D558" t="str">
            <v>sq.m.</v>
          </cell>
          <cell r="E558">
            <v>9581.51</v>
          </cell>
          <cell r="F558">
            <v>8331.75</v>
          </cell>
        </row>
        <row r="559">
          <cell r="A559">
            <v>1000</v>
          </cell>
          <cell r="B559" t="str">
            <v>Sanitary Works</v>
          </cell>
          <cell r="C559" t="str">
            <v>Sanitary Works</v>
          </cell>
          <cell r="E559" t="str">
            <v>Kathmandu/Bhaktapur</v>
          </cell>
        </row>
        <row r="560">
          <cell r="E560" t="str">
            <v>Rate including 15% overhead</v>
          </cell>
          <cell r="F560" t="str">
            <v>Actual Rate</v>
          </cell>
        </row>
        <row r="561">
          <cell r="A561">
            <v>1001</v>
          </cell>
          <cell r="B561" t="str">
            <v>White glazed earthenware Indian pattern W C  580mm Orissa Pan with 3.0gallons low level flushing cistern with complete accessories including bracket, flushing pipe,pipe connector etc. all complete set</v>
          </cell>
          <cell r="C561" t="str">
            <v>White glazed earthenware Indian pattern W C  580mm Orissa Pan with 10 liter low level flushing cistern .</v>
          </cell>
          <cell r="D561" t="str">
            <v>Set</v>
          </cell>
          <cell r="E561">
            <v>9702.35</v>
          </cell>
          <cell r="F561">
            <v>8436.83</v>
          </cell>
        </row>
        <row r="562">
          <cell r="A562">
            <v>1002</v>
          </cell>
          <cell r="B562" t="str">
            <v>White glazed earthenware Indian pattern W C  500mm Orissa Pan with 3.0gallons low level flushing cistern with complete accessories including bracket, flushing pipe,pipe connector etc. all complete set</v>
          </cell>
          <cell r="C562" t="str">
            <v>White glazed earthenware Indian pattern W C  500mm Indian Pan with 10 liter low level flushing cistern .</v>
          </cell>
          <cell r="D562" t="str">
            <v>Set</v>
          </cell>
          <cell r="E562">
            <v>8650.7000000000007</v>
          </cell>
          <cell r="F562">
            <v>7522.35</v>
          </cell>
        </row>
        <row r="563">
          <cell r="A563">
            <v>1003</v>
          </cell>
          <cell r="B563" t="str">
            <v>White glazed earthenware Indian pattern W C  530mm Orissa Pan with 3.0gallons low level flushing cistern with complete accessories including bracket, flushing pipe,pipe connector etc. all complete set</v>
          </cell>
          <cell r="C563" t="str">
            <v>White glazed earthenware Indian pattern W C  530mm Orissa Pan with 10 liter low level flushing cistern .</v>
          </cell>
          <cell r="D563" t="str">
            <v>Set</v>
          </cell>
          <cell r="E563">
            <v>9714.25</v>
          </cell>
          <cell r="F563">
            <v>8447.18</v>
          </cell>
        </row>
        <row r="564">
          <cell r="A564">
            <v>1004</v>
          </cell>
          <cell r="B564" t="str">
            <v>White glazed earthenware Indian pattern W C  580mm Orissa Pan  complete set</v>
          </cell>
          <cell r="C564" t="str">
            <v>580mm Orissa pan complete set</v>
          </cell>
          <cell r="D564" t="str">
            <v>Set</v>
          </cell>
          <cell r="E564">
            <v>4126.8</v>
          </cell>
          <cell r="F564">
            <v>3588.53</v>
          </cell>
        </row>
        <row r="565">
          <cell r="A565">
            <v>1005</v>
          </cell>
          <cell r="B565" t="str">
            <v xml:space="preserve"> 10.0 lit. low level Porceline clay cistern complete set</v>
          </cell>
          <cell r="C565" t="str">
            <v>10.0 lit. low level Porceline clay cistern</v>
          </cell>
          <cell r="D565" t="str">
            <v>Set</v>
          </cell>
          <cell r="E565">
            <v>5575.54</v>
          </cell>
          <cell r="F565">
            <v>4848.3</v>
          </cell>
        </row>
        <row r="566">
          <cell r="A566">
            <v>1006</v>
          </cell>
          <cell r="B566" t="str">
            <v xml:space="preserve"> 10.0 lit. low level PVC cistern complete set</v>
          </cell>
          <cell r="C566" t="str">
            <v>10.0 lit. low level PVC cistern</v>
          </cell>
          <cell r="D566" t="str">
            <v>Set</v>
          </cell>
          <cell r="E566">
            <v>4373.3900000000003</v>
          </cell>
          <cell r="F566">
            <v>3802.95</v>
          </cell>
        </row>
        <row r="567">
          <cell r="A567">
            <v>1007</v>
          </cell>
          <cell r="B567" t="str">
            <v>Porcelain clay white glazed indian pattern Comode(Hindustan, Parryware, Classica or eq.) with 10 lts. low level cistern and seat cover</v>
          </cell>
          <cell r="C567" t="str">
            <v>Porcelain clay white glazed indian pattern Comode with 10 lts. low level cistern</v>
          </cell>
          <cell r="D567" t="str">
            <v>Set</v>
          </cell>
          <cell r="E567">
            <v>8467.0499999999993</v>
          </cell>
          <cell r="F567">
            <v>7362.66</v>
          </cell>
        </row>
        <row r="568">
          <cell r="A568">
            <v>1008</v>
          </cell>
          <cell r="B568" t="str">
            <v>Porcelain clay first color indian pattern Comode(Hindustan, Parryware, Classica or eq.) with 10 lts. low level cistern and seat cover constallation type</v>
          </cell>
          <cell r="C568" t="str">
            <v>Porcelain clay first color indian pattern Comode with 10 lts. low level cistern constallation type.</v>
          </cell>
          <cell r="D568" t="str">
            <v>Set</v>
          </cell>
          <cell r="E568">
            <v>17390.349999999999</v>
          </cell>
          <cell r="F568">
            <v>15122.05</v>
          </cell>
        </row>
        <row r="569">
          <cell r="A569">
            <v>1009</v>
          </cell>
          <cell r="B569" t="str">
            <v>Porcelain clay white glazed indian pattern Comode(Hindustan, Parryware, Classica or eq.) with 10 lts. low level cistern and seat cover constallation type.</v>
          </cell>
          <cell r="C569" t="str">
            <v>Porcelain clay white glazed indian pattern Comode with 10 lts. low level cistern constallation type.</v>
          </cell>
          <cell r="D569" t="str">
            <v>Set</v>
          </cell>
          <cell r="E569">
            <v>14123.12</v>
          </cell>
          <cell r="F569">
            <v>12280.98</v>
          </cell>
        </row>
        <row r="570">
          <cell r="A570">
            <v>1010</v>
          </cell>
          <cell r="B570" t="str">
            <v xml:space="preserve">Porcelain clay white galzed European pattern american standard Comode (Cotto or eq.) with 10 lts. low level cistern and seat cover </v>
          </cell>
          <cell r="C570" t="str">
            <v>Porcelain clay white glazed European pattern american standard Comode with 10 lts. low level cistern.</v>
          </cell>
          <cell r="D570" t="str">
            <v>Set</v>
          </cell>
          <cell r="E570">
            <v>17211.82</v>
          </cell>
          <cell r="F570">
            <v>14966.8</v>
          </cell>
        </row>
        <row r="571">
          <cell r="A571">
            <v>1011</v>
          </cell>
          <cell r="B571" t="str">
            <v xml:space="preserve">Porcelain clay white galzed European pattern american standard  one piece Comode (Cotto or eq.) with  slow falling seat cover </v>
          </cell>
          <cell r="C571" t="str">
            <v>Porcelain clay white glazed European pattern american standard one piece Comode with slow falling seat cover.</v>
          </cell>
          <cell r="D571" t="str">
            <v>Set</v>
          </cell>
          <cell r="E571">
            <v>35839.230000000003</v>
          </cell>
          <cell r="F571">
            <v>31164.55</v>
          </cell>
        </row>
        <row r="572">
          <cell r="A572">
            <v>1012</v>
          </cell>
          <cell r="B572" t="str">
            <v>White glazed  oval wash basin 55X40cm with brackets 32mm bottle trap, 32mm CP waste coupling with CP chain and rubber plug, 15mm fancy type piller cock and  ½"x18" pipe connector etc  all complete.</v>
          </cell>
          <cell r="C572" t="str">
            <v>White glazed  Oval wash basin 55X40cm all complete set.</v>
          </cell>
          <cell r="D572" t="str">
            <v>Set</v>
          </cell>
          <cell r="E572">
            <v>7895.8</v>
          </cell>
          <cell r="F572">
            <v>6865.92</v>
          </cell>
        </row>
        <row r="573">
          <cell r="A573">
            <v>1013</v>
          </cell>
          <cell r="B573" t="str">
            <v>White glazed Cval wash basin 55X40cm  size European pattern american standard with brackets 32mm bottle trap, 32mm CP waste coupling with CP chain and rubber plug, Basin mixer (jaquar, essco or eqv.) and  ½"x18" pipe connector etc  all complete.</v>
          </cell>
          <cell r="C573" t="str">
            <v>White glazed Oval wash basin 55X40cm European pattern (american Standard) with mixer all complete set.</v>
          </cell>
          <cell r="D573" t="str">
            <v>Set</v>
          </cell>
          <cell r="E573">
            <v>8205.27</v>
          </cell>
          <cell r="F573">
            <v>7135.02</v>
          </cell>
        </row>
        <row r="574">
          <cell r="A574">
            <v>1014</v>
          </cell>
          <cell r="B574" t="str">
            <v>White glazed Cval wash basin 55X40cm  size European pattern american standard with brackets 32mm bottle trap, 32mm CP waste coupling with CP chain and rubber plug, Basin mixer (jaquar, essco or eqv.) semi pedestal and  ½"x18" pipe connector etc  all compl</v>
          </cell>
          <cell r="C574" t="str">
            <v>White glazed Oval wash basin 55X40cm European pattern (american Standard) with mixer and semi pedestal all complete set.</v>
          </cell>
          <cell r="D574" t="str">
            <v>Set</v>
          </cell>
          <cell r="E574">
            <v>11478.46</v>
          </cell>
          <cell r="F574">
            <v>9981.27</v>
          </cell>
        </row>
        <row r="575">
          <cell r="A575">
            <v>1015</v>
          </cell>
          <cell r="B575" t="str">
            <v>First color glazed wash basin 55X40 cm  size Indian pattern  with brackets 32mm bottle trap, 32mm CP waste coupling with CP chain and rubber plug, cascade type with pedestal and 15mm fancy type piller cock and ½"x18" pipe connector etc  all complete.</v>
          </cell>
          <cell r="C575" t="str">
            <v>First color glazed wash basin 55X40 cm  size Indian pattern, cascade type with pedestal etc  all complete.</v>
          </cell>
          <cell r="D575" t="str">
            <v>Set</v>
          </cell>
          <cell r="E575">
            <v>8604.7000000000007</v>
          </cell>
          <cell r="F575">
            <v>7482.35</v>
          </cell>
        </row>
        <row r="576">
          <cell r="A576">
            <v>1016</v>
          </cell>
          <cell r="B576" t="str">
            <v>White glazed wash basin 55X40cm with brackets 32mm bottle trap, 32mm CP waste coupling with CP chain and rubber plug, 15mm basin mixer ( jaquar or essco or eqv.) with pedestal  and  ½"x18" pipe connector etc  all complete.</v>
          </cell>
          <cell r="C576" t="str">
            <v>White glazed 55X40 cm  size Indian pattern wash basin  with pedestal and basin mixer etc  all complete.</v>
          </cell>
          <cell r="D576" t="str">
            <v>Set</v>
          </cell>
          <cell r="E576">
            <v>9131.67</v>
          </cell>
          <cell r="F576">
            <v>7940.59</v>
          </cell>
        </row>
        <row r="577">
          <cell r="A577">
            <v>1017</v>
          </cell>
          <cell r="B577" t="str">
            <v>White glazed  wash basin 55X40cm with brackets 32mm bottle trap, 32mm CP waste coupling with CP chain and rubber plug, 15mm fancy type piller cock and  ½"x18" pipe connector etc  all complete.</v>
          </cell>
          <cell r="C577" t="str">
            <v>White glazed  wash basin 55X40cm all complete set.</v>
          </cell>
          <cell r="D577" t="str">
            <v>Set</v>
          </cell>
          <cell r="E577">
            <v>4464.32</v>
          </cell>
          <cell r="F577">
            <v>3882.02</v>
          </cell>
        </row>
        <row r="578">
          <cell r="A578">
            <v>1018</v>
          </cell>
          <cell r="B578" t="str">
            <v>White glazed  Corner wash basin 40X40cm with brackets 32mm bottle trap, 32mm CP waste coupling with CP chain and rubber plug, 15mm fancy type piller cock and  ½"x18" pipe connector etc  all complete.</v>
          </cell>
          <cell r="C578" t="str">
            <v>White glazed  Corner wash basin 40X40cm all complete set.</v>
          </cell>
          <cell r="D578" t="str">
            <v>Set</v>
          </cell>
          <cell r="E578">
            <v>4414.33</v>
          </cell>
          <cell r="F578">
            <v>3838.55</v>
          </cell>
        </row>
        <row r="579">
          <cell r="A579">
            <v>1019</v>
          </cell>
          <cell r="B579" t="str">
            <v>Small Lavoratary Sink 45X30x15cm with brackets 32mm bottle trap, 32mm CP waste coupling with CP chain and rubber plug, 15mm fancy type piller cock and  ½"x18" pipe connector etc  all complete.</v>
          </cell>
          <cell r="C579" t="str">
            <v>Small Lavoratary Sink 45X30x15cm complete set.</v>
          </cell>
          <cell r="D579" t="str">
            <v>Set</v>
          </cell>
          <cell r="E579">
            <v>4946.72</v>
          </cell>
          <cell r="F579">
            <v>4301.5</v>
          </cell>
        </row>
        <row r="580">
          <cell r="A580">
            <v>1020</v>
          </cell>
          <cell r="B580" t="str">
            <v>Lavoratary Sink 53X43x18cm with brackets 32mm bottle trap, 32mm CP waste coupling with CP chain and rubber plug, 15mm fancy type piller cock and  ½"x18" pipe connector etc  all complete.</v>
          </cell>
          <cell r="C580" t="str">
            <v>Lavoratary Sink 53X43x18cm complete set.</v>
          </cell>
          <cell r="D580" t="str">
            <v>Set</v>
          </cell>
          <cell r="E580">
            <v>6196.48</v>
          </cell>
          <cell r="F580">
            <v>5388.25</v>
          </cell>
        </row>
        <row r="581">
          <cell r="A581">
            <v>1021</v>
          </cell>
          <cell r="B581" t="str">
            <v>Kitchen sink 60X45X25cm  with brackets,32mm bottle trap, 32mm CP waste coupling all complete set .</v>
          </cell>
          <cell r="C581" t="str">
            <v>Kitchen sink 60X45X25cm complete set .</v>
          </cell>
          <cell r="D581" t="str">
            <v>Set</v>
          </cell>
          <cell r="E581">
            <v>7530.13</v>
          </cell>
          <cell r="F581">
            <v>6547.94</v>
          </cell>
        </row>
        <row r="582">
          <cell r="A582">
            <v>1022</v>
          </cell>
          <cell r="B582" t="str">
            <v>Urinal 46.5X35.5X26.5cm constallation type with necessary accessories all complete set .</v>
          </cell>
          <cell r="C582" t="str">
            <v>Urinal 46.5X35.5X26.5cm White glazed constallation type with complete set .</v>
          </cell>
          <cell r="D582" t="str">
            <v>Set</v>
          </cell>
          <cell r="E582">
            <v>4378.68</v>
          </cell>
          <cell r="F582">
            <v>3807.55</v>
          </cell>
        </row>
        <row r="583">
          <cell r="A583">
            <v>1023</v>
          </cell>
          <cell r="B583" t="str">
            <v>Urinal 46.5X31.5X26.5cm  first color constallation type with necessary accessories all complete set .</v>
          </cell>
          <cell r="C583" t="str">
            <v>Urinal 46.5X35.5X26.5cm first color constallation type with complete set .</v>
          </cell>
          <cell r="D583" t="str">
            <v>Set</v>
          </cell>
          <cell r="E583">
            <v>7257.9</v>
          </cell>
          <cell r="F583">
            <v>6311.22</v>
          </cell>
        </row>
        <row r="584">
          <cell r="A584">
            <v>1024</v>
          </cell>
          <cell r="B584" t="str">
            <v>White glazed Urinal 46.5X31.5X26.5cm   with necessary accessories all complete set .</v>
          </cell>
          <cell r="C584" t="str">
            <v>Urinal 46.5X35.5X26.5cm White glazed with complete set .</v>
          </cell>
          <cell r="D584" t="str">
            <v>Set</v>
          </cell>
          <cell r="E584">
            <v>2880.45</v>
          </cell>
          <cell r="F584">
            <v>2504.7399999999998</v>
          </cell>
        </row>
        <row r="585">
          <cell r="A585">
            <v>1025</v>
          </cell>
          <cell r="B585" t="str">
            <v>White glazed 61X41X38cm  large flat back Urinal all complete set.</v>
          </cell>
          <cell r="C585" t="str">
            <v>White glazed 61X41X38cm  large flat back Urinal all complete set.</v>
          </cell>
          <cell r="D585" t="str">
            <v>Set</v>
          </cell>
          <cell r="E585">
            <v>8252.26</v>
          </cell>
          <cell r="F585">
            <v>7175.88</v>
          </cell>
        </row>
        <row r="586">
          <cell r="A586">
            <v>1026</v>
          </cell>
          <cell r="B586" t="str">
            <v xml:space="preserve"> 45X35X27.5cm Angle back Urinal  all complete set .</v>
          </cell>
          <cell r="C586" t="str">
            <v>45X35X27.5cm Angle back Urinal  all complete set.</v>
          </cell>
          <cell r="D586" t="str">
            <v>Set</v>
          </cell>
          <cell r="E586">
            <v>3674.35</v>
          </cell>
          <cell r="F586">
            <v>3195.09</v>
          </cell>
        </row>
        <row r="587">
          <cell r="A587">
            <v>1027</v>
          </cell>
          <cell r="B587" t="str">
            <v xml:space="preserve"> 45X35cm Squating Plate Urinal  all complete set .</v>
          </cell>
          <cell r="C587" t="str">
            <v>45X35cm Squating Plate Urinal  all complete set.</v>
          </cell>
          <cell r="D587" t="str">
            <v>Set</v>
          </cell>
          <cell r="E587">
            <v>2566.2199999999998</v>
          </cell>
          <cell r="F587">
            <v>2231.5</v>
          </cell>
        </row>
        <row r="588">
          <cell r="A588">
            <v>1028</v>
          </cell>
          <cell r="B588" t="str">
            <v xml:space="preserve"> 68X30cm size Urinal  partation all complete set .</v>
          </cell>
          <cell r="C588" t="str">
            <v xml:space="preserve"> 68X30cm size Urinal  partation all complete set .</v>
          </cell>
          <cell r="D588" t="str">
            <v>Set</v>
          </cell>
          <cell r="E588">
            <v>2890.5</v>
          </cell>
          <cell r="F588">
            <v>2513.48</v>
          </cell>
        </row>
        <row r="589">
          <cell r="A589">
            <v>1029</v>
          </cell>
          <cell r="B589" t="str">
            <v xml:space="preserve"> 300 lit. 3 panel solar heater  fixing with electric booster all complete.</v>
          </cell>
          <cell r="C589" t="str">
            <v xml:space="preserve"> 300 lit. 3 panel solar heater  fixing with electric booster all complete.</v>
          </cell>
          <cell r="D589" t="str">
            <v>Set</v>
          </cell>
          <cell r="E589">
            <v>61127.28</v>
          </cell>
          <cell r="F589">
            <v>53154.16</v>
          </cell>
        </row>
        <row r="590">
          <cell r="A590">
            <v>1030</v>
          </cell>
          <cell r="B590" t="str">
            <v xml:space="preserve"> 900 lit. G.I water tank fixing  all complete.</v>
          </cell>
          <cell r="C590" t="str">
            <v>900 lit. G.I water tank fixing all complete.</v>
          </cell>
          <cell r="D590" t="str">
            <v>nos</v>
          </cell>
          <cell r="E590">
            <v>17904.32</v>
          </cell>
          <cell r="F590">
            <v>15568.98</v>
          </cell>
        </row>
        <row r="591">
          <cell r="A591">
            <v>1031</v>
          </cell>
          <cell r="B591" t="str">
            <v xml:space="preserve"> 1350 lit. G.I water tank fixing  all complete.</v>
          </cell>
          <cell r="C591" t="str">
            <v>1350 lit. G.I water tank fixing all complete.</v>
          </cell>
          <cell r="D591" t="str">
            <v>nos</v>
          </cell>
          <cell r="E591">
            <v>22124.19</v>
          </cell>
          <cell r="F591">
            <v>19238.43</v>
          </cell>
        </row>
        <row r="592">
          <cell r="A592">
            <v>1032</v>
          </cell>
          <cell r="B592" t="str">
            <v xml:space="preserve"> 1800 lit. G.I water tank fixing  all complete.</v>
          </cell>
          <cell r="C592" t="str">
            <v>1800 lit. G.I water tank fixing.</v>
          </cell>
          <cell r="D592" t="str">
            <v>nos</v>
          </cell>
          <cell r="E592">
            <v>26249.24</v>
          </cell>
          <cell r="F592">
            <v>22825.43</v>
          </cell>
        </row>
        <row r="593">
          <cell r="A593">
            <v>1033</v>
          </cell>
          <cell r="B593" t="str">
            <v xml:space="preserve"> 2250 lit. G.I water tank fixing  all complete.</v>
          </cell>
          <cell r="C593" t="str">
            <v>2250 lit. G.I water tank fixing.</v>
          </cell>
          <cell r="D593" t="str">
            <v>nos</v>
          </cell>
          <cell r="E593">
            <v>31162.44</v>
          </cell>
          <cell r="F593">
            <v>27097.78</v>
          </cell>
        </row>
        <row r="594">
          <cell r="A594">
            <v>1034</v>
          </cell>
          <cell r="B594" t="str">
            <v xml:space="preserve"> 1000 lit capacity PVC water tank HilTake or equivalent</v>
          </cell>
          <cell r="C594" t="str">
            <v>1000 lit capacity PVC water tank HilTake or equivalent</v>
          </cell>
          <cell r="D594" t="str">
            <v>nos</v>
          </cell>
          <cell r="E594">
            <v>12397</v>
          </cell>
          <cell r="F594">
            <v>10780</v>
          </cell>
        </row>
        <row r="595">
          <cell r="A595">
            <v>1035</v>
          </cell>
          <cell r="B595" t="str">
            <v xml:space="preserve"> 500 lit capacity PVC water tank HilTake or equivalent</v>
          </cell>
          <cell r="C595" t="str">
            <v>500 lit capacity PVC water tank HilTake or equivalent</v>
          </cell>
          <cell r="D595" t="str">
            <v>nos</v>
          </cell>
          <cell r="E595">
            <v>7578.5</v>
          </cell>
          <cell r="F595">
            <v>6590</v>
          </cell>
        </row>
        <row r="596">
          <cell r="A596">
            <v>1036</v>
          </cell>
          <cell r="B596" t="str">
            <v xml:space="preserve"> 2000 lit capacity PVC water tank HilTake or equivalent</v>
          </cell>
          <cell r="C596" t="str">
            <v>2000 lit capacity PVC water tank HilTake or equivalent</v>
          </cell>
          <cell r="D596" t="str">
            <v>nos</v>
          </cell>
          <cell r="E596">
            <v>22551.5</v>
          </cell>
          <cell r="F596">
            <v>19610</v>
          </cell>
        </row>
        <row r="597">
          <cell r="A597">
            <v>1037</v>
          </cell>
          <cell r="B597" t="str">
            <v xml:space="preserve"> 1HPChinese Water Pump</v>
          </cell>
          <cell r="C597" t="str">
            <v>1HPChinese Water Pump</v>
          </cell>
          <cell r="D597" t="str">
            <v>nos</v>
          </cell>
          <cell r="E597">
            <v>6100.56</v>
          </cell>
          <cell r="F597">
            <v>5304.84</v>
          </cell>
        </row>
        <row r="598">
          <cell r="A598">
            <v>1038</v>
          </cell>
          <cell r="B598" t="str">
            <v xml:space="preserve"> 1HPChinese Submersible Water Pump</v>
          </cell>
          <cell r="C598" t="str">
            <v>1HPChinese Submersible Water Pump</v>
          </cell>
          <cell r="D598" t="str">
            <v>nos</v>
          </cell>
          <cell r="E598">
            <v>13516.41</v>
          </cell>
          <cell r="F598">
            <v>11753.4</v>
          </cell>
        </row>
        <row r="599">
          <cell r="A599">
            <v>1039</v>
          </cell>
          <cell r="B599" t="str">
            <v xml:space="preserve"> 1HP Electric motor  Submersible Water Pump Italian</v>
          </cell>
          <cell r="C599" t="str">
            <v xml:space="preserve"> 1HP Electric motor  Submersible Water Pump Italian</v>
          </cell>
          <cell r="D599" t="str">
            <v>nos</v>
          </cell>
          <cell r="E599">
            <v>28601.13</v>
          </cell>
          <cell r="F599">
            <v>24870.55</v>
          </cell>
        </row>
        <row r="600">
          <cell r="A600">
            <v>1040</v>
          </cell>
          <cell r="B600" t="str">
            <v xml:space="preserve"> 0.5HP Electric motor Pump monoblock     ( crompton)</v>
          </cell>
          <cell r="C600" t="str">
            <v>0.5HP Electric motor Pump monoblock     ( crompton)</v>
          </cell>
          <cell r="D600" t="str">
            <v>nos</v>
          </cell>
          <cell r="E600">
            <v>8750.06</v>
          </cell>
          <cell r="F600">
            <v>7608.75</v>
          </cell>
        </row>
        <row r="601">
          <cell r="A601">
            <v>1041</v>
          </cell>
          <cell r="B601" t="str">
            <v xml:space="preserve"> 1HP Electric motor Pump  monoblock   ( crompton)</v>
          </cell>
          <cell r="C601" t="str">
            <v>1HP Electric motor Pump  monoblock   ( crompton)</v>
          </cell>
          <cell r="D601" t="str">
            <v>nos</v>
          </cell>
          <cell r="E601">
            <v>11970.87</v>
          </cell>
          <cell r="F601">
            <v>10409.459999999999</v>
          </cell>
        </row>
        <row r="602">
          <cell r="A602">
            <v>1042</v>
          </cell>
          <cell r="B602" t="str">
            <v xml:space="preserve"> 1HP Electric motor Pump Multi Stage coupled  ( crompton)</v>
          </cell>
          <cell r="C602" t="str">
            <v xml:space="preserve"> 1HP Electric motor Pump Multi Stage coupled  ( crompton)</v>
          </cell>
          <cell r="D602" t="str">
            <v>nos</v>
          </cell>
          <cell r="E602">
            <v>16784.25</v>
          </cell>
          <cell r="F602">
            <v>14595</v>
          </cell>
        </row>
        <row r="603">
          <cell r="A603">
            <v>1043</v>
          </cell>
          <cell r="B603" t="str">
            <v xml:space="preserve"> 2HP Electric motor Pump multi stage coupled ( crompton)</v>
          </cell>
          <cell r="C603" t="str">
            <v xml:space="preserve"> 2HP Electric motor Pump multi stage coupled ( crompton)</v>
          </cell>
          <cell r="D603" t="str">
            <v>nos</v>
          </cell>
          <cell r="E603">
            <v>26639.75</v>
          </cell>
          <cell r="F603">
            <v>23165</v>
          </cell>
        </row>
        <row r="604">
          <cell r="A604">
            <v>1044</v>
          </cell>
          <cell r="B604" t="str">
            <v xml:space="preserve"> 3HP Electric motor Pump monoblock ( crompton)</v>
          </cell>
          <cell r="C604" t="str">
            <v>3HP Electric motor Pump monoblock ( crompton)</v>
          </cell>
          <cell r="D604" t="str">
            <v>nos</v>
          </cell>
          <cell r="E604">
            <v>28157.75</v>
          </cell>
          <cell r="F604">
            <v>24485</v>
          </cell>
        </row>
        <row r="605">
          <cell r="A605">
            <v>1045</v>
          </cell>
          <cell r="B605" t="str">
            <v xml:space="preserve"> 5HP Electric motor Pump monoblock ( crompton)</v>
          </cell>
          <cell r="C605" t="str">
            <v>5HP Electric motor Pump monoblock ( crompton)</v>
          </cell>
          <cell r="D605" t="str">
            <v>nos</v>
          </cell>
          <cell r="E605">
            <v>35040.5</v>
          </cell>
          <cell r="F605">
            <v>30470</v>
          </cell>
        </row>
        <row r="606">
          <cell r="A606">
            <v>1046</v>
          </cell>
          <cell r="B606" t="str">
            <v xml:space="preserve"> Porecelene clay toilet paper holder Recessed type american standard  with necessary accessories all complete.</v>
          </cell>
          <cell r="C606" t="str">
            <v>Porecelene clay toilet paper holder  Recessed type american standard with necessary accessories.</v>
          </cell>
          <cell r="D606" t="str">
            <v>nos</v>
          </cell>
          <cell r="E606">
            <v>871.47</v>
          </cell>
          <cell r="F606">
            <v>757.8</v>
          </cell>
        </row>
        <row r="607">
          <cell r="A607">
            <v>1047</v>
          </cell>
          <cell r="B607" t="str">
            <v xml:space="preserve"> Porecelene clay toilet paper holder  Recessed type with necessary accessories all complete.</v>
          </cell>
          <cell r="C607" t="str">
            <v>Porecelene clay toilet paper holder Recessed type with necessary accessories.</v>
          </cell>
          <cell r="D607" t="str">
            <v>nos</v>
          </cell>
          <cell r="E607">
            <v>577.48</v>
          </cell>
          <cell r="F607">
            <v>502.16</v>
          </cell>
        </row>
        <row r="608">
          <cell r="A608">
            <v>1048</v>
          </cell>
          <cell r="B608" t="str">
            <v>Chrome plated toilet paper holder with necessary accessories.</v>
          </cell>
          <cell r="C608" t="str">
            <v>Chrome plated toilet paper holder with necessary accessories.</v>
          </cell>
          <cell r="D608" t="str">
            <v>nos</v>
          </cell>
          <cell r="E608">
            <v>478.68</v>
          </cell>
          <cell r="F608">
            <v>416.25</v>
          </cell>
        </row>
        <row r="609">
          <cell r="A609">
            <v>1049</v>
          </cell>
          <cell r="B609" t="str">
            <v>Recess type Soap Dish , American Standard with necessary accessories.</v>
          </cell>
          <cell r="C609" t="str">
            <v>Recess type Soap Dish , American Standard with necessary accessories.</v>
          </cell>
          <cell r="D609" t="str">
            <v>nos</v>
          </cell>
          <cell r="E609">
            <v>1157.1300000000001</v>
          </cell>
          <cell r="F609">
            <v>1006.2</v>
          </cell>
        </row>
        <row r="610">
          <cell r="A610">
            <v>1050</v>
          </cell>
          <cell r="B610" t="str">
            <v xml:space="preserve"> Porecelene clay Soap Tray 6"x6"  Recessed type with necessary accessories all complete.</v>
          </cell>
          <cell r="C610" t="str">
            <v>Porecelene clay Soap Tray 6"x6"  Recessed type with necessary accessories all complete.</v>
          </cell>
          <cell r="D610" t="str">
            <v>nos</v>
          </cell>
          <cell r="E610">
            <v>764.34</v>
          </cell>
          <cell r="F610">
            <v>664.65</v>
          </cell>
        </row>
        <row r="611">
          <cell r="A611">
            <v>1051</v>
          </cell>
          <cell r="B611" t="str">
            <v xml:space="preserve">Chrome plated soap tray 6"x6" with necessary accessories </v>
          </cell>
          <cell r="C611" t="str">
            <v xml:space="preserve">Chrome plated soap tray 6"x6" with necessary accessories </v>
          </cell>
          <cell r="D611" t="str">
            <v>nos</v>
          </cell>
          <cell r="E611">
            <v>478.68</v>
          </cell>
          <cell r="F611">
            <v>416.25</v>
          </cell>
        </row>
        <row r="612">
          <cell r="A612">
            <v>1052</v>
          </cell>
          <cell r="B612" t="str">
            <v xml:space="preserve">Chrome plated Towel Rod 15mm dia x450mm long American Standard  with necessary accessories </v>
          </cell>
          <cell r="C612" t="str">
            <v xml:space="preserve">Chrome plated Towel Rod 15mm dia x450mm long American Standard  with necessary accessories </v>
          </cell>
          <cell r="D612" t="str">
            <v>nos</v>
          </cell>
          <cell r="E612">
            <v>1861.008888888889</v>
          </cell>
          <cell r="F612">
            <v>1618.268888888889</v>
          </cell>
        </row>
        <row r="613">
          <cell r="A613">
            <v>1053</v>
          </cell>
          <cell r="B613" t="str">
            <v>Chrome plated 15mm dia x600mm long heavy quality towel rod</v>
          </cell>
          <cell r="C613" t="str">
            <v>C p 15mm dia x600mm long heavy quality towel rod.</v>
          </cell>
          <cell r="D613" t="str">
            <v>nos</v>
          </cell>
          <cell r="E613">
            <v>648.30999999999995</v>
          </cell>
          <cell r="F613">
            <v>563.75</v>
          </cell>
        </row>
        <row r="614">
          <cell r="A614">
            <v>1054</v>
          </cell>
          <cell r="B614" t="str">
            <v>Chrome plated 15mm dia x450mm long heavy quality towel rod</v>
          </cell>
          <cell r="C614" t="str">
            <v>C p 15mm dia x450mm long  towel rod.</v>
          </cell>
          <cell r="D614" t="str">
            <v>nos</v>
          </cell>
          <cell r="E614">
            <v>530.20000000000005</v>
          </cell>
          <cell r="F614">
            <v>461.05</v>
          </cell>
        </row>
        <row r="615">
          <cell r="A615">
            <v>1055</v>
          </cell>
          <cell r="B615" t="str">
            <v>Supply and fixing of 60 cm CP Glass Shelf</v>
          </cell>
          <cell r="C615" t="str">
            <v>60 cm CP Glass Shelf</v>
          </cell>
          <cell r="D615" t="str">
            <v>nos</v>
          </cell>
          <cell r="E615">
            <v>708.74</v>
          </cell>
          <cell r="F615">
            <v>616.29999999999995</v>
          </cell>
        </row>
        <row r="616">
          <cell r="A616">
            <v>1056</v>
          </cell>
          <cell r="B616" t="str">
            <v>Supply and fixing of Porceline Clay Glass Shelf European Pattern, American Standard.</v>
          </cell>
          <cell r="C616" t="str">
            <v>Supply and fixing of Porceline Clay Glass Shelf European Pattern, American Standard.</v>
          </cell>
          <cell r="D616" t="str">
            <v>nos</v>
          </cell>
          <cell r="E616">
            <v>4461.7088888888884</v>
          </cell>
          <cell r="F616">
            <v>3879.7488888888888</v>
          </cell>
        </row>
        <row r="617">
          <cell r="A617">
            <v>1057</v>
          </cell>
          <cell r="B617" t="str">
            <v xml:space="preserve"> 55X40cm beveled edge looking mirror of high quality,</v>
          </cell>
          <cell r="C617" t="str">
            <v>55X40cm beveled edge looking mirror of high quality, standard brand.</v>
          </cell>
          <cell r="D617" t="str">
            <v>nos</v>
          </cell>
          <cell r="E617">
            <v>758.42</v>
          </cell>
          <cell r="F617">
            <v>659.5</v>
          </cell>
        </row>
        <row r="618">
          <cell r="A618">
            <v>1058</v>
          </cell>
          <cell r="B618" t="str">
            <v xml:space="preserve"> 60X45cm beveled edge looking mirror of high quality modiguard or standard brand.</v>
          </cell>
          <cell r="C618" t="str">
            <v>60X 45cm beveled edge looking mirror of high quality, modiguard or standard brand.</v>
          </cell>
          <cell r="D618" t="str">
            <v>nos</v>
          </cell>
          <cell r="E618">
            <v>1740.7233333333331</v>
          </cell>
          <cell r="F618">
            <v>1513.6733333333332</v>
          </cell>
        </row>
        <row r="619">
          <cell r="A619">
            <v>1059</v>
          </cell>
          <cell r="B619" t="str">
            <v xml:space="preserve"> 50X40cm beveled edge  looking mirror of high quality </v>
          </cell>
          <cell r="C619" t="str">
            <v xml:space="preserve"> 50X40cm beveled edge  looking mirror of high quality modiguard or eq.</v>
          </cell>
          <cell r="D619" t="str">
            <v>nos</v>
          </cell>
          <cell r="E619">
            <v>639.4</v>
          </cell>
          <cell r="F619">
            <v>556</v>
          </cell>
        </row>
        <row r="620">
          <cell r="A620">
            <v>1060</v>
          </cell>
          <cell r="B620" t="str">
            <v xml:space="preserve">  50X40cm Beveled edge  looking mirror of high quality European Pattern, American Standard</v>
          </cell>
          <cell r="C620" t="str">
            <v xml:space="preserve">  50X40cm Beveled edge  looking mirror of high quality European Pattern, American Standard</v>
          </cell>
          <cell r="D620" t="str">
            <v>nos</v>
          </cell>
          <cell r="E620">
            <v>2307.2833333333333</v>
          </cell>
          <cell r="F620">
            <v>2006.3333333333333</v>
          </cell>
        </row>
        <row r="621">
          <cell r="A621">
            <v>1061</v>
          </cell>
          <cell r="B621" t="str">
            <v xml:space="preserve">Chrome plate shower rose 7.5 cm dia of standard brand </v>
          </cell>
          <cell r="C621" t="str">
            <v>Chrome plate shower rose 7.5 cm dia of standard brand.</v>
          </cell>
          <cell r="D621" t="str">
            <v>nos</v>
          </cell>
          <cell r="E621">
            <v>1104</v>
          </cell>
          <cell r="F621">
            <v>960</v>
          </cell>
        </row>
        <row r="622">
          <cell r="A622">
            <v>1062</v>
          </cell>
          <cell r="B622" t="str">
            <v>Pressure Adjustable Shower rose</v>
          </cell>
          <cell r="C622" t="str">
            <v>Pressure Adjustable Shower rose</v>
          </cell>
          <cell r="D622" t="str">
            <v>nos</v>
          </cell>
          <cell r="E622">
            <v>1657.47</v>
          </cell>
          <cell r="F622">
            <v>1441.28</v>
          </cell>
        </row>
        <row r="623">
          <cell r="A623">
            <v>1063</v>
          </cell>
          <cell r="B623" t="str">
            <v xml:space="preserve">Supply and fixing of Ordinary type C.P. shower rose </v>
          </cell>
          <cell r="C623" t="str">
            <v xml:space="preserve">Supply and fixing of Ordinary type C.P. shower rose </v>
          </cell>
          <cell r="D623" t="str">
            <v>nos</v>
          </cell>
          <cell r="E623">
            <v>746.92</v>
          </cell>
          <cell r="F623">
            <v>649.5</v>
          </cell>
        </row>
        <row r="624">
          <cell r="A624">
            <v>1064</v>
          </cell>
          <cell r="B624" t="str">
            <v>Supply and fixing of  shower head with arm and flange European Pattern, Americand Standard</v>
          </cell>
          <cell r="C624" t="str">
            <v>Supply and fixing of  shower head with arm and flange European Pattern, Americand Standard</v>
          </cell>
          <cell r="D624" t="str">
            <v>nos</v>
          </cell>
          <cell r="E624">
            <v>3128.9533333333334</v>
          </cell>
          <cell r="F624">
            <v>2720.8333333333335</v>
          </cell>
        </row>
        <row r="625">
          <cell r="A625">
            <v>1065</v>
          </cell>
          <cell r="B625" t="str">
            <v>Supply and fixing of  C.P. Flush Valve Americand Standard</v>
          </cell>
          <cell r="C625" t="str">
            <v>Supply and fixing of  C.P. Flush Valve Americand Standard</v>
          </cell>
          <cell r="D625" t="str">
            <v>nos</v>
          </cell>
          <cell r="E625">
            <v>4209.33</v>
          </cell>
          <cell r="F625">
            <v>3660.29</v>
          </cell>
        </row>
        <row r="626">
          <cell r="A626">
            <v>1066</v>
          </cell>
          <cell r="B626" t="str">
            <v>Supply and fixing of Sensor Flush Valve for Urinal Americand Standard</v>
          </cell>
          <cell r="C626" t="str">
            <v>Supply and fixing of Sensor Flush Valve for Urinal Americand Standard</v>
          </cell>
          <cell r="D626" t="str">
            <v>nos</v>
          </cell>
          <cell r="E626">
            <v>19094.599999999999</v>
          </cell>
          <cell r="F626">
            <v>16604</v>
          </cell>
        </row>
        <row r="627">
          <cell r="A627">
            <v>1067</v>
          </cell>
          <cell r="B627" t="str">
            <v>C.P. Bibcock 15mm dia heavy type</v>
          </cell>
          <cell r="C627" t="str">
            <v>C.P. Bibcock 15mm dia heavy type</v>
          </cell>
          <cell r="D627" t="str">
            <v>nos</v>
          </cell>
          <cell r="E627">
            <v>1039.0144444444445</v>
          </cell>
          <cell r="F627">
            <v>903.49444444444441</v>
          </cell>
        </row>
        <row r="628">
          <cell r="A628">
            <v>1068</v>
          </cell>
          <cell r="B628" t="str">
            <v>Ordinary type C.P. Bibcock 15mm dia.</v>
          </cell>
          <cell r="C628" t="str">
            <v>Ordinary type C.P. Bibcock 15mm dia.</v>
          </cell>
          <cell r="D628" t="str">
            <v>nos</v>
          </cell>
          <cell r="E628">
            <v>764.75</v>
          </cell>
          <cell r="F628">
            <v>665</v>
          </cell>
        </row>
        <row r="629">
          <cell r="A629">
            <v>1069</v>
          </cell>
          <cell r="B629" t="str">
            <v xml:space="preserve"> 15mm dia. Auto Closing  Bibcock with aerator</v>
          </cell>
          <cell r="C629" t="str">
            <v xml:space="preserve"> 15mm dia. Auto Closing  Bibcock with aerator</v>
          </cell>
          <cell r="D629" t="str">
            <v>nos</v>
          </cell>
          <cell r="E629">
            <v>2621.54</v>
          </cell>
          <cell r="F629">
            <v>2279.6</v>
          </cell>
        </row>
        <row r="630">
          <cell r="A630">
            <v>1070</v>
          </cell>
          <cell r="B630" t="str">
            <v xml:space="preserve"> 15mm dia. Urinal  Auto Closing Valve with built in Control Cock</v>
          </cell>
          <cell r="C630" t="str">
            <v xml:space="preserve"> 15mm dia. Urinal  Auto Closing Valve with built in Control Cock</v>
          </cell>
          <cell r="D630" t="str">
            <v>nos</v>
          </cell>
          <cell r="E630">
            <v>2528.6999999999998</v>
          </cell>
          <cell r="F630">
            <v>2198.87</v>
          </cell>
        </row>
        <row r="631">
          <cell r="A631">
            <v>1071</v>
          </cell>
          <cell r="B631" t="str">
            <v>C.P. 15mm dia  Angle valve European Pattern</v>
          </cell>
          <cell r="C631" t="str">
            <v>C.P. 15mm dia  Angle valve European Pattern</v>
          </cell>
          <cell r="D631" t="str">
            <v>nos</v>
          </cell>
          <cell r="E631">
            <v>1240.8499999999999</v>
          </cell>
          <cell r="F631">
            <v>1079</v>
          </cell>
        </row>
        <row r="632">
          <cell r="A632">
            <v>1072</v>
          </cell>
          <cell r="B632" t="str">
            <v>C.P. 15mm dia  Angle valve  Ordinary type</v>
          </cell>
          <cell r="C632" t="str">
            <v>C.P. 15mm dia  Angle valve  Ordinary type</v>
          </cell>
          <cell r="D632" t="str">
            <v>nos</v>
          </cell>
          <cell r="E632">
            <v>764.75</v>
          </cell>
          <cell r="F632">
            <v>665</v>
          </cell>
        </row>
        <row r="633">
          <cell r="A633">
            <v>1073</v>
          </cell>
          <cell r="B633" t="str">
            <v xml:space="preserve">15mm dia two way angle valve  </v>
          </cell>
          <cell r="C633" t="str">
            <v xml:space="preserve">15mm dia two way angle valve  </v>
          </cell>
          <cell r="D633" t="str">
            <v>nos</v>
          </cell>
          <cell r="E633">
            <v>1419.38</v>
          </cell>
          <cell r="F633">
            <v>1234.25</v>
          </cell>
        </row>
        <row r="634">
          <cell r="A634">
            <v>1074</v>
          </cell>
          <cell r="B634" t="str">
            <v xml:space="preserve"> Ordinary type C.P. Pillar cock 15mm dia </v>
          </cell>
          <cell r="C634" t="str">
            <v>Ordinary type C.P. Pillar cock 15mm dia.</v>
          </cell>
          <cell r="D634" t="str">
            <v>nos</v>
          </cell>
          <cell r="E634">
            <v>764.75</v>
          </cell>
          <cell r="F634">
            <v>665</v>
          </cell>
        </row>
        <row r="635">
          <cell r="A635">
            <v>1075</v>
          </cell>
          <cell r="B635" t="str">
            <v xml:space="preserve"> 15mm dia concealed valve ordinary type </v>
          </cell>
          <cell r="C635" t="str">
            <v>15mm dia concealed valve ordinary type.</v>
          </cell>
          <cell r="D635" t="str">
            <v>nos</v>
          </cell>
          <cell r="E635">
            <v>958.76</v>
          </cell>
          <cell r="F635">
            <v>833.71</v>
          </cell>
        </row>
        <row r="636">
          <cell r="A636">
            <v>1076</v>
          </cell>
          <cell r="B636" t="str">
            <v xml:space="preserve"> (G.M.) gate valve 15mm dia full way medium </v>
          </cell>
          <cell r="C636" t="str">
            <v xml:space="preserve">G.M. gate valve 15mm dia </v>
          </cell>
          <cell r="D636" t="str">
            <v>nos</v>
          </cell>
          <cell r="E636">
            <v>1046.8399999999999</v>
          </cell>
          <cell r="F636">
            <v>910.3</v>
          </cell>
        </row>
        <row r="637">
          <cell r="A637">
            <v>1077</v>
          </cell>
          <cell r="B637" t="str">
            <v xml:space="preserve"> (G.M.) gate valve 20mm dia full way medium </v>
          </cell>
          <cell r="C637" t="str">
            <v xml:space="preserve">G.M.gate valve 20mm dia </v>
          </cell>
          <cell r="D637" t="str">
            <v>nos</v>
          </cell>
          <cell r="E637">
            <v>1331.3</v>
          </cell>
          <cell r="F637">
            <v>1157.6600000000001</v>
          </cell>
        </row>
        <row r="638">
          <cell r="A638">
            <v>1078</v>
          </cell>
          <cell r="B638" t="str">
            <v xml:space="preserve">(G.M.) gate valve 25mm dia full way medium  </v>
          </cell>
          <cell r="C638" t="str">
            <v>G.M. gate valve 25mm dia</v>
          </cell>
          <cell r="D638" t="str">
            <v>nos</v>
          </cell>
          <cell r="E638">
            <v>2212.6999999999998</v>
          </cell>
          <cell r="F638">
            <v>1924.09</v>
          </cell>
        </row>
        <row r="639">
          <cell r="A639">
            <v>1079</v>
          </cell>
          <cell r="B639" t="str">
            <v xml:space="preserve">(G.M.) gate valve 32mm dia full way medium  </v>
          </cell>
          <cell r="C639" t="str">
            <v>G.M. gate valve 32mm dia</v>
          </cell>
          <cell r="D639" t="str">
            <v>nos</v>
          </cell>
          <cell r="E639">
            <v>3219.65</v>
          </cell>
          <cell r="F639">
            <v>2799.7</v>
          </cell>
        </row>
        <row r="640">
          <cell r="A640">
            <v>1080</v>
          </cell>
          <cell r="B640" t="str">
            <v xml:space="preserve">(G.M.) gate valve 40mm dia full way medium  </v>
          </cell>
          <cell r="C640" t="str">
            <v>G.M.gate valve 40mm dia</v>
          </cell>
          <cell r="D640" t="str">
            <v>nos</v>
          </cell>
          <cell r="E640">
            <v>4101.6499999999996</v>
          </cell>
          <cell r="F640">
            <v>3566.66</v>
          </cell>
        </row>
        <row r="641">
          <cell r="A641">
            <v>1081</v>
          </cell>
          <cell r="B641" t="str">
            <v xml:space="preserve">(G.M.) gate valve 50mm dia full way medium  </v>
          </cell>
          <cell r="C641" t="str">
            <v>G.M.gate valve 50mm dia</v>
          </cell>
          <cell r="D641" t="str">
            <v>nos</v>
          </cell>
          <cell r="E641">
            <v>6211.97</v>
          </cell>
          <cell r="F641">
            <v>5401.72</v>
          </cell>
        </row>
        <row r="642">
          <cell r="A642">
            <v>1082</v>
          </cell>
          <cell r="B642" t="str">
            <v xml:space="preserve">(G.M.) gate valve 65mm dia full way medium  </v>
          </cell>
          <cell r="C642" t="str">
            <v>G.M.gate valve 65mm dia</v>
          </cell>
          <cell r="D642" t="str">
            <v>nos</v>
          </cell>
          <cell r="E642">
            <v>10899.18</v>
          </cell>
          <cell r="F642">
            <v>9477.5499999999993</v>
          </cell>
        </row>
        <row r="643">
          <cell r="A643">
            <v>1083</v>
          </cell>
          <cell r="B643" t="str">
            <v xml:space="preserve">(G.M.) gate valve 80mm dia full way medium  </v>
          </cell>
          <cell r="C643" t="str">
            <v>G.M.gate valve 80mm dia</v>
          </cell>
          <cell r="D643" t="str">
            <v>nos</v>
          </cell>
          <cell r="E643">
            <v>15560.35</v>
          </cell>
          <cell r="F643">
            <v>13530.74</v>
          </cell>
        </row>
        <row r="644">
          <cell r="A644">
            <v>1084</v>
          </cell>
          <cell r="B644" t="str">
            <v xml:space="preserve">(G.M.) gate valve 100mm dia full way medium  </v>
          </cell>
          <cell r="C644" t="str">
            <v>G.M.gate valve 100mm dia</v>
          </cell>
          <cell r="D644" t="str">
            <v>nos</v>
          </cell>
          <cell r="E644">
            <v>27591.39</v>
          </cell>
          <cell r="F644">
            <v>23992.52</v>
          </cell>
        </row>
        <row r="645">
          <cell r="A645">
            <v>1085</v>
          </cell>
          <cell r="B645" t="str">
            <v xml:space="preserve">(G.M.) check valve 15mm dia medium quality </v>
          </cell>
          <cell r="C645" t="str">
            <v>(G.M.) check valve 15mm dia</v>
          </cell>
          <cell r="D645" t="str">
            <v>nos</v>
          </cell>
          <cell r="E645">
            <v>790.93</v>
          </cell>
          <cell r="F645">
            <v>687.77</v>
          </cell>
        </row>
        <row r="646">
          <cell r="A646">
            <v>1086</v>
          </cell>
          <cell r="B646" t="str">
            <v xml:space="preserve">(G.M.) check valve 20mm dia medium quality </v>
          </cell>
          <cell r="C646" t="str">
            <v>(G.M.) check valve 20mm dia</v>
          </cell>
          <cell r="D646" t="str">
            <v>nos</v>
          </cell>
          <cell r="E646">
            <v>1320.01</v>
          </cell>
          <cell r="F646">
            <v>1147.8399999999999</v>
          </cell>
        </row>
        <row r="647">
          <cell r="A647">
            <v>1087</v>
          </cell>
          <cell r="B647" t="str">
            <v xml:space="preserve">(G.M.) check valve 25mm dia medium quality </v>
          </cell>
          <cell r="C647" t="str">
            <v>(G.M.) check valve 25mm dia</v>
          </cell>
          <cell r="D647" t="str">
            <v>nos</v>
          </cell>
          <cell r="E647">
            <v>1624.72</v>
          </cell>
          <cell r="F647">
            <v>1412.8</v>
          </cell>
        </row>
        <row r="648">
          <cell r="A648">
            <v>1088</v>
          </cell>
          <cell r="B648" t="str">
            <v xml:space="preserve">(G.M.) check valve 32mm dia medium quality </v>
          </cell>
          <cell r="C648" t="str">
            <v>(G.M.) check valve 32mm dia</v>
          </cell>
          <cell r="D648" t="str">
            <v>nos</v>
          </cell>
          <cell r="E648">
            <v>2379.33</v>
          </cell>
          <cell r="F648">
            <v>2068.9899999999998</v>
          </cell>
        </row>
        <row r="649">
          <cell r="A649">
            <v>1089</v>
          </cell>
          <cell r="B649" t="str">
            <v xml:space="preserve">(G.M.) check valve 50mm dia medium quality </v>
          </cell>
          <cell r="C649" t="str">
            <v>(G.M.) check valve 50mm dia</v>
          </cell>
          <cell r="D649" t="str">
            <v>nos</v>
          </cell>
          <cell r="E649">
            <v>5062.7700000000004</v>
          </cell>
          <cell r="F649">
            <v>4402.41</v>
          </cell>
        </row>
        <row r="650">
          <cell r="A650">
            <v>1090</v>
          </cell>
          <cell r="B650" t="str">
            <v xml:space="preserve">(G.M.) check valve 65mm dia medium quality </v>
          </cell>
          <cell r="C650" t="str">
            <v>(G.M.) check valve 65mm dia</v>
          </cell>
          <cell r="D650" t="str">
            <v>nos</v>
          </cell>
          <cell r="E650">
            <v>8133.04</v>
          </cell>
          <cell r="F650">
            <v>7072.21</v>
          </cell>
        </row>
        <row r="651">
          <cell r="A651">
            <v>1091</v>
          </cell>
          <cell r="B651" t="str">
            <v xml:space="preserve">(G.M.) check valve 80mm dia medium quality </v>
          </cell>
          <cell r="C651" t="str">
            <v>(G.M.) check valve 80mm dia</v>
          </cell>
          <cell r="D651" t="str">
            <v>nos</v>
          </cell>
          <cell r="E651">
            <v>11614.51</v>
          </cell>
          <cell r="F651">
            <v>10099.58</v>
          </cell>
        </row>
        <row r="652">
          <cell r="A652">
            <v>1092</v>
          </cell>
          <cell r="B652" t="str">
            <v xml:space="preserve">(G.M.) check valve 100mm dia medium quality with flange </v>
          </cell>
          <cell r="C652" t="str">
            <v xml:space="preserve">(G.M.) check valve 100mm dia medium quality with flange </v>
          </cell>
          <cell r="D652" t="str">
            <v>nos</v>
          </cell>
          <cell r="E652">
            <v>18525.967777777776</v>
          </cell>
          <cell r="F652">
            <v>16109.537777777778</v>
          </cell>
        </row>
        <row r="653">
          <cell r="A653">
            <v>1093</v>
          </cell>
          <cell r="B653" t="str">
            <v>PVC floor trap 11x7.5 cm  all complete.</v>
          </cell>
          <cell r="C653" t="str">
            <v>PVC floor trap 11x7.5 cm.</v>
          </cell>
          <cell r="D653" t="str">
            <v>nos</v>
          </cell>
          <cell r="E653">
            <v>283.45</v>
          </cell>
          <cell r="F653">
            <v>246.48</v>
          </cell>
        </row>
        <row r="654">
          <cell r="A654">
            <v>1094</v>
          </cell>
          <cell r="B654" t="str">
            <v>Alumium Gratting 100 mm dia  all complete.</v>
          </cell>
          <cell r="C654" t="str">
            <v>Alumium Gratting 100 mm dia  all complete.</v>
          </cell>
          <cell r="D654" t="str">
            <v>nos</v>
          </cell>
          <cell r="E654">
            <v>57.36</v>
          </cell>
          <cell r="F654">
            <v>49.88</v>
          </cell>
        </row>
        <row r="655">
          <cell r="A655">
            <v>1095</v>
          </cell>
          <cell r="B655" t="str">
            <v>CP Gratting 125 mm dia  all complete.</v>
          </cell>
          <cell r="C655" t="str">
            <v>CP Gratting 125 mm dia.</v>
          </cell>
          <cell r="D655" t="str">
            <v>nos</v>
          </cell>
          <cell r="E655">
            <v>93.06</v>
          </cell>
          <cell r="F655">
            <v>80.930000000000007</v>
          </cell>
        </row>
        <row r="656">
          <cell r="A656">
            <v>1096</v>
          </cell>
          <cell r="B656" t="str">
            <v>CP Gratting 110 mm dia  all complete.</v>
          </cell>
          <cell r="C656" t="str">
            <v>CP Gratting 110 mm dia.</v>
          </cell>
          <cell r="D656" t="str">
            <v>nos</v>
          </cell>
          <cell r="E656">
            <v>79.97</v>
          </cell>
          <cell r="F656">
            <v>69.540000000000006</v>
          </cell>
        </row>
        <row r="657">
          <cell r="A657">
            <v>1097</v>
          </cell>
          <cell r="B657" t="str">
            <v>Fixing or laying 150mm dia cast iron (CI) pipe with necessary hardware  all complete.</v>
          </cell>
          <cell r="C657" t="str">
            <v>Fixing or laying 150mm dia cast iron (CI) pipe.</v>
          </cell>
          <cell r="D657" t="str">
            <v>Rm</v>
          </cell>
          <cell r="E657">
            <v>2709.88</v>
          </cell>
          <cell r="F657">
            <v>2356.42</v>
          </cell>
        </row>
        <row r="658">
          <cell r="A658">
            <v>1098</v>
          </cell>
          <cell r="B658" t="str">
            <v>Fixing or laying 110mm dia cast iron (CI) pipe with necessary hardware  all complete.</v>
          </cell>
          <cell r="C658" t="str">
            <v>Fixing or laying 110mm dia cast iron (CI) pipe.</v>
          </cell>
          <cell r="D658" t="str">
            <v>Rm</v>
          </cell>
          <cell r="E658">
            <v>1512.53</v>
          </cell>
          <cell r="F658">
            <v>1315.25</v>
          </cell>
        </row>
        <row r="659">
          <cell r="A659">
            <v>1099</v>
          </cell>
          <cell r="B659" t="str">
            <v>Fixing or laying 75mm dia cast iron (CI) pipe with necessary hardware  all complete.</v>
          </cell>
          <cell r="C659" t="str">
            <v>Fixing or laying 75mm dia cast iron (CI) pipe.</v>
          </cell>
          <cell r="D659" t="str">
            <v>Rm</v>
          </cell>
          <cell r="E659">
            <v>1157.19</v>
          </cell>
          <cell r="F659">
            <v>1006.26</v>
          </cell>
        </row>
        <row r="660">
          <cell r="A660">
            <v>1100</v>
          </cell>
          <cell r="B660" t="str">
            <v>Fixing or laying 50mm dia cast iron (CI) pipe with necessary hardware  all complete.</v>
          </cell>
          <cell r="C660" t="str">
            <v>Fixing or laying 50mm dia cast iron (CI) pipe.</v>
          </cell>
          <cell r="D660" t="str">
            <v>Rm</v>
          </cell>
          <cell r="E660">
            <v>917.04</v>
          </cell>
          <cell r="F660">
            <v>797.43</v>
          </cell>
        </row>
        <row r="661">
          <cell r="A661">
            <v>1101</v>
          </cell>
          <cell r="B661" t="str">
            <v>15mm dia galvanized Iron (GI) pipe medium class includes fixing/laying with necessary hardware  all complete.</v>
          </cell>
          <cell r="C661" t="str">
            <v>Fixing/laying 15mm dia  (GI) pipe medium class.</v>
          </cell>
          <cell r="D661" t="str">
            <v>Rm</v>
          </cell>
          <cell r="E661">
            <v>304.18</v>
          </cell>
          <cell r="F661">
            <v>264.51</v>
          </cell>
        </row>
        <row r="662">
          <cell r="A662">
            <v>1102</v>
          </cell>
          <cell r="B662" t="str">
            <v>20mm dia galvanized Iron (GI) pipe medium class includes fixing/laying with necessary hardware  all complete.</v>
          </cell>
          <cell r="C662" t="str">
            <v>Fixing/laying 20mm dia  (GI) pipe medium class.</v>
          </cell>
          <cell r="D662" t="str">
            <v>Rm</v>
          </cell>
          <cell r="E662">
            <v>356.55</v>
          </cell>
          <cell r="F662">
            <v>310.05</v>
          </cell>
        </row>
        <row r="663">
          <cell r="A663">
            <v>1103</v>
          </cell>
          <cell r="B663" t="str">
            <v>25mm dia galvanized Iron (GI) pipe medium class includes fixing/laying with necessary hardware  all complete.</v>
          </cell>
          <cell r="C663" t="str">
            <v>Fixing/laying 25mm dia  (GI) pipe medium class.</v>
          </cell>
          <cell r="D663" t="str">
            <v>Rm</v>
          </cell>
          <cell r="E663">
            <v>506.14</v>
          </cell>
          <cell r="F663">
            <v>440.13</v>
          </cell>
        </row>
        <row r="664">
          <cell r="A664">
            <v>1104</v>
          </cell>
          <cell r="B664" t="str">
            <v>32mm dia galvanized Iron (GI) pipe medium class includes fixing/laying with necessary hardware  all complete.</v>
          </cell>
          <cell r="C664" t="str">
            <v>Fixing/laying 32mm dia  (GI) pipe medium class.</v>
          </cell>
          <cell r="D664" t="str">
            <v>Rm</v>
          </cell>
          <cell r="E664">
            <v>614.77</v>
          </cell>
          <cell r="F664">
            <v>534.59</v>
          </cell>
        </row>
        <row r="665">
          <cell r="A665">
            <v>1105</v>
          </cell>
          <cell r="B665" t="str">
            <v>40mm dia galvanized Iron (GI) pipe medium class includes fixing/laying with necessary hardware  all complete.</v>
          </cell>
          <cell r="C665" t="str">
            <v>Fixing/laying 40mm dia  (GI) pipe medium class.</v>
          </cell>
          <cell r="D665" t="str">
            <v>Rm</v>
          </cell>
          <cell r="E665">
            <v>713.7</v>
          </cell>
          <cell r="F665">
            <v>620.61</v>
          </cell>
        </row>
        <row r="666">
          <cell r="A666">
            <v>1106</v>
          </cell>
          <cell r="B666" t="str">
            <v>50mm dia galvanized Iron (GI) pipe medium class includes fixing/laying with necessary hardware  all complete.</v>
          </cell>
          <cell r="C666" t="str">
            <v>Fixing/laying 50mm dia  (GI) pipe medium class.</v>
          </cell>
          <cell r="D666" t="str">
            <v>Rm</v>
          </cell>
          <cell r="E666">
            <v>923.58</v>
          </cell>
          <cell r="F666">
            <v>803.12</v>
          </cell>
        </row>
        <row r="667">
          <cell r="A667">
            <v>1107</v>
          </cell>
          <cell r="B667" t="str">
            <v>80mm dia galvanized Iron (GI) pipe medium class includes fixing/laying with necessary hardware  all complete.</v>
          </cell>
          <cell r="C667" t="str">
            <v>Fixing/laying 80mm dia  (GI) pipe medium class.</v>
          </cell>
          <cell r="D667" t="str">
            <v>Rm</v>
          </cell>
          <cell r="E667">
            <v>1335.09</v>
          </cell>
          <cell r="F667">
            <v>1160.95</v>
          </cell>
        </row>
        <row r="668">
          <cell r="A668">
            <v>1108</v>
          </cell>
          <cell r="B668" t="str">
            <v>Filling 50mm lead caulked joint @ 3 lbs per joint  all complete.</v>
          </cell>
          <cell r="C668" t="str">
            <v>50mm lead caulked joint @ 3 lbs per joint.</v>
          </cell>
          <cell r="D668" t="str">
            <v>nos</v>
          </cell>
          <cell r="E668">
            <v>520.80755102040814</v>
          </cell>
          <cell r="F668">
            <v>452.87755102040813</v>
          </cell>
        </row>
        <row r="669">
          <cell r="A669">
            <v>1109</v>
          </cell>
          <cell r="B669" t="str">
            <v>Filling 75mm lead caulked joint @ 3 lbs per joint  all complete.</v>
          </cell>
          <cell r="C669" t="str">
            <v>75mm lead caulked joint @ 3 lbs per joint.</v>
          </cell>
          <cell r="D669" t="str">
            <v>nos</v>
          </cell>
          <cell r="E669">
            <v>548.40755102040816</v>
          </cell>
          <cell r="F669">
            <v>476.87755102040813</v>
          </cell>
        </row>
        <row r="670">
          <cell r="A670">
            <v>1110</v>
          </cell>
          <cell r="B670" t="str">
            <v>Filling 110mm lead caulked joint @ 4 lbs per joint  all complete.</v>
          </cell>
          <cell r="C670" t="str">
            <v>110mm lead caulked joint @ 4 lbs per joint.</v>
          </cell>
          <cell r="D670" t="str">
            <v>nos</v>
          </cell>
          <cell r="E670">
            <v>758.80673469387762</v>
          </cell>
          <cell r="F670">
            <v>659.83673469387759</v>
          </cell>
        </row>
        <row r="671">
          <cell r="A671">
            <v>1111</v>
          </cell>
          <cell r="B671" t="str">
            <v>Filling 150mm lead caulked joint @ 4lbs per joint  all complete.</v>
          </cell>
          <cell r="C671" t="str">
            <v>150mm lead caulked joint @ 4lbs per joint .</v>
          </cell>
          <cell r="D671" t="str">
            <v>nos</v>
          </cell>
          <cell r="E671">
            <v>764.55673469387762</v>
          </cell>
          <cell r="F671">
            <v>664.83673469387759</v>
          </cell>
        </row>
        <row r="672">
          <cell r="A672">
            <v>1112</v>
          </cell>
          <cell r="B672" t="str">
            <v>50mm PVC pipe of 4 kg/cm2  and instruction all complete.</v>
          </cell>
          <cell r="C672" t="str">
            <v>50mm PVC pipe of 4 kg/cm2</v>
          </cell>
          <cell r="D672" t="str">
            <v>Rm</v>
          </cell>
          <cell r="E672">
            <v>159.01</v>
          </cell>
          <cell r="F672">
            <v>138.27000000000001</v>
          </cell>
        </row>
        <row r="673">
          <cell r="A673">
            <v>1113</v>
          </cell>
          <cell r="B673" t="str">
            <v>75mm PVC pipe of 4 kg/cm2  and instruction all complete.</v>
          </cell>
          <cell r="C673" t="str">
            <v>75mm PVC pipe of 4 kg/cm2</v>
          </cell>
          <cell r="D673" t="str">
            <v>Rm</v>
          </cell>
          <cell r="E673">
            <v>242.3</v>
          </cell>
          <cell r="F673">
            <v>210.7</v>
          </cell>
        </row>
        <row r="674">
          <cell r="A674">
            <v>1114</v>
          </cell>
          <cell r="B674" t="str">
            <v>110mm PVC pipe of 4 kg/cm2  and instruction all complete.</v>
          </cell>
          <cell r="C674" t="str">
            <v>110mm PVC pipe of 4 kg/cm2</v>
          </cell>
          <cell r="D674" t="str">
            <v>Rm</v>
          </cell>
          <cell r="E674">
            <v>451.69</v>
          </cell>
          <cell r="F674">
            <v>392.78</v>
          </cell>
        </row>
        <row r="675">
          <cell r="A675">
            <v>1115</v>
          </cell>
          <cell r="B675" t="str">
            <v>15 lit electric water heater (Geyser) Aeroston American Standard, all complete.</v>
          </cell>
          <cell r="C675" t="str">
            <v>15 lit electric water heater (Geyser) Aeroston American Standard, all complete.</v>
          </cell>
          <cell r="D675" t="str">
            <v>nos</v>
          </cell>
          <cell r="E675">
            <v>15417.04</v>
          </cell>
          <cell r="F675">
            <v>13406.13</v>
          </cell>
        </row>
        <row r="676">
          <cell r="A676">
            <v>1116</v>
          </cell>
          <cell r="B676" t="str">
            <v>25 lit electric water heater (Geyser) all complete.</v>
          </cell>
          <cell r="C676" t="str">
            <v>25 lit electric water heater (Geyser)</v>
          </cell>
          <cell r="D676" t="str">
            <v>nos</v>
          </cell>
          <cell r="E676">
            <v>16160.95</v>
          </cell>
          <cell r="F676">
            <v>14053</v>
          </cell>
        </row>
        <row r="677">
          <cell r="A677">
            <v>1117</v>
          </cell>
          <cell r="B677" t="str">
            <v>35 lit electric water heater (Geyser) all complete.</v>
          </cell>
          <cell r="C677" t="str">
            <v>35 lit electric water heater (Geyser).</v>
          </cell>
          <cell r="D677" t="str">
            <v>nos</v>
          </cell>
          <cell r="E677">
            <v>18619.650000000001</v>
          </cell>
          <cell r="F677">
            <v>16191</v>
          </cell>
        </row>
        <row r="678">
          <cell r="A678">
            <v>1118</v>
          </cell>
          <cell r="B678" t="str">
            <v>50 lit electric water heater (Geyser) all complete.</v>
          </cell>
          <cell r="C678" t="str">
            <v>50 lit electric water heater (Geyser).</v>
          </cell>
          <cell r="D678" t="str">
            <v>nos</v>
          </cell>
          <cell r="E678">
            <v>22149.57</v>
          </cell>
          <cell r="F678">
            <v>19260.5</v>
          </cell>
        </row>
        <row r="679">
          <cell r="A679">
            <v>1119</v>
          </cell>
          <cell r="B679" t="str">
            <v>Acrylic type bath tub 5'6"x2'6" size all complete.</v>
          </cell>
          <cell r="C679" t="str">
            <v>Acrylic type bath tub 5'6"x2'6" size.</v>
          </cell>
          <cell r="D679" t="str">
            <v>nos</v>
          </cell>
          <cell r="E679">
            <v>13407.27</v>
          </cell>
          <cell r="F679">
            <v>11658.5</v>
          </cell>
        </row>
        <row r="680">
          <cell r="A680">
            <v>1120</v>
          </cell>
          <cell r="B680" t="str">
            <v>CP telephonic shower with mixer all complete.</v>
          </cell>
          <cell r="C680" t="str">
            <v>CP telephonic shower with mixer.</v>
          </cell>
          <cell r="D680" t="str">
            <v>nos</v>
          </cell>
          <cell r="E680">
            <v>5167.87</v>
          </cell>
          <cell r="F680">
            <v>4493.8</v>
          </cell>
        </row>
        <row r="681">
          <cell r="A681">
            <v>1121</v>
          </cell>
          <cell r="B681" t="str">
            <v>Acrylic type shower tray all complete.</v>
          </cell>
          <cell r="C681" t="str">
            <v>Acrylic type shower tray.</v>
          </cell>
          <cell r="D681" t="str">
            <v>nos</v>
          </cell>
          <cell r="E681">
            <v>6677.94</v>
          </cell>
          <cell r="F681">
            <v>5806.91</v>
          </cell>
        </row>
        <row r="682">
          <cell r="A682">
            <v>1122</v>
          </cell>
          <cell r="B682" t="str">
            <v>15 mm CP Bath Spout European Pattern American Standard all complete.</v>
          </cell>
          <cell r="C682" t="str">
            <v>15 mm CP Bath Spout European Pattern American Standard all complete.</v>
          </cell>
          <cell r="D682" t="str">
            <v>nos</v>
          </cell>
          <cell r="E682">
            <v>2253.583333333333</v>
          </cell>
          <cell r="F682">
            <v>1959.6433333333332</v>
          </cell>
        </row>
        <row r="683">
          <cell r="A683">
            <v>1123</v>
          </cell>
          <cell r="B683" t="str">
            <v>Sensor Mixer for basin Battery Operating all complete.</v>
          </cell>
          <cell r="C683" t="str">
            <v>Sensor Mixer for basin Battery Operating all complete.</v>
          </cell>
          <cell r="D683" t="str">
            <v>Set</v>
          </cell>
          <cell r="E683">
            <v>25553</v>
          </cell>
          <cell r="F683">
            <v>22220</v>
          </cell>
        </row>
        <row r="684">
          <cell r="A684">
            <v>1124</v>
          </cell>
          <cell r="B684" t="str">
            <v xml:space="preserve"> CP sink mixer all complete.</v>
          </cell>
          <cell r="C684" t="str">
            <v>CP sink mixer.</v>
          </cell>
          <cell r="D684" t="str">
            <v>nos</v>
          </cell>
          <cell r="E684">
            <v>2602.64</v>
          </cell>
          <cell r="F684">
            <v>2263.17</v>
          </cell>
        </row>
        <row r="685">
          <cell r="A685">
            <v>1125</v>
          </cell>
          <cell r="B685" t="str">
            <v>CI cover 45x45 cm size (medium) all complete.</v>
          </cell>
          <cell r="C685" t="str">
            <v>CI cover 45x45 cm size (medium).</v>
          </cell>
          <cell r="D685" t="str">
            <v>nos</v>
          </cell>
          <cell r="E685">
            <v>2294.25</v>
          </cell>
          <cell r="F685">
            <v>1995</v>
          </cell>
        </row>
        <row r="686">
          <cell r="A686">
            <v>1126</v>
          </cell>
          <cell r="B686" t="str">
            <v>CI cover 55x55 cm size ( medium) all complete.</v>
          </cell>
          <cell r="C686" t="str">
            <v>CI cover 55x55 cm size    ( medium).</v>
          </cell>
          <cell r="D686" t="str">
            <v>nos</v>
          </cell>
          <cell r="E686">
            <v>3008.4</v>
          </cell>
          <cell r="F686">
            <v>2616</v>
          </cell>
        </row>
        <row r="687">
          <cell r="A687">
            <v>1127</v>
          </cell>
          <cell r="B687" t="str">
            <v>1.5 cm CP flush cock with sreader all complete.</v>
          </cell>
          <cell r="C687" t="str">
            <v>1.5 cm CP flush cock with sreader.</v>
          </cell>
          <cell r="D687" t="str">
            <v>nos</v>
          </cell>
          <cell r="E687">
            <v>2097.83</v>
          </cell>
          <cell r="F687">
            <v>1824.2</v>
          </cell>
        </row>
        <row r="688">
          <cell r="A688">
            <v>1128</v>
          </cell>
          <cell r="B688" t="str">
            <v>Flange 80 mm dia size</v>
          </cell>
          <cell r="C688" t="str">
            <v>Flange 80 mm dia size</v>
          </cell>
          <cell r="D688" t="str">
            <v>nos</v>
          </cell>
          <cell r="E688">
            <v>1650.8044444444442</v>
          </cell>
          <cell r="F688">
            <v>1435.4844444444443</v>
          </cell>
        </row>
        <row r="689">
          <cell r="A689">
            <v>1129</v>
          </cell>
          <cell r="B689" t="str">
            <v>Flange 100 mm dia size</v>
          </cell>
          <cell r="C689" t="str">
            <v>Flange 100 mm dia size</v>
          </cell>
          <cell r="D689" t="str">
            <v>nos</v>
          </cell>
          <cell r="E689">
            <v>1993.5944444444442</v>
          </cell>
          <cell r="F689">
            <v>1733.5644444444442</v>
          </cell>
        </row>
        <row r="690">
          <cell r="A690">
            <v>1130</v>
          </cell>
          <cell r="B690" t="str">
            <v>Motor starter switch all complete.</v>
          </cell>
          <cell r="C690" t="str">
            <v>Motor starter switch.</v>
          </cell>
          <cell r="D690" t="str">
            <v>nos</v>
          </cell>
          <cell r="E690">
            <v>4213.2299999999996</v>
          </cell>
          <cell r="F690">
            <v>3663.68</v>
          </cell>
        </row>
        <row r="691">
          <cell r="A691">
            <v>1131</v>
          </cell>
          <cell r="B691" t="str">
            <v xml:space="preserve"> Pressure sensor switch all complete.</v>
          </cell>
          <cell r="C691" t="str">
            <v>Pressure sensor switch.</v>
          </cell>
          <cell r="D691" t="str">
            <v>Set</v>
          </cell>
          <cell r="E691">
            <v>4542.93</v>
          </cell>
          <cell r="F691">
            <v>3950.38</v>
          </cell>
        </row>
        <row r="692">
          <cell r="A692">
            <v>1132</v>
          </cell>
          <cell r="B692" t="str">
            <v>Fire post all complete.</v>
          </cell>
          <cell r="C692" t="str">
            <v>Fire post.</v>
          </cell>
          <cell r="D692" t="str">
            <v>Set</v>
          </cell>
          <cell r="E692">
            <v>35323.96</v>
          </cell>
          <cell r="F692">
            <v>30716.49</v>
          </cell>
        </row>
        <row r="693">
          <cell r="A693">
            <v>1133</v>
          </cell>
          <cell r="B693" t="str">
            <v>20 HP electric motor pump all complete.</v>
          </cell>
          <cell r="C693" t="str">
            <v>20 HP electric motor pump.</v>
          </cell>
          <cell r="D693" t="str">
            <v>Set</v>
          </cell>
          <cell r="E693">
            <v>658662.5</v>
          </cell>
          <cell r="F693">
            <v>572750</v>
          </cell>
        </row>
        <row r="694">
          <cell r="A694">
            <v>1134</v>
          </cell>
          <cell r="B694" t="str">
            <v>Fire hose reel all complete.</v>
          </cell>
          <cell r="C694" t="str">
            <v>Fire hose reel.</v>
          </cell>
          <cell r="D694" t="str">
            <v>Set</v>
          </cell>
          <cell r="E694">
            <v>25920.42</v>
          </cell>
          <cell r="F694">
            <v>22539.5</v>
          </cell>
        </row>
        <row r="695">
          <cell r="A695">
            <v>1135</v>
          </cell>
          <cell r="B695" t="str">
            <v>G.M. 25 mm Float Valve</v>
          </cell>
          <cell r="C695" t="str">
            <v>G.M. 25 mm Float Valve</v>
          </cell>
          <cell r="D695" t="str">
            <v>Set</v>
          </cell>
          <cell r="E695">
            <v>1078.2188888888891</v>
          </cell>
          <cell r="F695">
            <v>937.58888888888896</v>
          </cell>
        </row>
        <row r="696">
          <cell r="A696">
            <v>1136</v>
          </cell>
          <cell r="B696" t="str">
            <v>Grab Bar American Standard</v>
          </cell>
          <cell r="C696" t="str">
            <v>Grab Bar American Standard</v>
          </cell>
          <cell r="D696" t="str">
            <v>Set</v>
          </cell>
          <cell r="E696">
            <v>5294.4788888888888</v>
          </cell>
          <cell r="F696">
            <v>4603.8988888888889</v>
          </cell>
        </row>
        <row r="697">
          <cell r="A697">
            <v>1137</v>
          </cell>
          <cell r="B697" t="str">
            <v>Euro guard filter all complete.</v>
          </cell>
          <cell r="C697" t="str">
            <v>Euro guard filter.</v>
          </cell>
          <cell r="D697" t="str">
            <v>Set</v>
          </cell>
          <cell r="E697">
            <v>21369.54</v>
          </cell>
          <cell r="F697">
            <v>18582.21</v>
          </cell>
        </row>
        <row r="698">
          <cell r="A698">
            <v>1138</v>
          </cell>
          <cell r="B698" t="str">
            <v>Kitchen sink stainless steel 90 cm long all complete.</v>
          </cell>
          <cell r="C698" t="str">
            <v>Kitchen sink stainless steel 90 cm long.</v>
          </cell>
          <cell r="D698" t="str">
            <v>Set</v>
          </cell>
          <cell r="E698">
            <v>5506.14</v>
          </cell>
          <cell r="F698">
            <v>4787.95</v>
          </cell>
        </row>
        <row r="699">
          <cell r="A699">
            <v>1139</v>
          </cell>
          <cell r="B699" t="str">
            <v>Kitchen sink stainless steel 150 cm long all complete.</v>
          </cell>
          <cell r="C699" t="str">
            <v>Kitchen sink stainless steel 150 cm long.</v>
          </cell>
          <cell r="D699" t="str">
            <v>Set</v>
          </cell>
          <cell r="E699">
            <v>10031.68</v>
          </cell>
          <cell r="F699">
            <v>8723.2000000000007</v>
          </cell>
        </row>
        <row r="700">
          <cell r="A700">
            <v>1140</v>
          </cell>
          <cell r="B700" t="str">
            <v>15 mm CP water spray all complete.</v>
          </cell>
          <cell r="C700" t="str">
            <v>15 mm CP water spray.</v>
          </cell>
          <cell r="D700" t="str">
            <v>nos</v>
          </cell>
          <cell r="E700">
            <v>1269.74</v>
          </cell>
          <cell r="F700">
            <v>1104.1300000000001</v>
          </cell>
        </row>
        <row r="701">
          <cell r="A701">
            <v>1141</v>
          </cell>
          <cell r="B701" t="str">
            <v>Hand drayer Chinese</v>
          </cell>
          <cell r="C701" t="str">
            <v>Hand drayer Chinese</v>
          </cell>
          <cell r="D701" t="str">
            <v>nos</v>
          </cell>
          <cell r="E701">
            <v>19095.104444444445</v>
          </cell>
          <cell r="F701">
            <v>16604.444444444445</v>
          </cell>
        </row>
        <row r="702">
          <cell r="A702">
            <v>1142</v>
          </cell>
          <cell r="B702" t="str">
            <v>4 kg/cm2 (50 mm) HDP pipe  all complete.</v>
          </cell>
          <cell r="C702" t="str">
            <v>4 kg/cm2 (50 mm) HDP pipe .</v>
          </cell>
          <cell r="D702" t="str">
            <v>Rm</v>
          </cell>
          <cell r="E702">
            <v>247.18</v>
          </cell>
          <cell r="F702">
            <v>214.94</v>
          </cell>
        </row>
        <row r="703">
          <cell r="A703">
            <v>1143</v>
          </cell>
          <cell r="B703" t="str">
            <v>4 kg/cm2 (110 mm) HDP pipe  all complete.</v>
          </cell>
          <cell r="C703" t="str">
            <v>4 kg/cm2 (110 mm) HDP pipe.</v>
          </cell>
          <cell r="D703" t="str">
            <v>Rm</v>
          </cell>
          <cell r="E703">
            <v>617.79999999999995</v>
          </cell>
          <cell r="F703">
            <v>537.22</v>
          </cell>
        </row>
        <row r="704">
          <cell r="A704">
            <v>1144</v>
          </cell>
          <cell r="B704" t="str">
            <v>4 kg/cm2 (125 mm) HDP pipe  all complete.</v>
          </cell>
          <cell r="C704" t="str">
            <v>4 kg/cm2 (125 mm) HDP pipe.</v>
          </cell>
          <cell r="D704" t="str">
            <v>Rm</v>
          </cell>
          <cell r="E704">
            <v>781.71</v>
          </cell>
          <cell r="F704">
            <v>679.75</v>
          </cell>
        </row>
        <row r="705">
          <cell r="A705">
            <v>1145</v>
          </cell>
          <cell r="B705" t="str">
            <v>4 kg/cm2 (140 mm) HDP pipe  all complete.</v>
          </cell>
          <cell r="C705" t="str">
            <v>4 kg/cm2 (140 mm) HDP pipe.</v>
          </cell>
          <cell r="D705" t="str">
            <v>Rm</v>
          </cell>
          <cell r="E705">
            <v>982.5</v>
          </cell>
          <cell r="F705">
            <v>854.35</v>
          </cell>
        </row>
        <row r="706">
          <cell r="A706">
            <v>1146</v>
          </cell>
          <cell r="B706" t="str">
            <v>4 kg/cm2 (150 mm) HDP pipe  all complete.</v>
          </cell>
          <cell r="C706" t="str">
            <v>4 kg/cm2 (150 mm) HDP pipe.</v>
          </cell>
          <cell r="D706" t="str">
            <v>Rm</v>
          </cell>
          <cell r="E706">
            <v>1152.51</v>
          </cell>
          <cell r="F706">
            <v>1002.19</v>
          </cell>
        </row>
        <row r="707">
          <cell r="A707">
            <v>1147</v>
          </cell>
          <cell r="B707" t="str">
            <v>4 kg/cm2 (180 mm) HDP pipe  all complete.</v>
          </cell>
          <cell r="C707" t="str">
            <v>4 kg/cm2 (180 mm) HDP pipe.</v>
          </cell>
          <cell r="D707" t="str">
            <v>Rm</v>
          </cell>
          <cell r="E707">
            <v>1737.12</v>
          </cell>
          <cell r="F707">
            <v>1510.54</v>
          </cell>
        </row>
        <row r="708">
          <cell r="A708">
            <v>1148</v>
          </cell>
          <cell r="B708" t="str">
            <v>4 kg/cm2 (200 mm) HDP pipe  all complete.</v>
          </cell>
          <cell r="C708" t="str">
            <v>4 kg/cm2 (200 mm) HDP pipe.</v>
          </cell>
          <cell r="D708" t="str">
            <v>Rm</v>
          </cell>
          <cell r="E708">
            <v>2035.61</v>
          </cell>
          <cell r="F708">
            <v>1770.1</v>
          </cell>
        </row>
        <row r="709">
          <cell r="A709">
            <v>1149</v>
          </cell>
          <cell r="B709" t="str">
            <v xml:space="preserve">5 kg fire extinguiser </v>
          </cell>
          <cell r="C709" t="str">
            <v>5 kg fire extinguiser.</v>
          </cell>
          <cell r="D709" t="str">
            <v>nos</v>
          </cell>
          <cell r="E709">
            <v>6458.86</v>
          </cell>
          <cell r="F709">
            <v>5616.4</v>
          </cell>
        </row>
        <row r="710">
          <cell r="A710">
            <v>1150</v>
          </cell>
          <cell r="B710" t="str">
            <v xml:space="preserve">560 mm dia 228 kg CI heavy cover </v>
          </cell>
          <cell r="C710" t="str">
            <v>560 mm dia 228 kg CI heavy cover.</v>
          </cell>
          <cell r="D710" t="str">
            <v>Set</v>
          </cell>
          <cell r="E710">
            <v>16328.53</v>
          </cell>
          <cell r="F710">
            <v>14198.73</v>
          </cell>
        </row>
        <row r="711">
          <cell r="A711">
            <v>1151</v>
          </cell>
          <cell r="B711" t="str">
            <v>15mm dia Aeroflex Pipe insulation for hot water pipe all complete.</v>
          </cell>
          <cell r="C711" t="str">
            <v>15mm dia Aeroflex Pipe insulation for hot water pipe all complete.</v>
          </cell>
          <cell r="D711" t="str">
            <v>Rm</v>
          </cell>
          <cell r="E711">
            <v>150.58000000000001</v>
          </cell>
          <cell r="F711">
            <v>130.94</v>
          </cell>
        </row>
        <row r="712">
          <cell r="A712">
            <v>1152</v>
          </cell>
          <cell r="B712" t="str">
            <v>25mm dia Aeroflex Pipe insulation for hot water pipe all complete.</v>
          </cell>
          <cell r="C712" t="str">
            <v>25mm dia Aeroflex Pipe insulation for hot water pipe all complete.</v>
          </cell>
          <cell r="D712" t="str">
            <v>Rm</v>
          </cell>
          <cell r="E712">
            <v>200.57</v>
          </cell>
          <cell r="F712">
            <v>174.41</v>
          </cell>
        </row>
        <row r="713">
          <cell r="A713">
            <v>1153</v>
          </cell>
          <cell r="B713" t="str">
            <v>32mm dia Aeroflex Pipe insulation for hot water pipe all complete.</v>
          </cell>
          <cell r="C713" t="str">
            <v>32mm dia Aeroflex Pipe insulation for hot water pipe all complete.</v>
          </cell>
          <cell r="D713" t="str">
            <v>Rm</v>
          </cell>
          <cell r="E713">
            <v>238.65</v>
          </cell>
          <cell r="F713">
            <v>207.53</v>
          </cell>
        </row>
        <row r="714">
          <cell r="A714">
            <v>1154</v>
          </cell>
          <cell r="B714" t="str">
            <v>15mm dia CPVC Pipe  SDR 13.5 CTS, 22.5 kg/cm2 includes fixing/laying with necessary fittings  all complete.</v>
          </cell>
          <cell r="C714" t="str">
            <v>15mm dia CPVC Pipe  SDR 13.5 CTS includes fixing/laying with necessary fittings  all complete.</v>
          </cell>
          <cell r="D714" t="str">
            <v>Rm</v>
          </cell>
          <cell r="E714">
            <v>301.3</v>
          </cell>
          <cell r="F714">
            <v>262</v>
          </cell>
        </row>
        <row r="715">
          <cell r="A715">
            <v>1155</v>
          </cell>
          <cell r="B715" t="str">
            <v>20 mm dia CPVC Pipe  SDR 13.5 CTS, 22.5 kg/cm2 includes fixing/laying with necessary fittings all complete.</v>
          </cell>
          <cell r="C715" t="str">
            <v>15mm dia CPVC Pipe  SDR 13.5 CTS, includes fixing/laying with necessary fittings  all complete.</v>
          </cell>
          <cell r="D715" t="str">
            <v>Rm</v>
          </cell>
          <cell r="E715">
            <v>371.53</v>
          </cell>
          <cell r="F715">
            <v>323.07</v>
          </cell>
        </row>
        <row r="716">
          <cell r="A716">
            <v>1156</v>
          </cell>
          <cell r="B716" t="str">
            <v>25 mm dia CPVC Pipe  SDR 13.5 CTS, 22.5 kg/cm2 includes fixing/laying with necessary fittings  all complete.</v>
          </cell>
          <cell r="C716" t="str">
            <v>15mm dia CPVC Pipe  SDR 13.5 CTS,  includes fixing/laying with necessary fittings  all complete.</v>
          </cell>
          <cell r="D716" t="str">
            <v>Rm</v>
          </cell>
          <cell r="E716">
            <v>452.19499999999999</v>
          </cell>
          <cell r="F716">
            <v>393.21499999999997</v>
          </cell>
        </row>
        <row r="717">
          <cell r="A717">
            <v>1157</v>
          </cell>
          <cell r="B717" t="str">
            <v>32 mm dia CPVC Pipe  SDR 13.5 CTS, 22.5 kg/cm2 includes fixing/laying with necessary fittings  all complete.</v>
          </cell>
          <cell r="C717" t="str">
            <v>15mm dia CPVC Pipe  SDR 13.5 CTS, includes fixing/laying with necessary fittings  all complete.</v>
          </cell>
          <cell r="D717" t="str">
            <v>Rm</v>
          </cell>
          <cell r="E717">
            <v>531.94500000000005</v>
          </cell>
          <cell r="F717">
            <v>462.565</v>
          </cell>
        </row>
        <row r="718">
          <cell r="A718">
            <v>1158</v>
          </cell>
          <cell r="B718" t="str">
            <v>40 mm dia CPVC Pipe  SDR 13.5 CTS, 22.5 kg/cm2 includes fixing/laying with necessary fittings  all complete.</v>
          </cell>
          <cell r="C718" t="str">
            <v>40 mm dia CPVC Pipe  SDR 13.5 CTS, includes fixing/laying with necessary fittings  all complete.</v>
          </cell>
          <cell r="D718" t="str">
            <v>Rm</v>
          </cell>
          <cell r="E718">
            <v>693.81500000000005</v>
          </cell>
          <cell r="F718">
            <v>603.32500000000005</v>
          </cell>
        </row>
        <row r="719">
          <cell r="A719">
            <v>1159</v>
          </cell>
          <cell r="B719" t="str">
            <v>50 mm dia CPVC Pipe  SDR 13.5 CTS, 22.5 kg/cm2 includes fixing/laying with necessary fittings  all complete.</v>
          </cell>
          <cell r="C719" t="str">
            <v>50 mm dia CPVC Pipe  SDR 13.5 CTS, includes fixing/laying with necessary fittings  all complete.</v>
          </cell>
          <cell r="D719" t="str">
            <v>Rm</v>
          </cell>
          <cell r="E719">
            <v>993.76499999999999</v>
          </cell>
          <cell r="F719">
            <v>864.14499999999998</v>
          </cell>
        </row>
        <row r="720">
          <cell r="A720">
            <v>1160</v>
          </cell>
          <cell r="B720" t="str">
            <v>15 mm dia CPVC Ball Valve, CTS Socket  all complete.</v>
          </cell>
          <cell r="C720" t="str">
            <v>15 mm dia CPVC Ball Valve, CTS Socket  all complete.</v>
          </cell>
          <cell r="D720" t="str">
            <v>Nos</v>
          </cell>
          <cell r="E720">
            <v>1077.79</v>
          </cell>
          <cell r="F720">
            <v>937.21</v>
          </cell>
        </row>
        <row r="721">
          <cell r="A721">
            <v>1161</v>
          </cell>
          <cell r="B721" t="str">
            <v>20 mm dia CPVC Ball Valve, CTS Socket  all complete.</v>
          </cell>
          <cell r="C721" t="str">
            <v>20 mm dia CPVC Ball Valve, CTS Socket  all complete.</v>
          </cell>
          <cell r="D721" t="str">
            <v>Nos</v>
          </cell>
          <cell r="E721">
            <v>1301.55</v>
          </cell>
          <cell r="F721">
            <v>1131.79</v>
          </cell>
        </row>
        <row r="722">
          <cell r="A722">
            <v>1162</v>
          </cell>
          <cell r="B722" t="str">
            <v>25 mm dia CPVC Ball Valve, CTS Socket  all complete.</v>
          </cell>
          <cell r="C722" t="str">
            <v>25 mm dia CPVC Ball Valve, CTS Socket  all complete.</v>
          </cell>
          <cell r="D722" t="str">
            <v>Nos</v>
          </cell>
          <cell r="E722">
            <v>1481.28</v>
          </cell>
          <cell r="F722">
            <v>1288.07</v>
          </cell>
        </row>
        <row r="723">
          <cell r="A723">
            <v>1163</v>
          </cell>
          <cell r="B723" t="str">
            <v>32 mm dia CPVC Ball Valve, CTS Socket  all complete.</v>
          </cell>
          <cell r="C723" t="str">
            <v>32 mm dia CPVC Ball Valve, CTS Socket  all complete.</v>
          </cell>
          <cell r="D723" t="str">
            <v>Nos</v>
          </cell>
          <cell r="E723">
            <v>2969.09</v>
          </cell>
          <cell r="F723">
            <v>2581.8200000000002</v>
          </cell>
        </row>
        <row r="724">
          <cell r="A724">
            <v>1164</v>
          </cell>
          <cell r="B724" t="str">
            <v>40 mm dia CPVC Ball Valve, CTS Socket  all complete.</v>
          </cell>
          <cell r="C724" t="str">
            <v>40 mm dia CPVC Ball Valve, CTS Socket  all complete.</v>
          </cell>
          <cell r="D724" t="str">
            <v>Nos</v>
          </cell>
          <cell r="E724">
            <v>3764.18</v>
          </cell>
          <cell r="F724">
            <v>3273.2</v>
          </cell>
        </row>
        <row r="725">
          <cell r="A725">
            <v>1165</v>
          </cell>
          <cell r="B725" t="str">
            <v>50 mm dia CPVC Ball Valve, CTS Socket  all complete.</v>
          </cell>
          <cell r="C725" t="str">
            <v>50 mm dia CPVC Ball Valve, CTS Socket  all complete.</v>
          </cell>
          <cell r="D725" t="str">
            <v>Nos</v>
          </cell>
          <cell r="E725">
            <v>4827.07</v>
          </cell>
          <cell r="F725">
            <v>4197.46</v>
          </cell>
        </row>
        <row r="726">
          <cell r="A726">
            <v>1166</v>
          </cell>
          <cell r="B726" t="str">
            <v>16 mm dia multi-layer PAP Composite pipe  includes fixing/laying with necessary fittings  all complete.</v>
          </cell>
          <cell r="C726" t="str">
            <v xml:space="preserve">16 mm dia multi-layer PAP Composite pipe  </v>
          </cell>
          <cell r="D726" t="str">
            <v>Rm</v>
          </cell>
          <cell r="E726">
            <v>255.66</v>
          </cell>
          <cell r="F726">
            <v>222.32</v>
          </cell>
        </row>
        <row r="727">
          <cell r="A727">
            <v>1167</v>
          </cell>
          <cell r="B727" t="str">
            <v>20 mm dia multi-layer PAP Composite pipe  includes fixing/laying with necessary fittings  all complete.</v>
          </cell>
          <cell r="C727" t="str">
            <v xml:space="preserve">20 mm dia multi-layer PAP Composite pipe  </v>
          </cell>
          <cell r="D727" t="str">
            <v>Rm</v>
          </cell>
          <cell r="E727">
            <v>277.08999999999997</v>
          </cell>
          <cell r="F727">
            <v>240.95</v>
          </cell>
        </row>
        <row r="728">
          <cell r="A728">
            <v>1168</v>
          </cell>
          <cell r="B728" t="str">
            <v>25 mm dia multi-layer PAP Composite pipe  includes fixing/laying with necessary fittings  all complete.</v>
          </cell>
          <cell r="C728" t="str">
            <v xml:space="preserve">25 mm dia multi-layer PAP Composite pipe  </v>
          </cell>
          <cell r="D728" t="str">
            <v>Rm</v>
          </cell>
          <cell r="E728">
            <v>350.88</v>
          </cell>
          <cell r="F728">
            <v>305.12</v>
          </cell>
        </row>
        <row r="729">
          <cell r="A729">
            <v>1169</v>
          </cell>
          <cell r="B729" t="str">
            <v>32 mm dia multi-layer PAP Composite pipe  includes fixing/laying with necessary fittings  all complete.</v>
          </cell>
          <cell r="C729" t="str">
            <v xml:space="preserve">32 mm dia multi-layer PAP Composite pipe  </v>
          </cell>
          <cell r="D729" t="str">
            <v>Rm</v>
          </cell>
          <cell r="E729">
            <v>472.29</v>
          </cell>
          <cell r="F729">
            <v>410.69</v>
          </cell>
        </row>
        <row r="730">
          <cell r="A730">
            <v>1170</v>
          </cell>
          <cell r="B730" t="str">
            <v>40 mm dia multi-layer PAP Composite pipe  includes fixing/laying with necessary fittings  all complete.</v>
          </cell>
          <cell r="C730" t="str">
            <v xml:space="preserve">40 mm dia multi-layer PAP Composite pipe  </v>
          </cell>
          <cell r="D730" t="str">
            <v>Rm</v>
          </cell>
          <cell r="E730">
            <v>669.87</v>
          </cell>
          <cell r="F730">
            <v>582.5</v>
          </cell>
        </row>
        <row r="731">
          <cell r="A731">
            <v>1171</v>
          </cell>
          <cell r="B731" t="str">
            <v>50 mm dia multi-layer PAP Composite pipe  includes fixing/laying with necessary fittings  all complete.</v>
          </cell>
          <cell r="C731" t="str">
            <v xml:space="preserve">50 mm dia multi-layer PAP Composite pipe  </v>
          </cell>
          <cell r="D731" t="str">
            <v>Rm</v>
          </cell>
          <cell r="E731">
            <v>919.82</v>
          </cell>
          <cell r="F731">
            <v>799.85</v>
          </cell>
        </row>
        <row r="732">
          <cell r="A732">
            <v>1172</v>
          </cell>
          <cell r="B732" t="str">
            <v>Fixing /laying 150 mm dia NP2 RCC Hume pipe with collar including 1:4 cement sand mortar all complete.</v>
          </cell>
          <cell r="C732" t="str">
            <v>150 mm dia NP2 RCC Hume pipe including collar with all complete.</v>
          </cell>
          <cell r="D732" t="str">
            <v>Rm</v>
          </cell>
          <cell r="E732">
            <v>772.80138593749996</v>
          </cell>
          <cell r="F732">
            <v>672</v>
          </cell>
        </row>
        <row r="733">
          <cell r="A733">
            <v>1173</v>
          </cell>
          <cell r="B733" t="str">
            <v>Fixing /laying 200 mm dia NP2 RCC Hume pipe with collar including 1:4 cement sand mortar all complete.</v>
          </cell>
          <cell r="C733" t="str">
            <v>200 mm dia NP2 RCC Hume pipe including collar with all complete.</v>
          </cell>
          <cell r="D733" t="str">
            <v>Rm</v>
          </cell>
          <cell r="E733">
            <v>1014.96854125</v>
          </cell>
          <cell r="F733">
            <v>882.58</v>
          </cell>
        </row>
        <row r="734">
          <cell r="A734">
            <v>1174</v>
          </cell>
          <cell r="B734" t="str">
            <v>Fixing /laying 300 mm dia NP2 RCC Hume pipe with collar including 1:4 cement sand mortar all complete.</v>
          </cell>
          <cell r="C734" t="str">
            <v>300 mm dia NP2 RCC Hume pipe including collar with all complete.</v>
          </cell>
          <cell r="D734" t="str">
            <v>Rm</v>
          </cell>
          <cell r="E734">
            <v>1589.0879384374998</v>
          </cell>
          <cell r="F734">
            <v>1381.82</v>
          </cell>
        </row>
        <row r="735">
          <cell r="A735">
            <v>1175</v>
          </cell>
          <cell r="B735" t="str">
            <v>Fixing /laying 400 mm dia NP2 RCC Hume pipe with collar including 1:4 cement sand mortar all complete.</v>
          </cell>
          <cell r="C735" t="str">
            <v>400mm dia NP2 RCC Hume pipe including collar with all complete.</v>
          </cell>
          <cell r="D735" t="str">
            <v>Rm</v>
          </cell>
          <cell r="E735">
            <v>2069.4338759375</v>
          </cell>
          <cell r="F735">
            <v>1799.51</v>
          </cell>
        </row>
        <row r="736">
          <cell r="A736">
            <v>1176</v>
          </cell>
          <cell r="B736" t="str">
            <v>Fixing /laying 600 mm dia NP2 RCC Hume pipe with collar including 1:4 cement sand mortar all complete.</v>
          </cell>
          <cell r="C736" t="str">
            <v>600 mm dia NP2 RCC Hume pipe including collar with all complete.</v>
          </cell>
          <cell r="D736" t="str">
            <v>Rm</v>
          </cell>
          <cell r="E736">
            <v>3293.2154181249994</v>
          </cell>
          <cell r="F736">
            <v>2863.67</v>
          </cell>
        </row>
        <row r="737">
          <cell r="A737">
            <v>1177</v>
          </cell>
          <cell r="B737" t="str">
            <v>Fixing /laying 150 mm dia NP3 RCC Hume pipe with collar including 1:4 cement sand mortar all complete.</v>
          </cell>
          <cell r="C737" t="str">
            <v>150 mm dia NP3 RCC Hume pipe including collar with all complete.</v>
          </cell>
          <cell r="D737" t="str">
            <v>Rm</v>
          </cell>
          <cell r="E737">
            <v>1461.2493546875003</v>
          </cell>
          <cell r="F737">
            <v>1270.6500000000001</v>
          </cell>
        </row>
        <row r="738">
          <cell r="A738">
            <v>1178</v>
          </cell>
          <cell r="B738" t="str">
            <v>Fixing /laying 200 mm dia NP3 RCC Hume pipe with collar including 1:4 cement sand mortar all complete.</v>
          </cell>
          <cell r="C738" t="str">
            <v>200 mm dia NP3 RCC Hume pipe including collar with all complete.</v>
          </cell>
          <cell r="D738" t="str">
            <v>Rm</v>
          </cell>
          <cell r="E738">
            <v>1952.0613537500003</v>
          </cell>
          <cell r="F738">
            <v>1697.44</v>
          </cell>
        </row>
        <row r="739">
          <cell r="A739">
            <v>1179</v>
          </cell>
          <cell r="B739" t="str">
            <v>Fixing /laying 300 mm dia NP3 RCC Hume pipe with collar including 1:4 cement sand mortar all complete.</v>
          </cell>
          <cell r="C739" t="str">
            <v>300 mm dia NP3 RCC Hume pipe including collar with all complete.</v>
          </cell>
          <cell r="D739" t="str">
            <v>Rm</v>
          </cell>
          <cell r="E739">
            <v>3346.4920009375001</v>
          </cell>
          <cell r="F739">
            <v>2909.99</v>
          </cell>
        </row>
        <row r="740">
          <cell r="A740">
            <v>1180</v>
          </cell>
          <cell r="B740" t="str">
            <v>Fixing /laying 400 mm dia NP3 RCC Hume pipe with collar including 1:4 cement sand mortar all complete.</v>
          </cell>
          <cell r="C740" t="str">
            <v>400mm dia NP3 RCC Hume pipe including collar with all complete.</v>
          </cell>
          <cell r="D740" t="str">
            <v>Rm</v>
          </cell>
          <cell r="E740">
            <v>3710.7459071875001</v>
          </cell>
          <cell r="F740">
            <v>3226.74</v>
          </cell>
        </row>
        <row r="741">
          <cell r="A741">
            <v>1181</v>
          </cell>
          <cell r="B741" t="str">
            <v>Fixing /laying 600 mm dia NP3 RCC Hume pipe with collar including 1:4 cement sand mortar all complete.</v>
          </cell>
          <cell r="C741" t="str">
            <v>600 mm dia NP3 RCC Hume pipe including collar with all complete.</v>
          </cell>
          <cell r="D741" t="str">
            <v>Rm</v>
          </cell>
          <cell r="E741">
            <v>6170.867918125</v>
          </cell>
          <cell r="F741">
            <v>5365.97</v>
          </cell>
        </row>
        <row r="742">
          <cell r="A742">
            <v>1182</v>
          </cell>
          <cell r="B742" t="str">
            <v>Fixing /laying 140 mm dia Plastic Water Gutter pipe ( Half Round) with necessary fittings  all complete.</v>
          </cell>
          <cell r="C742" t="str">
            <v xml:space="preserve">140 mm dia Plastic Water Gutter pipe ( Half Round) with necessary fittings. </v>
          </cell>
          <cell r="D742" t="str">
            <v>Rm</v>
          </cell>
          <cell r="E742">
            <v>811.43399999999986</v>
          </cell>
          <cell r="F742">
            <v>705.6</v>
          </cell>
        </row>
        <row r="743">
          <cell r="A743">
            <v>1183</v>
          </cell>
          <cell r="B743" t="str">
            <v>Fixing /laying 180 mm dia Plastic Water Gutter pipe ( Half Round)  with necessary fittings  all complete.</v>
          </cell>
          <cell r="C743" t="str">
            <v>180 mm dia Plastic Water Gutter pipe ( Half Round)  with necessary fittings.</v>
          </cell>
          <cell r="D743" t="str">
            <v>Rm</v>
          </cell>
          <cell r="E743">
            <v>929.63099999999997</v>
          </cell>
          <cell r="F743">
            <v>808.38</v>
          </cell>
        </row>
        <row r="744">
          <cell r="A744">
            <v>1184</v>
          </cell>
          <cell r="B744" t="str">
            <v>Fixing /laying 250 mm dia Plastic Water Gutter pipe ( Half Round)  with necessary fittings  all complete.</v>
          </cell>
          <cell r="C744" t="str">
            <v xml:space="preserve">250 mm dia Plastic Water Gutter pipe ( Half Round)  with necessary fittings. </v>
          </cell>
          <cell r="D744" t="str">
            <v>Rm</v>
          </cell>
          <cell r="E744">
            <v>1840.364</v>
          </cell>
          <cell r="F744">
            <v>1600.32</v>
          </cell>
        </row>
        <row r="745">
          <cell r="A745">
            <v>1185</v>
          </cell>
          <cell r="B745" t="str">
            <v>50 mm mm dia UPVC  plain Tee.</v>
          </cell>
          <cell r="C745" t="str">
            <v xml:space="preserve">  50 mm mm dia UPVC  plain Tee.</v>
          </cell>
          <cell r="D745" t="str">
            <v>nos</v>
          </cell>
          <cell r="E745">
            <v>115.62</v>
          </cell>
          <cell r="F745">
            <v>100.54</v>
          </cell>
        </row>
        <row r="746">
          <cell r="A746">
            <v>1186</v>
          </cell>
          <cell r="B746" t="str">
            <v xml:space="preserve">50 mm mm dia UPVC 90 degree bend </v>
          </cell>
          <cell r="C746" t="str">
            <v xml:space="preserve"> 50 mm mm dia UPVC 90 degree bend </v>
          </cell>
          <cell r="D746" t="str">
            <v>nos</v>
          </cell>
          <cell r="E746">
            <v>98.96</v>
          </cell>
          <cell r="F746">
            <v>86.05</v>
          </cell>
        </row>
        <row r="747">
          <cell r="A747">
            <v>1187</v>
          </cell>
          <cell r="B747" t="str">
            <v>50 mm mm dia UPVC 45 degree bend.</v>
          </cell>
          <cell r="C747" t="str">
            <v>50 mm mm dia UPVC 45 degree bend.</v>
          </cell>
          <cell r="D747" t="str">
            <v>nos</v>
          </cell>
          <cell r="E747">
            <v>97.77</v>
          </cell>
          <cell r="F747">
            <v>85.02</v>
          </cell>
        </row>
        <row r="748">
          <cell r="A748">
            <v>1188</v>
          </cell>
          <cell r="B748" t="str">
            <v xml:space="preserve">75 mm dia UPVC vent  cowl </v>
          </cell>
          <cell r="C748" t="str">
            <v xml:space="preserve">75 mm dia UPVC vent  cowl </v>
          </cell>
          <cell r="D748" t="str">
            <v>nos</v>
          </cell>
          <cell r="E748">
            <v>126.49</v>
          </cell>
          <cell r="F748">
            <v>109.99</v>
          </cell>
        </row>
        <row r="749">
          <cell r="A749">
            <v>1189</v>
          </cell>
          <cell r="B749" t="str">
            <v>75 mm dia UPVC  plain Tee.</v>
          </cell>
          <cell r="C749" t="str">
            <v>75 mm dia UPVC  plain Tee.</v>
          </cell>
          <cell r="D749" t="str">
            <v>nos</v>
          </cell>
          <cell r="E749">
            <v>197.25</v>
          </cell>
          <cell r="F749">
            <v>171.52</v>
          </cell>
        </row>
        <row r="750">
          <cell r="A750">
            <v>1190</v>
          </cell>
          <cell r="B750" t="str">
            <v>75 mm dia UPVC  door tee.</v>
          </cell>
          <cell r="C750" t="str">
            <v>75 mm dia UPVC  door tee.</v>
          </cell>
          <cell r="D750" t="str">
            <v>nos</v>
          </cell>
          <cell r="E750">
            <v>218.57</v>
          </cell>
          <cell r="F750">
            <v>190.06</v>
          </cell>
        </row>
        <row r="751">
          <cell r="A751">
            <v>1191</v>
          </cell>
          <cell r="B751" t="str">
            <v>75 mm dia UPVC  90 degree  bend.</v>
          </cell>
          <cell r="C751" t="str">
            <v>75 mm dia UPVC  90 degree  bend.</v>
          </cell>
          <cell r="D751" t="str">
            <v>nos</v>
          </cell>
          <cell r="E751">
            <v>170.61</v>
          </cell>
          <cell r="F751">
            <v>148.36000000000001</v>
          </cell>
        </row>
        <row r="752">
          <cell r="A752">
            <v>1192</v>
          </cell>
          <cell r="B752" t="str">
            <v xml:space="preserve">75 mm dia UPVC door  bend. </v>
          </cell>
          <cell r="C752" t="str">
            <v xml:space="preserve">75 mm dia UPVC door  bend. </v>
          </cell>
          <cell r="D752" t="str">
            <v>nos</v>
          </cell>
          <cell r="E752">
            <v>194.19</v>
          </cell>
          <cell r="F752">
            <v>168.86</v>
          </cell>
        </row>
        <row r="753">
          <cell r="A753">
            <v>1193</v>
          </cell>
          <cell r="B753" t="str">
            <v>75 mm dia UPVC 45 degree bend.</v>
          </cell>
          <cell r="C753" t="str">
            <v>75 mm dia UPVC 45 degree bend.</v>
          </cell>
          <cell r="D753" t="str">
            <v>nos</v>
          </cell>
          <cell r="E753">
            <v>154.19999999999999</v>
          </cell>
          <cell r="F753">
            <v>134.09</v>
          </cell>
        </row>
        <row r="754">
          <cell r="A754">
            <v>1194</v>
          </cell>
          <cell r="B754" t="str">
            <v xml:space="preserve">75 mm dia UPVC Y branch.  </v>
          </cell>
          <cell r="C754" t="str">
            <v xml:space="preserve">75 mm dia UPVC Y branch.  </v>
          </cell>
          <cell r="D754" t="str">
            <v>nos</v>
          </cell>
          <cell r="E754">
            <v>210.39</v>
          </cell>
          <cell r="F754">
            <v>182.95</v>
          </cell>
        </row>
        <row r="755">
          <cell r="A755">
            <v>1195</v>
          </cell>
          <cell r="B755" t="str">
            <v>75 mm dia UPVC cross tee.</v>
          </cell>
          <cell r="C755" t="str">
            <v>75 mm dia UPVC cross tee.</v>
          </cell>
          <cell r="D755" t="str">
            <v>nos</v>
          </cell>
          <cell r="E755">
            <v>421.25</v>
          </cell>
          <cell r="F755">
            <v>366.3</v>
          </cell>
        </row>
        <row r="756">
          <cell r="A756">
            <v>1196</v>
          </cell>
          <cell r="B756" t="str">
            <v xml:space="preserve">75 mm dia UPVC pipe clip. </v>
          </cell>
          <cell r="C756" t="str">
            <v xml:space="preserve">75 mm dia UPVC pipe clip. </v>
          </cell>
          <cell r="D756" t="str">
            <v>nos</v>
          </cell>
          <cell r="E756">
            <v>15.4</v>
          </cell>
          <cell r="F756">
            <v>13.39</v>
          </cell>
        </row>
        <row r="757">
          <cell r="A757">
            <v>1197</v>
          </cell>
          <cell r="B757" t="str">
            <v>110 mm dia UPVC vent  cowl.</v>
          </cell>
          <cell r="C757" t="str">
            <v>110 mm dia UPVC vent  cowl.</v>
          </cell>
          <cell r="D757" t="str">
            <v>nos</v>
          </cell>
          <cell r="E757">
            <v>210.55</v>
          </cell>
          <cell r="F757">
            <v>183.09</v>
          </cell>
        </row>
        <row r="758">
          <cell r="A758">
            <v>1198</v>
          </cell>
          <cell r="B758" t="str">
            <v>110 mm dia UPVC  plain Tee.</v>
          </cell>
          <cell r="C758" t="str">
            <v>110 mm dia UPVC  plain Tee.</v>
          </cell>
          <cell r="D758" t="str">
            <v>nos</v>
          </cell>
          <cell r="E758">
            <v>337.41</v>
          </cell>
          <cell r="F758">
            <v>293.39999999999998</v>
          </cell>
        </row>
        <row r="759">
          <cell r="A759">
            <v>1199</v>
          </cell>
          <cell r="B759" t="str">
            <v>110 mm dia UPVC Door Tee</v>
          </cell>
          <cell r="C759" t="str">
            <v>110 mm dia UPVC Door Tee</v>
          </cell>
          <cell r="D759" t="str">
            <v>nos</v>
          </cell>
          <cell r="E759">
            <v>371.84</v>
          </cell>
          <cell r="F759">
            <v>323.33999999999997</v>
          </cell>
        </row>
        <row r="760">
          <cell r="A760">
            <v>1200</v>
          </cell>
          <cell r="B760" t="str">
            <v>110 mm dia UPVC 90 degree bend.</v>
          </cell>
          <cell r="C760" t="str">
            <v>110 mm dia UPVC 90 degree bend.</v>
          </cell>
          <cell r="D760" t="str">
            <v>nos</v>
          </cell>
          <cell r="E760">
            <v>284.12</v>
          </cell>
          <cell r="F760">
            <v>247.06</v>
          </cell>
        </row>
        <row r="761">
          <cell r="A761">
            <v>1201</v>
          </cell>
          <cell r="B761" t="str">
            <v>110 mm dia UPVC Door bend.</v>
          </cell>
          <cell r="C761" t="str">
            <v>110 mm dia UPVC Door bend.</v>
          </cell>
          <cell r="D761" t="str">
            <v>nos</v>
          </cell>
          <cell r="E761">
            <v>316.89</v>
          </cell>
          <cell r="F761">
            <v>275.56</v>
          </cell>
        </row>
        <row r="762">
          <cell r="A762">
            <v>1202</v>
          </cell>
          <cell r="B762" t="str">
            <v xml:space="preserve">110 mm dia UPVC 45 degree bend </v>
          </cell>
          <cell r="C762" t="str">
            <v xml:space="preserve">110 mm dia UPVC 45 degree bend </v>
          </cell>
          <cell r="D762" t="str">
            <v>nos</v>
          </cell>
          <cell r="E762">
            <v>259.52</v>
          </cell>
          <cell r="F762">
            <v>225.67</v>
          </cell>
        </row>
        <row r="763">
          <cell r="A763">
            <v>1203</v>
          </cell>
          <cell r="B763" t="str">
            <v xml:space="preserve">110 mm dia UPVC Y branch </v>
          </cell>
          <cell r="C763" t="str">
            <v xml:space="preserve">110 mm dia UPVC Y branch </v>
          </cell>
          <cell r="D763" t="str">
            <v>nos</v>
          </cell>
          <cell r="E763">
            <v>384.5</v>
          </cell>
          <cell r="F763">
            <v>334.35</v>
          </cell>
        </row>
        <row r="764">
          <cell r="A764">
            <v>1204</v>
          </cell>
          <cell r="B764" t="str">
            <v>110 mm dia UPVC cross tee</v>
          </cell>
          <cell r="C764" t="str">
            <v>110 mm dia UPVC cross tee</v>
          </cell>
          <cell r="D764" t="str">
            <v>nos</v>
          </cell>
          <cell r="E764">
            <v>688.42</v>
          </cell>
          <cell r="F764">
            <v>598.63</v>
          </cell>
        </row>
        <row r="765">
          <cell r="A765">
            <v>1205</v>
          </cell>
          <cell r="B765" t="str">
            <v>110 mm dia UPVC pipe clip</v>
          </cell>
          <cell r="C765" t="str">
            <v>110 mm dia UPVC pipe clip</v>
          </cell>
          <cell r="D765" t="str">
            <v>nos</v>
          </cell>
          <cell r="E765">
            <v>28.16</v>
          </cell>
          <cell r="F765">
            <v>24.49</v>
          </cell>
        </row>
        <row r="766">
          <cell r="A766">
            <v>1206</v>
          </cell>
          <cell r="B766" t="str">
            <v xml:space="preserve">110 mm dia UPVC gully trap </v>
          </cell>
          <cell r="C766" t="str">
            <v xml:space="preserve">110 mm dia UPVC gully trap </v>
          </cell>
          <cell r="D766" t="str">
            <v>nos</v>
          </cell>
          <cell r="E766">
            <v>753.63</v>
          </cell>
          <cell r="F766">
            <v>655.33000000000004</v>
          </cell>
        </row>
        <row r="767">
          <cell r="A767">
            <v>1207</v>
          </cell>
          <cell r="B767" t="str">
            <v>50 mm dia CI 90 degee bend</v>
          </cell>
          <cell r="C767" t="str">
            <v>50 mm dia CI 90 degee bend</v>
          </cell>
          <cell r="D767" t="str">
            <v>nos</v>
          </cell>
          <cell r="E767">
            <v>419.43</v>
          </cell>
          <cell r="F767">
            <v>364.72</v>
          </cell>
        </row>
        <row r="768">
          <cell r="A768">
            <v>1208</v>
          </cell>
          <cell r="B768" t="str">
            <v>50 mm dia CI Vent Cowl.</v>
          </cell>
          <cell r="C768" t="str">
            <v>50 mm dia CI Vent Cowl.</v>
          </cell>
          <cell r="D768" t="str">
            <v>nos</v>
          </cell>
          <cell r="E768">
            <v>376.58</v>
          </cell>
          <cell r="F768">
            <v>327.45999999999998</v>
          </cell>
        </row>
        <row r="769">
          <cell r="A769">
            <v>1209</v>
          </cell>
          <cell r="B769" t="str">
            <v>50 mm dia CI Door Tee</v>
          </cell>
          <cell r="C769" t="str">
            <v>50 mm dia CI Door Tee</v>
          </cell>
          <cell r="D769" t="str">
            <v>nos</v>
          </cell>
          <cell r="E769">
            <v>722.95</v>
          </cell>
          <cell r="F769">
            <v>628.65</v>
          </cell>
        </row>
        <row r="770">
          <cell r="A770">
            <v>1210</v>
          </cell>
          <cell r="B770" t="str">
            <v>50 mm dia CI  P or S Trap</v>
          </cell>
          <cell r="C770" t="str">
            <v xml:space="preserve"> 50 mm dia CI  P or S Trap</v>
          </cell>
          <cell r="D770" t="str">
            <v>nos</v>
          </cell>
          <cell r="E770">
            <v>477.76</v>
          </cell>
          <cell r="F770">
            <v>415.44</v>
          </cell>
        </row>
        <row r="771">
          <cell r="A771">
            <v>1211</v>
          </cell>
          <cell r="B771" t="str">
            <v>50 mm dia CI  Plain Tee</v>
          </cell>
          <cell r="C771" t="str">
            <v xml:space="preserve"> 50 mm dia CI  Plain Tee</v>
          </cell>
          <cell r="D771" t="str">
            <v>nos</v>
          </cell>
          <cell r="E771">
            <v>346.83</v>
          </cell>
          <cell r="F771">
            <v>301.58999999999997</v>
          </cell>
        </row>
        <row r="772">
          <cell r="A772">
            <v>1212</v>
          </cell>
          <cell r="B772" t="str">
            <v>50 mm dia CI  Y-Branch</v>
          </cell>
          <cell r="C772" t="str">
            <v>50 mm dia CI  Y-Branch</v>
          </cell>
          <cell r="D772" t="str">
            <v>nos</v>
          </cell>
          <cell r="E772">
            <v>605.11</v>
          </cell>
          <cell r="F772">
            <v>526.17999999999995</v>
          </cell>
        </row>
        <row r="773">
          <cell r="A773">
            <v>1213</v>
          </cell>
          <cell r="B773" t="str">
            <v>50 mm dia CI Door bend</v>
          </cell>
          <cell r="C773" t="str">
            <v>50 mm dia CI Door bend</v>
          </cell>
          <cell r="D773" t="str">
            <v>nos</v>
          </cell>
          <cell r="E773">
            <v>571.78</v>
          </cell>
          <cell r="F773">
            <v>497.2</v>
          </cell>
        </row>
        <row r="774">
          <cell r="A774">
            <v>1214</v>
          </cell>
          <cell r="B774" t="str">
            <v>75 mm dia CI 90 degee bend</v>
          </cell>
          <cell r="C774" t="str">
            <v>75 mm dia CI 90 degee bend</v>
          </cell>
          <cell r="D774" t="str">
            <v>nos</v>
          </cell>
          <cell r="E774">
            <v>562.29</v>
          </cell>
          <cell r="F774">
            <v>488.95</v>
          </cell>
        </row>
        <row r="775">
          <cell r="A775">
            <v>1215</v>
          </cell>
          <cell r="B775" t="str">
            <v>75 mm dia CI Vent Cowl.</v>
          </cell>
          <cell r="C775" t="str">
            <v>75 mm dia CI Vent Cowl.</v>
          </cell>
          <cell r="D775" t="str">
            <v>nos</v>
          </cell>
          <cell r="E775">
            <v>461.13</v>
          </cell>
          <cell r="F775">
            <v>400.98</v>
          </cell>
        </row>
        <row r="776">
          <cell r="A776">
            <v>1216</v>
          </cell>
          <cell r="B776" t="str">
            <v>75 mm dia CI Door Tee</v>
          </cell>
          <cell r="C776" t="str">
            <v xml:space="preserve"> 75 mm dia CI Door Tee</v>
          </cell>
          <cell r="D776" t="str">
            <v>nos</v>
          </cell>
          <cell r="E776">
            <v>958.65</v>
          </cell>
          <cell r="F776">
            <v>833.61</v>
          </cell>
        </row>
        <row r="777">
          <cell r="A777">
            <v>1217</v>
          </cell>
          <cell r="B777" t="str">
            <v>75 mm dia CI  P or S Trap</v>
          </cell>
          <cell r="C777" t="str">
            <v xml:space="preserve">  75 mm dia CI  P or S Trap</v>
          </cell>
          <cell r="D777" t="str">
            <v>nos</v>
          </cell>
          <cell r="E777">
            <v>577.77</v>
          </cell>
          <cell r="F777">
            <v>502.41</v>
          </cell>
        </row>
        <row r="778">
          <cell r="A778">
            <v>1218</v>
          </cell>
          <cell r="B778" t="str">
            <v>75 mm dia CI  Plain Tee</v>
          </cell>
          <cell r="C778" t="str">
            <v xml:space="preserve">  75 mm dia CI  Plain Tee</v>
          </cell>
          <cell r="D778" t="str">
            <v>nos</v>
          </cell>
          <cell r="E778">
            <v>797.96</v>
          </cell>
          <cell r="F778">
            <v>693.88</v>
          </cell>
        </row>
        <row r="779">
          <cell r="A779">
            <v>1219</v>
          </cell>
          <cell r="B779" t="str">
            <v>75 mm dia CI  Y-Branch</v>
          </cell>
          <cell r="C779" t="str">
            <v xml:space="preserve">  75 mm dia CI  Y-Branch</v>
          </cell>
          <cell r="D779" t="str">
            <v>nos</v>
          </cell>
          <cell r="E779">
            <v>925.32</v>
          </cell>
          <cell r="F779">
            <v>804.63</v>
          </cell>
        </row>
        <row r="780">
          <cell r="A780">
            <v>1220</v>
          </cell>
          <cell r="B780" t="str">
            <v>75 mm dia CI Door bend</v>
          </cell>
          <cell r="C780" t="str">
            <v xml:space="preserve">  75 mm dia CI Door bend</v>
          </cell>
          <cell r="D780" t="str">
            <v>nos</v>
          </cell>
          <cell r="E780">
            <v>739.65</v>
          </cell>
          <cell r="F780">
            <v>643.16999999999996</v>
          </cell>
        </row>
        <row r="781">
          <cell r="A781">
            <v>1221</v>
          </cell>
          <cell r="B781" t="str">
            <v>110 mm dia CI 90 degee bend</v>
          </cell>
          <cell r="C781" t="str">
            <v>110 mm dia CI 90 degee bend</v>
          </cell>
          <cell r="D781" t="str">
            <v>nos</v>
          </cell>
          <cell r="E781">
            <v>845.96</v>
          </cell>
          <cell r="F781">
            <v>735.62</v>
          </cell>
        </row>
        <row r="782">
          <cell r="A782">
            <v>1222</v>
          </cell>
          <cell r="B782" t="str">
            <v>110 mm dia CI Vent Cowl.</v>
          </cell>
          <cell r="C782" t="str">
            <v>110 mm dia CI Vent Cowl.</v>
          </cell>
          <cell r="D782" t="str">
            <v>nos</v>
          </cell>
          <cell r="E782">
            <v>628.14</v>
          </cell>
          <cell r="F782">
            <v>546.21</v>
          </cell>
        </row>
        <row r="783">
          <cell r="A783">
            <v>1223</v>
          </cell>
          <cell r="B783" t="str">
            <v>110 mm dia CI Door Tee</v>
          </cell>
          <cell r="C783" t="str">
            <v>110 mm dia CI Door Tee</v>
          </cell>
          <cell r="D783" t="str">
            <v>nos</v>
          </cell>
          <cell r="E783">
            <v>1260.17</v>
          </cell>
          <cell r="F783">
            <v>1095.8</v>
          </cell>
        </row>
        <row r="784">
          <cell r="A784">
            <v>1224</v>
          </cell>
          <cell r="B784" t="str">
            <v>110 mm dia CI  P or S Trap</v>
          </cell>
          <cell r="C784" t="str">
            <v xml:space="preserve"> 110 mm dia CI  P or S Trap</v>
          </cell>
          <cell r="D784" t="str">
            <v>nos</v>
          </cell>
          <cell r="E784">
            <v>756.69</v>
          </cell>
          <cell r="F784">
            <v>657.99</v>
          </cell>
        </row>
        <row r="785">
          <cell r="A785">
            <v>1225</v>
          </cell>
          <cell r="B785" t="str">
            <v>110 mm dia CI  Plain Tee</v>
          </cell>
          <cell r="C785" t="str">
            <v>110 mm dia CI  Plain Tee</v>
          </cell>
          <cell r="D785" t="str">
            <v>nos</v>
          </cell>
          <cell r="E785">
            <v>1082.82</v>
          </cell>
          <cell r="F785">
            <v>941.58</v>
          </cell>
        </row>
        <row r="786">
          <cell r="A786">
            <v>1226</v>
          </cell>
          <cell r="B786" t="str">
            <v>110 mm dia CI  Y-Branch</v>
          </cell>
          <cell r="C786" t="str">
            <v>110 mm dia CI  Y-Branch</v>
          </cell>
          <cell r="D786" t="str">
            <v>nos</v>
          </cell>
          <cell r="E786">
            <v>1283.98</v>
          </cell>
          <cell r="F786">
            <v>1116.5</v>
          </cell>
        </row>
        <row r="787">
          <cell r="A787">
            <v>1227</v>
          </cell>
          <cell r="B787" t="str">
            <v>110 mm dia CI Door bend</v>
          </cell>
          <cell r="C787" t="str">
            <v>110 mm dia CI Door bend</v>
          </cell>
          <cell r="D787" t="str">
            <v>nos</v>
          </cell>
          <cell r="E787">
            <v>897.14</v>
          </cell>
          <cell r="F787">
            <v>780.12</v>
          </cell>
        </row>
        <row r="788">
          <cell r="A788">
            <v>1228</v>
          </cell>
          <cell r="B788" t="str">
            <v>Hard Soil Cutting (for Well)</v>
          </cell>
          <cell r="C788" t="str">
            <v>Hard Soil Cutting (for Well)</v>
          </cell>
          <cell r="D788" t="str">
            <v>Cu.m.</v>
          </cell>
          <cell r="E788">
            <v>1400.66</v>
          </cell>
          <cell r="F788">
            <v>1217.97</v>
          </cell>
        </row>
        <row r="789">
          <cell r="A789">
            <v>1229</v>
          </cell>
          <cell r="B789" t="str">
            <v>4' Ø R.C.C. Ring for Well fitting</v>
          </cell>
          <cell r="C789" t="str">
            <v>4' Ø R.C.C. Ring for Well fitting</v>
          </cell>
          <cell r="D789" t="str">
            <v>Rm</v>
          </cell>
          <cell r="E789">
            <v>5319.27</v>
          </cell>
          <cell r="F789">
            <v>4625.46</v>
          </cell>
        </row>
        <row r="790">
          <cell r="A790">
            <v>1230</v>
          </cell>
          <cell r="B790" t="str">
            <v>3'6" Ø R.C.C. Ring for Well fitting</v>
          </cell>
          <cell r="C790" t="str">
            <v>3'6" Ø R.C.C. Ring for Well fitting</v>
          </cell>
          <cell r="D790" t="str">
            <v>Rm</v>
          </cell>
          <cell r="E790">
            <v>4467.0600000000004</v>
          </cell>
          <cell r="F790">
            <v>3884.4</v>
          </cell>
        </row>
        <row r="791">
          <cell r="A791">
            <v>1231</v>
          </cell>
          <cell r="B791" t="str">
            <v>3' Ø R.C.C. Ring for Well fitting</v>
          </cell>
          <cell r="C791" t="str">
            <v>3' Ø R.C.C. Ring for Well fitting</v>
          </cell>
          <cell r="D791" t="str">
            <v>Rm</v>
          </cell>
          <cell r="E791">
            <v>3963.17</v>
          </cell>
          <cell r="F791">
            <v>3446.24</v>
          </cell>
        </row>
        <row r="792">
          <cell r="A792">
            <v>1232</v>
          </cell>
          <cell r="B792" t="str">
            <v>2'6" Ø R.C.C. Ring for Well fitting</v>
          </cell>
          <cell r="C792" t="str">
            <v>2'6" Ø R.C.C. Ring for Well fitting</v>
          </cell>
          <cell r="D792" t="str">
            <v>Rm</v>
          </cell>
          <cell r="E792">
            <v>3244.08</v>
          </cell>
          <cell r="F792">
            <v>2820.94</v>
          </cell>
        </row>
        <row r="793">
          <cell r="A793">
            <v>3000</v>
          </cell>
          <cell r="B793" t="str">
            <v>Electtrical works</v>
          </cell>
          <cell r="C793" t="str">
            <v>Electtrical works</v>
          </cell>
        </row>
        <row r="794">
          <cell r="A794">
            <v>3001</v>
          </cell>
          <cell r="B794" t="str">
            <v>1x20 Watt F.T.L Patti fitting Phillips/Wipro/GE  or equivalent</v>
          </cell>
          <cell r="C794" t="str">
            <v>1x20 Watt F.T.L Patti fitting Phillips/Wipro/GE  or equivalent</v>
          </cell>
          <cell r="D794" t="str">
            <v>Set</v>
          </cell>
          <cell r="E794">
            <v>690</v>
          </cell>
          <cell r="F794">
            <v>600</v>
          </cell>
        </row>
        <row r="795">
          <cell r="A795">
            <v>3002</v>
          </cell>
          <cell r="B795" t="str">
            <v>1x40 Watt F.T.L Patti fitting Phillips/Wipro/GE  or equivalent</v>
          </cell>
          <cell r="C795" t="str">
            <v>1x40 Watt F.T.L Patti fitting Phillips/Wipro/GE  or equivalent</v>
          </cell>
          <cell r="D795" t="str">
            <v>Set</v>
          </cell>
          <cell r="E795">
            <v>809.02499999999998</v>
          </cell>
          <cell r="F795">
            <v>703.5</v>
          </cell>
        </row>
        <row r="796">
          <cell r="A796">
            <v>3003</v>
          </cell>
          <cell r="B796" t="str">
            <v>1x20 Watt F.T.L Mirrolta FMC 200/140 Phillips or equivalent</v>
          </cell>
          <cell r="C796" t="str">
            <v>1x20 Watt F.T.L Mirrolta FMC 200/140 Phillips or equivalent</v>
          </cell>
          <cell r="D796" t="str">
            <v>Set</v>
          </cell>
          <cell r="E796">
            <v>1169.9639999999999</v>
          </cell>
          <cell r="F796">
            <v>1017.36</v>
          </cell>
        </row>
        <row r="797">
          <cell r="A797">
            <v>3004</v>
          </cell>
          <cell r="B797" t="str">
            <v>1x40 Watt F.T.L Mirrolta FMC 200/140 Phillips or equivalent</v>
          </cell>
          <cell r="C797" t="str">
            <v>1x40 Watt F.T.L Mirrolta FMC 200/140 Phillips or equivalent</v>
          </cell>
          <cell r="D797" t="str">
            <v>Set</v>
          </cell>
          <cell r="E797">
            <v>1527.039</v>
          </cell>
          <cell r="F797">
            <v>1327.8600000000001</v>
          </cell>
        </row>
        <row r="798">
          <cell r="A798">
            <v>3005</v>
          </cell>
          <cell r="B798" t="str">
            <v>2*18 watt CFL recessed / surface mounting mirror optic</v>
          </cell>
          <cell r="C798" t="str">
            <v>2*18 watt CFL recessed / surface mounting mirror optic</v>
          </cell>
          <cell r="D798" t="str">
            <v>Set</v>
          </cell>
          <cell r="E798">
            <v>3436.2</v>
          </cell>
          <cell r="F798">
            <v>2988</v>
          </cell>
        </row>
        <row r="799">
          <cell r="A799">
            <v>3006</v>
          </cell>
          <cell r="B799" t="str">
            <v>1*11 watt CFL mirror optic</v>
          </cell>
          <cell r="C799" t="str">
            <v>1*11 watt CFL mirror optic</v>
          </cell>
          <cell r="D799" t="str">
            <v>Set</v>
          </cell>
          <cell r="E799">
            <v>2079.3150000000001</v>
          </cell>
          <cell r="F799">
            <v>1808.1000000000001</v>
          </cell>
        </row>
        <row r="800">
          <cell r="A800">
            <v>3007</v>
          </cell>
          <cell r="B800" t="str">
            <v>1x40  Watt F.T.L Box Fitting TMC 501/136 HPF Phillips/Wipro/GE or equivalent</v>
          </cell>
          <cell r="C800" t="str">
            <v>1x40  Watt F.T.L Box Fitting TMC 501/136 HPF Phillips/Wipro/GE or equivalent</v>
          </cell>
          <cell r="D800" t="str">
            <v>Set</v>
          </cell>
          <cell r="E800">
            <v>1591.2895000000001</v>
          </cell>
          <cell r="F800">
            <v>1383.73</v>
          </cell>
        </row>
        <row r="801">
          <cell r="A801">
            <v>3008</v>
          </cell>
          <cell r="B801" t="str">
            <v>2x40  Watt F.T.L Box Fitting TMC 501/236 HPF Phillips/Wipro/GE or equivalent</v>
          </cell>
          <cell r="C801" t="str">
            <v>2x40  Watt F.T.L Box Fitting TMC 501/236 HPF Phillips/Wipro/GE or equivalent</v>
          </cell>
          <cell r="D801" t="str">
            <v>Set</v>
          </cell>
          <cell r="E801">
            <v>2389.953</v>
          </cell>
          <cell r="F801">
            <v>2078.2200000000003</v>
          </cell>
        </row>
        <row r="802">
          <cell r="A802">
            <v>3009</v>
          </cell>
          <cell r="B802" t="str">
            <v>1x40 Watt FTL IndustrialChannel Stove Enamelled Reflector Phillips/Wipro/GE  or eqv</v>
          </cell>
          <cell r="C802" t="str">
            <v>1x40 Watt FTL IndustrialChannel Stove Enamelled Reflector Phillips/Wipro/GE  or eqv</v>
          </cell>
          <cell r="D802" t="str">
            <v>Set</v>
          </cell>
          <cell r="E802">
            <v>2570.3764999999999</v>
          </cell>
          <cell r="F802">
            <v>2235.11</v>
          </cell>
        </row>
        <row r="803">
          <cell r="A803">
            <v>3010</v>
          </cell>
          <cell r="B803" t="str">
            <v>2x40 Watt FTL IndustrialChannel Stove Enamelled Reflector Phillips/Wipro/GE  or eqv</v>
          </cell>
          <cell r="C803" t="str">
            <v>2x40 Watt FTL IndustrialChannel Stove Enamelled Reflector Phillips/Wipro/GE  or eqv</v>
          </cell>
          <cell r="D803" t="str">
            <v>Set</v>
          </cell>
          <cell r="E803">
            <v>3309.5159999999996</v>
          </cell>
          <cell r="F803">
            <v>2877.84</v>
          </cell>
        </row>
        <row r="804">
          <cell r="A804">
            <v>3011</v>
          </cell>
          <cell r="B804" t="str">
            <v>1x40  Watt F.T.L Opalite with Acrylic Difuser TCS 19/136 Philips or equivalent</v>
          </cell>
          <cell r="C804" t="str">
            <v>1x40  Watt F.T.L Opalite with Acrylic Difuser TCS 19/136 Philips or equivalent</v>
          </cell>
          <cell r="D804" t="str">
            <v>Set</v>
          </cell>
          <cell r="E804">
            <v>2451.3514999999998</v>
          </cell>
          <cell r="F804">
            <v>2131.61</v>
          </cell>
        </row>
        <row r="805">
          <cell r="A805">
            <v>3012</v>
          </cell>
          <cell r="B805" t="str">
            <v>2x40  Watt F.T.L Opalite with Acrylic Difuser TCS 19/236 Philips or equivalent</v>
          </cell>
          <cell r="C805" t="str">
            <v>2x40  Watt F.T.L Opalite with Acrylic Difuser TCS 19/236 Philips or equivalent</v>
          </cell>
          <cell r="D805" t="str">
            <v>Set</v>
          </cell>
          <cell r="E805">
            <v>3993.9155000000001</v>
          </cell>
          <cell r="F805">
            <v>3472.9700000000003</v>
          </cell>
        </row>
        <row r="806">
          <cell r="A806">
            <v>3013</v>
          </cell>
          <cell r="B806" t="str">
            <v xml:space="preserve">4x18/20  Watt F.T.L Dished Opal  Acrylic Cover/mirror optic TBC 71/420 HPF, 72/420 Philips </v>
          </cell>
          <cell r="C806" t="str">
            <v xml:space="preserve">4x18/20  Watt F.T.L Dished Opal  Acrylic Cover/mirror optic TBC 71/420 HPF, 72/420 Philips </v>
          </cell>
          <cell r="D806" t="str">
            <v>Set</v>
          </cell>
          <cell r="E806">
            <v>6819.2239999999993</v>
          </cell>
          <cell r="F806">
            <v>5929.76</v>
          </cell>
        </row>
        <row r="807">
          <cell r="A807">
            <v>3014</v>
          </cell>
          <cell r="B807" t="str">
            <v>1x40  Watt F.T.L Mirror Optic HPF Phillips/Wipro/GE  or equivalent</v>
          </cell>
          <cell r="C807" t="str">
            <v>1x40  Watt F.T.L Mirror Optic HPF Phillips/Wipro/GE  or equivalent</v>
          </cell>
          <cell r="D807" t="str">
            <v>Set</v>
          </cell>
          <cell r="E807">
            <v>4398.0140000000001</v>
          </cell>
          <cell r="F807">
            <v>3824.36</v>
          </cell>
        </row>
        <row r="808">
          <cell r="A808">
            <v>3015</v>
          </cell>
          <cell r="B808" t="str">
            <v>2x40  Watt F.T.L Mirror Optic HPFPhillips/Wipro/GE  or equivalent</v>
          </cell>
          <cell r="C808" t="str">
            <v>2x40  Watt F.T.L Mirror Optic HPFPhillips/Wipro/GE  or equivalent</v>
          </cell>
          <cell r="D808" t="str">
            <v>Set</v>
          </cell>
          <cell r="E808">
            <v>5422.2155000000002</v>
          </cell>
          <cell r="F808">
            <v>4714.97</v>
          </cell>
        </row>
        <row r="809">
          <cell r="A809">
            <v>3016</v>
          </cell>
          <cell r="B809" t="str">
            <v>300/500 Watt Halogen Phillips/Wipro/GE  or equivalent</v>
          </cell>
          <cell r="C809" t="str">
            <v>300/500 Watt Halogen Phillips/Wipro/GE  or equivalent</v>
          </cell>
          <cell r="D809" t="str">
            <v>Set</v>
          </cell>
          <cell r="E809">
            <v>1982.0250000000001</v>
          </cell>
          <cell r="F809">
            <v>1723.5</v>
          </cell>
        </row>
        <row r="810">
          <cell r="A810">
            <v>3017</v>
          </cell>
          <cell r="B810" t="str">
            <v>1000 Watt Halogen Phillips/Wipro/GE  or equivalent</v>
          </cell>
          <cell r="C810" t="str">
            <v>1000 Watt Halogen Phillips/Wipro/GE  or equivalent</v>
          </cell>
          <cell r="D810" t="str">
            <v>Set</v>
          </cell>
          <cell r="E810">
            <v>4064.9625000000001</v>
          </cell>
          <cell r="F810">
            <v>3534.75</v>
          </cell>
        </row>
        <row r="811">
          <cell r="A811">
            <v>3018</v>
          </cell>
          <cell r="B811" t="str">
            <v>150 Watt HPSV HPF Phillips/Wipro/GE  or equivalent</v>
          </cell>
          <cell r="C811" t="str">
            <v>150 Watt HPSV HPF Phillips/Wipro/GE  or equivalent</v>
          </cell>
          <cell r="D811" t="str">
            <v>Set</v>
          </cell>
          <cell r="E811">
            <v>12297.237499999999</v>
          </cell>
          <cell r="F811">
            <v>10693.25</v>
          </cell>
        </row>
        <row r="812">
          <cell r="A812">
            <v>3019</v>
          </cell>
          <cell r="B812" t="str">
            <v>250  Watt HPSV HPF Phillips/Wipro/GE  or equivalent</v>
          </cell>
          <cell r="C812" t="str">
            <v>250  Watt HPSV HPF Phillips/Wipro/GE  or equivalent</v>
          </cell>
          <cell r="D812" t="str">
            <v>Set</v>
          </cell>
          <cell r="E812">
            <v>13725.5375</v>
          </cell>
          <cell r="F812">
            <v>11935.25</v>
          </cell>
        </row>
        <row r="814">
          <cell r="A814">
            <v>3020</v>
          </cell>
          <cell r="B814" t="str">
            <v>20/40  Watt FTL Rod  Philips or equivalent</v>
          </cell>
          <cell r="C814" t="str">
            <v>20/40  Watt FTL Rod  Philips or equivalent</v>
          </cell>
          <cell r="D814" t="str">
            <v>Set</v>
          </cell>
          <cell r="E814">
            <v>114.26400000000001</v>
          </cell>
          <cell r="F814">
            <v>99.36</v>
          </cell>
        </row>
        <row r="815">
          <cell r="A815">
            <v>3021</v>
          </cell>
          <cell r="B815" t="str">
            <v>8 to 11 watt CFL lamp</v>
          </cell>
          <cell r="C815" t="str">
            <v>8 to 11 watt CFL lamp</v>
          </cell>
          <cell r="D815" t="str">
            <v>Set</v>
          </cell>
          <cell r="E815">
            <v>190.44</v>
          </cell>
          <cell r="F815">
            <v>165.6</v>
          </cell>
        </row>
        <row r="816">
          <cell r="A816">
            <v>3022</v>
          </cell>
          <cell r="B816" t="str">
            <v>13 to22 watt CFL lamp</v>
          </cell>
          <cell r="C816" t="str">
            <v>13 to22 watt CFL lamp</v>
          </cell>
          <cell r="D816" t="str">
            <v>Set</v>
          </cell>
          <cell r="E816">
            <v>297.5625</v>
          </cell>
          <cell r="F816">
            <v>258.75</v>
          </cell>
        </row>
        <row r="817">
          <cell r="A817">
            <v>3023</v>
          </cell>
          <cell r="B817" t="str">
            <v>20/40  Watt 220 Volt FTL Ballast Philips or equivalent</v>
          </cell>
          <cell r="C817" t="str">
            <v>20/40  Watt 220 Volt FTL Ballast Philips or equivalent</v>
          </cell>
          <cell r="D817" t="str">
            <v>Set</v>
          </cell>
          <cell r="E817">
            <v>238.05</v>
          </cell>
          <cell r="F817">
            <v>207</v>
          </cell>
        </row>
        <row r="818">
          <cell r="A818">
            <v>3024</v>
          </cell>
          <cell r="B818" t="str">
            <v>150  Watt SV Bulb Philips or equivalent</v>
          </cell>
          <cell r="C818" t="str">
            <v>150  Watt SV Bulb Philips or equivalent</v>
          </cell>
          <cell r="D818" t="str">
            <v>Rm.</v>
          </cell>
          <cell r="E818">
            <v>2261.4749999999999</v>
          </cell>
          <cell r="F818">
            <v>1966.5</v>
          </cell>
        </row>
        <row r="819">
          <cell r="A819">
            <v>3025</v>
          </cell>
          <cell r="B819" t="str">
            <v>250  Watt SV Bulb Philips or equivalent</v>
          </cell>
          <cell r="C819" t="str">
            <v>250  Watt SV Bulb Philips or equivalent</v>
          </cell>
          <cell r="D819" t="str">
            <v>Rm.</v>
          </cell>
          <cell r="E819">
            <v>2856.6</v>
          </cell>
          <cell r="F819">
            <v>2484</v>
          </cell>
        </row>
        <row r="820">
          <cell r="A820">
            <v>3026</v>
          </cell>
          <cell r="B820" t="str">
            <v xml:space="preserve"> 2" PVC Listy</v>
          </cell>
          <cell r="C820" t="str">
            <v xml:space="preserve"> 2" PVC Listy</v>
          </cell>
          <cell r="D820" t="str">
            <v>Rm.</v>
          </cell>
          <cell r="E820">
            <v>166.63499999999999</v>
          </cell>
          <cell r="F820">
            <v>144.9</v>
          </cell>
        </row>
        <row r="821">
          <cell r="A821">
            <v>3027</v>
          </cell>
          <cell r="B821" t="str">
            <v xml:space="preserve"> 1.5" PVC Listy</v>
          </cell>
          <cell r="C821" t="str">
            <v xml:space="preserve"> 1.5" PVC Listy</v>
          </cell>
          <cell r="D821" t="str">
            <v>Rm.</v>
          </cell>
          <cell r="E821">
            <v>148.77550000000002</v>
          </cell>
          <cell r="F821">
            <v>129.37</v>
          </cell>
        </row>
        <row r="822">
          <cell r="A822">
            <v>3028</v>
          </cell>
          <cell r="B822" t="str">
            <v>0.75" PVC Listy</v>
          </cell>
          <cell r="C822" t="str">
            <v>0.75" PVC Listy</v>
          </cell>
          <cell r="D822" t="str">
            <v>Rm.</v>
          </cell>
          <cell r="E822">
            <v>53.555499999999995</v>
          </cell>
          <cell r="F822">
            <v>46.57</v>
          </cell>
        </row>
        <row r="823">
          <cell r="A823">
            <v>3029</v>
          </cell>
          <cell r="B823" t="str">
            <v>0.5" PVC Listy</v>
          </cell>
          <cell r="C823" t="str">
            <v>0.5" PVC Listy</v>
          </cell>
          <cell r="D823" t="str">
            <v>Rm.</v>
          </cell>
          <cell r="E823">
            <v>35.707500000000003</v>
          </cell>
          <cell r="F823">
            <v>31.05</v>
          </cell>
        </row>
        <row r="824">
          <cell r="B824">
            <v>0</v>
          </cell>
          <cell r="C824">
            <v>0</v>
          </cell>
          <cell r="D824">
            <v>0</v>
          </cell>
          <cell r="E824">
            <v>0</v>
          </cell>
        </row>
        <row r="825">
          <cell r="A825">
            <v>3030</v>
          </cell>
          <cell r="B825" t="str">
            <v>1 Gang  one way Switch F</v>
          </cell>
          <cell r="C825" t="str">
            <v>1 Gang  one way Switch F</v>
          </cell>
          <cell r="D825" t="str">
            <v>Set</v>
          </cell>
          <cell r="E825">
            <v>214.13</v>
          </cell>
          <cell r="F825">
            <v>186.20000000000002</v>
          </cell>
        </row>
        <row r="826">
          <cell r="A826">
            <v>3031</v>
          </cell>
          <cell r="B826" t="str">
            <v>1 Gang  one way Switch S</v>
          </cell>
          <cell r="C826" t="str">
            <v>1 Gang  one way Switch S</v>
          </cell>
          <cell r="D826" t="str">
            <v>Set</v>
          </cell>
          <cell r="E826">
            <v>223.70949999999999</v>
          </cell>
          <cell r="F826">
            <v>194.53</v>
          </cell>
        </row>
        <row r="827">
          <cell r="A827">
            <v>3032</v>
          </cell>
          <cell r="B827" t="str">
            <v>1 Gang 2  way Switch F</v>
          </cell>
          <cell r="C827" t="str">
            <v>1 Gang 2  way Switch F</v>
          </cell>
          <cell r="D827" t="str">
            <v>Set</v>
          </cell>
          <cell r="E827">
            <v>169.75149999999999</v>
          </cell>
          <cell r="F827">
            <v>147.61000000000001</v>
          </cell>
        </row>
        <row r="828">
          <cell r="A828">
            <v>3033</v>
          </cell>
          <cell r="B828" t="str">
            <v>1 Gang 2  way Switch S</v>
          </cell>
          <cell r="C828" t="str">
            <v>1 Gang 2  way Switch S</v>
          </cell>
          <cell r="D828" t="str">
            <v>Set</v>
          </cell>
          <cell r="E828">
            <v>227.91849999999999</v>
          </cell>
          <cell r="F828">
            <v>198.19</v>
          </cell>
        </row>
        <row r="829">
          <cell r="A829">
            <v>3034</v>
          </cell>
          <cell r="B829" t="str">
            <v>2 Gang  one way Switch F</v>
          </cell>
          <cell r="C829" t="str">
            <v>2 Gang  one way Switch F</v>
          </cell>
          <cell r="D829" t="str">
            <v>Set</v>
          </cell>
          <cell r="E829">
            <v>249.94099999999997</v>
          </cell>
          <cell r="F829">
            <v>217.34</v>
          </cell>
        </row>
        <row r="830">
          <cell r="A830">
            <v>3035</v>
          </cell>
          <cell r="B830" t="str">
            <v>2Gang one way Switch S</v>
          </cell>
          <cell r="C830" t="str">
            <v>2Gang one way Switch S</v>
          </cell>
          <cell r="E830">
            <v>259.52049999999997</v>
          </cell>
          <cell r="F830">
            <v>225.67000000000002</v>
          </cell>
        </row>
        <row r="831">
          <cell r="A831">
            <v>3036</v>
          </cell>
          <cell r="B831" t="str">
            <v>3 Gang  one way Switch F</v>
          </cell>
          <cell r="C831" t="str">
            <v>3 Gang  one way Switch F</v>
          </cell>
          <cell r="D831" t="str">
            <v>Set</v>
          </cell>
          <cell r="E831">
            <v>281.12900000000002</v>
          </cell>
          <cell r="F831">
            <v>244.46</v>
          </cell>
        </row>
        <row r="832">
          <cell r="A832">
            <v>3037</v>
          </cell>
          <cell r="B832" t="str">
            <v>3 Gang one way Switch S</v>
          </cell>
          <cell r="C832" t="str">
            <v>3 Gang one way Switch S</v>
          </cell>
          <cell r="D832" t="str">
            <v>Set</v>
          </cell>
          <cell r="E832">
            <v>290.70850000000002</v>
          </cell>
          <cell r="F832">
            <v>252.79</v>
          </cell>
        </row>
        <row r="833">
          <cell r="A833">
            <v>3038</v>
          </cell>
          <cell r="B833" t="str">
            <v>4 Gang  one way Switch F</v>
          </cell>
          <cell r="C833" t="str">
            <v>4 Gang  one way Switch F</v>
          </cell>
          <cell r="D833" t="str">
            <v>Set</v>
          </cell>
          <cell r="E833">
            <v>300.31100000000004</v>
          </cell>
          <cell r="F833">
            <v>261.14</v>
          </cell>
        </row>
        <row r="834">
          <cell r="A834">
            <v>3039</v>
          </cell>
          <cell r="B834" t="str">
            <v>4 Gang one way Switch S</v>
          </cell>
          <cell r="C834" t="str">
            <v>4 Gang one way Switch S</v>
          </cell>
          <cell r="D834" t="str">
            <v>Set</v>
          </cell>
          <cell r="E834">
            <v>312.19049999999999</v>
          </cell>
          <cell r="F834">
            <v>271.47000000000003</v>
          </cell>
        </row>
        <row r="835">
          <cell r="A835">
            <v>3040</v>
          </cell>
          <cell r="B835" t="str">
            <v>6 Gang  one way Switch F</v>
          </cell>
          <cell r="C835" t="str">
            <v>6 Gang  one way Switch F</v>
          </cell>
          <cell r="D835" t="str">
            <v>Set</v>
          </cell>
          <cell r="E835">
            <v>518.27050000000008</v>
          </cell>
          <cell r="F835">
            <v>450.67</v>
          </cell>
        </row>
        <row r="836">
          <cell r="A836">
            <v>3041</v>
          </cell>
          <cell r="B836" t="str">
            <v>6 Gang  one way Switch S</v>
          </cell>
          <cell r="C836" t="str">
            <v>6 Gang  one way Switch S</v>
          </cell>
          <cell r="D836" t="str">
            <v>Set</v>
          </cell>
          <cell r="E836">
            <v>521.64</v>
          </cell>
          <cell r="F836">
            <v>453.6</v>
          </cell>
        </row>
        <row r="837">
          <cell r="A837">
            <v>3042</v>
          </cell>
          <cell r="B837" t="str">
            <v>8 Gang  one way Switch F</v>
          </cell>
          <cell r="C837" t="str">
            <v>8 Gang  one way Switch F</v>
          </cell>
          <cell r="D837" t="str">
            <v>Set</v>
          </cell>
          <cell r="E837">
            <v>529.85099999999989</v>
          </cell>
          <cell r="F837">
            <v>460.74</v>
          </cell>
        </row>
        <row r="838">
          <cell r="A838">
            <v>3043</v>
          </cell>
          <cell r="B838" t="str">
            <v>8 Gang  one way Switch S</v>
          </cell>
          <cell r="C838" t="str">
            <v>8 Gang  one way Switch S</v>
          </cell>
          <cell r="D838" t="str">
            <v>Set</v>
          </cell>
          <cell r="E838">
            <v>533.22050000000002</v>
          </cell>
          <cell r="F838">
            <v>463.67</v>
          </cell>
        </row>
        <row r="839">
          <cell r="A839">
            <v>3044</v>
          </cell>
          <cell r="B839" t="str">
            <v>1 Gang  one Bell Push F</v>
          </cell>
          <cell r="C839" t="str">
            <v>1 Gang  one Bell Push F</v>
          </cell>
          <cell r="D839" t="str">
            <v>Set</v>
          </cell>
          <cell r="E839">
            <v>221.51300000000001</v>
          </cell>
          <cell r="F839">
            <v>192.62</v>
          </cell>
        </row>
        <row r="840">
          <cell r="A840">
            <v>3045</v>
          </cell>
          <cell r="B840" t="str">
            <v>1 Gang  one Bell Push S</v>
          </cell>
          <cell r="C840" t="str">
            <v>1 Gang  one Bell Push S</v>
          </cell>
          <cell r="D840" t="str">
            <v>Set</v>
          </cell>
          <cell r="E840">
            <v>231.0925</v>
          </cell>
          <cell r="F840">
            <v>200.95000000000002</v>
          </cell>
        </row>
        <row r="841">
          <cell r="A841">
            <v>3046</v>
          </cell>
          <cell r="B841" t="str">
            <v>6 Amp Uni Socket Switch Combined With Shutter F</v>
          </cell>
          <cell r="C841" t="str">
            <v>6 Amp Uni Socket Switch Combined With Shutter F</v>
          </cell>
          <cell r="D841" t="str">
            <v>Set</v>
          </cell>
          <cell r="E841">
            <v>337.39850000000001</v>
          </cell>
          <cell r="F841">
            <v>293.39</v>
          </cell>
        </row>
        <row r="842">
          <cell r="A842">
            <v>3047</v>
          </cell>
          <cell r="B842" t="str">
            <v>Dimmer Single 400 Watt F</v>
          </cell>
          <cell r="C842" t="str">
            <v>Dimmer Single 400 Watt F</v>
          </cell>
          <cell r="D842" t="str">
            <v>Set</v>
          </cell>
          <cell r="E842">
            <v>465.73850000000004</v>
          </cell>
          <cell r="F842">
            <v>404.99</v>
          </cell>
        </row>
        <row r="843">
          <cell r="A843">
            <v>3048</v>
          </cell>
          <cell r="B843" t="str">
            <v>Dimmer Single 800 Watt F</v>
          </cell>
          <cell r="C843" t="str">
            <v>Dimmer Single 800 Watt F</v>
          </cell>
          <cell r="D843" t="str">
            <v>Set</v>
          </cell>
          <cell r="E843">
            <v>554.21949999999993</v>
          </cell>
          <cell r="F843">
            <v>481.93</v>
          </cell>
        </row>
        <row r="844">
          <cell r="A844">
            <v>3049</v>
          </cell>
          <cell r="B844" t="str">
            <v>16/6 Amp Combined S/Socket With Safety Shutter F</v>
          </cell>
          <cell r="C844" t="str">
            <v>16/6 Amp Combined S/Socket With Safety Shutter F</v>
          </cell>
          <cell r="D844" t="str">
            <v>Set</v>
          </cell>
          <cell r="E844">
            <v>366.666</v>
          </cell>
          <cell r="F844">
            <v>318.84000000000003</v>
          </cell>
        </row>
        <row r="845">
          <cell r="A845">
            <v>3050</v>
          </cell>
          <cell r="B845" t="str">
            <v>16/6 Amp Combined S/Socket With Safety ShutterS</v>
          </cell>
          <cell r="C845" t="str">
            <v>16/6 Amp Combined S/Socket With Safety ShutterS</v>
          </cell>
          <cell r="D845" t="str">
            <v>Set</v>
          </cell>
          <cell r="E845">
            <v>318.07849999999996</v>
          </cell>
          <cell r="F845">
            <v>276.59000000000003</v>
          </cell>
        </row>
        <row r="846">
          <cell r="A846">
            <v>3051</v>
          </cell>
          <cell r="B846" t="str">
            <v>16 Amp 3 pin Plug Top</v>
          </cell>
          <cell r="C846" t="str">
            <v>16 Amp 3 pin Plug Top</v>
          </cell>
          <cell r="D846" t="str">
            <v>Set</v>
          </cell>
          <cell r="E846">
            <v>109.67550000000001</v>
          </cell>
          <cell r="F846">
            <v>95.37</v>
          </cell>
        </row>
        <row r="847">
          <cell r="A847">
            <v>3052</v>
          </cell>
          <cell r="B847" t="str">
            <v>20/25 Amp SP AC motor starter with 6/16 Amp Power socket</v>
          </cell>
          <cell r="C847" t="str">
            <v>20/25 Amp SP AC motor starter with 6/16 Amp Power socket</v>
          </cell>
          <cell r="D847" t="str">
            <v>Set</v>
          </cell>
          <cell r="E847">
            <v>640.40049999999997</v>
          </cell>
          <cell r="F847">
            <v>556.87</v>
          </cell>
        </row>
        <row r="848">
          <cell r="A848">
            <v>3053</v>
          </cell>
          <cell r="B848" t="str">
            <v>DP Switch 16-32 Amp F</v>
          </cell>
          <cell r="C848" t="str">
            <v>DP Switch 16-32 Amp F</v>
          </cell>
          <cell r="D848" t="str">
            <v>Set</v>
          </cell>
          <cell r="E848">
            <v>357.19</v>
          </cell>
          <cell r="F848">
            <v>310.60000000000002</v>
          </cell>
        </row>
        <row r="849">
          <cell r="A849">
            <v>3054</v>
          </cell>
          <cell r="B849" t="str">
            <v>Telephone Socket Single F</v>
          </cell>
          <cell r="C849" t="str">
            <v>Telephone Socket Single F</v>
          </cell>
          <cell r="D849" t="str">
            <v>Set</v>
          </cell>
          <cell r="E849">
            <v>267.858</v>
          </cell>
          <cell r="F849">
            <v>232.92000000000002</v>
          </cell>
        </row>
        <row r="850">
          <cell r="A850">
            <v>3055</v>
          </cell>
          <cell r="B850" t="str">
            <v>Buzzer</v>
          </cell>
          <cell r="C850" t="str">
            <v>Buzzer</v>
          </cell>
          <cell r="D850" t="str">
            <v>Set</v>
          </cell>
          <cell r="E850">
            <v>151.16749999999999</v>
          </cell>
          <cell r="F850">
            <v>131.44999999999999</v>
          </cell>
        </row>
        <row r="851">
          <cell r="A851">
            <v>3056</v>
          </cell>
          <cell r="B851" t="str">
            <v>Musical Bell</v>
          </cell>
          <cell r="C851" t="str">
            <v>Musical Bell</v>
          </cell>
          <cell r="D851" t="str">
            <v>Set</v>
          </cell>
          <cell r="E851">
            <v>293.60649999999998</v>
          </cell>
          <cell r="F851">
            <v>255.31</v>
          </cell>
        </row>
        <row r="852">
          <cell r="A852">
            <v>3057</v>
          </cell>
          <cell r="B852" t="str">
            <v>Ceiling Rose</v>
          </cell>
          <cell r="C852" t="str">
            <v>Ceiling Rose</v>
          </cell>
          <cell r="D852" t="str">
            <v>Set</v>
          </cell>
          <cell r="E852">
            <v>62.979750000000003</v>
          </cell>
          <cell r="F852">
            <v>54.76</v>
          </cell>
        </row>
        <row r="853">
          <cell r="B853">
            <v>0</v>
          </cell>
          <cell r="C853">
            <v>0</v>
          </cell>
          <cell r="D853">
            <v>0</v>
          </cell>
          <cell r="E853">
            <v>0</v>
          </cell>
        </row>
        <row r="854">
          <cell r="A854">
            <v>3058</v>
          </cell>
          <cell r="B854" t="str">
            <v>1 Gang 1 one way Switch F</v>
          </cell>
          <cell r="C854" t="str">
            <v>1 Gang 1 one way Switch F</v>
          </cell>
          <cell r="D854" t="str">
            <v>Set</v>
          </cell>
          <cell r="E854">
            <v>476.50200000000007</v>
          </cell>
          <cell r="F854">
            <v>414.34000000000003</v>
          </cell>
        </row>
        <row r="855">
          <cell r="A855">
            <v>3059</v>
          </cell>
          <cell r="B855" t="str">
            <v>1 Gang 2 way Switch F</v>
          </cell>
          <cell r="C855" t="str">
            <v>1 Gang 2 way Switch F</v>
          </cell>
          <cell r="D855" t="str">
            <v>Set</v>
          </cell>
          <cell r="E855">
            <v>500.30699999999996</v>
          </cell>
          <cell r="F855">
            <v>435.04</v>
          </cell>
        </row>
        <row r="856">
          <cell r="A856">
            <v>3060</v>
          </cell>
          <cell r="B856" t="str">
            <v>2 Gang 2 one way Switch F</v>
          </cell>
          <cell r="C856" t="str">
            <v>2 Gang 2 one way Switch F</v>
          </cell>
          <cell r="D856" t="str">
            <v>Set</v>
          </cell>
          <cell r="E856">
            <v>619.33249999999998</v>
          </cell>
          <cell r="F856">
            <v>538.54999999999995</v>
          </cell>
        </row>
        <row r="857">
          <cell r="A857">
            <v>3061</v>
          </cell>
          <cell r="B857" t="str">
            <v>3 Gang 3 one way Switch F</v>
          </cell>
          <cell r="C857" t="str">
            <v>3 Gang 3 one way Switch F</v>
          </cell>
          <cell r="D857" t="str">
            <v>Set</v>
          </cell>
          <cell r="E857">
            <v>791.9129999999999</v>
          </cell>
          <cell r="F857">
            <v>688.62</v>
          </cell>
        </row>
        <row r="858">
          <cell r="A858">
            <v>3062</v>
          </cell>
          <cell r="B858" t="str">
            <v>4 Gang 4 one way Switch F</v>
          </cell>
          <cell r="C858" t="str">
            <v>4 Gang 4 one way Switch F</v>
          </cell>
          <cell r="D858" t="str">
            <v>Set</v>
          </cell>
          <cell r="E858">
            <v>1037.1044999999999</v>
          </cell>
          <cell r="F858">
            <v>901.83</v>
          </cell>
        </row>
        <row r="859">
          <cell r="A859">
            <v>3063</v>
          </cell>
          <cell r="B859" t="str">
            <v>5 Gang 5 one way Switch F</v>
          </cell>
          <cell r="C859" t="str">
            <v>5 Gang 5 one way Switch F</v>
          </cell>
          <cell r="D859" t="str">
            <v>Set</v>
          </cell>
          <cell r="E859">
            <v>1363.2330000000002</v>
          </cell>
          <cell r="F859">
            <v>1185.42</v>
          </cell>
        </row>
        <row r="860">
          <cell r="A860">
            <v>3064</v>
          </cell>
          <cell r="B860" t="str">
            <v>6 Gang 6 one way Switch F</v>
          </cell>
          <cell r="C860" t="str">
            <v>6 Gang 6 one way Switch F</v>
          </cell>
          <cell r="D860" t="str">
            <v>Set</v>
          </cell>
          <cell r="E860">
            <v>1538.2055</v>
          </cell>
          <cell r="F860">
            <v>1337.57</v>
          </cell>
        </row>
        <row r="861">
          <cell r="A861">
            <v>3065</v>
          </cell>
          <cell r="B861" t="str">
            <v>5 Amp Pqwer Socket</v>
          </cell>
          <cell r="C861" t="str">
            <v>5 Amp Pqwer Socket</v>
          </cell>
          <cell r="D861" t="str">
            <v>Set</v>
          </cell>
          <cell r="E861">
            <v>701.45400000000006</v>
          </cell>
          <cell r="F861">
            <v>609.96</v>
          </cell>
        </row>
        <row r="862">
          <cell r="A862">
            <v>3066</v>
          </cell>
          <cell r="B862" t="str">
            <v>13-15 Amp Power Socket</v>
          </cell>
          <cell r="C862" t="str">
            <v>13-15 Amp Power Socket</v>
          </cell>
          <cell r="D862" t="str">
            <v>Set</v>
          </cell>
          <cell r="E862">
            <v>944.26499999999999</v>
          </cell>
          <cell r="F862">
            <v>821.1</v>
          </cell>
        </row>
        <row r="863">
          <cell r="A863">
            <v>3067</v>
          </cell>
          <cell r="B863" t="str">
            <v>T.V Socket</v>
          </cell>
          <cell r="C863" t="str">
            <v>T.V Socket</v>
          </cell>
          <cell r="D863" t="str">
            <v>Set</v>
          </cell>
          <cell r="E863">
            <v>500.3075</v>
          </cell>
          <cell r="F863">
            <v>435.05</v>
          </cell>
        </row>
        <row r="864">
          <cell r="A864">
            <v>3068</v>
          </cell>
          <cell r="B864" t="str">
            <v>T.Phone Socket</v>
          </cell>
          <cell r="C864" t="str">
            <v>T.Phone Socket</v>
          </cell>
          <cell r="D864" t="str">
            <v>Set</v>
          </cell>
          <cell r="E864">
            <v>500.3075</v>
          </cell>
          <cell r="F864">
            <v>435.05</v>
          </cell>
        </row>
        <row r="865">
          <cell r="A865">
            <v>3069</v>
          </cell>
          <cell r="B865" t="str">
            <v>Bell Push</v>
          </cell>
          <cell r="C865" t="str">
            <v>Bell Push</v>
          </cell>
          <cell r="D865" t="str">
            <v>Set</v>
          </cell>
          <cell r="E865">
            <v>500.3075</v>
          </cell>
          <cell r="F865">
            <v>435.05</v>
          </cell>
        </row>
        <row r="866">
          <cell r="B866">
            <v>0</v>
          </cell>
          <cell r="C866">
            <v>0</v>
          </cell>
          <cell r="D866">
            <v>0</v>
          </cell>
          <cell r="E866">
            <v>0</v>
          </cell>
        </row>
        <row r="867">
          <cell r="A867">
            <v>3070</v>
          </cell>
          <cell r="B867" t="str">
            <v>16 Amp 415 Volt DP Main Switch S</v>
          </cell>
          <cell r="C867" t="str">
            <v>16 Amp 415 Volt DP Main Switch S</v>
          </cell>
          <cell r="D867" t="str">
            <v>Set</v>
          </cell>
          <cell r="E867">
            <v>915.65300000000002</v>
          </cell>
          <cell r="F867">
            <v>796.22</v>
          </cell>
        </row>
        <row r="868">
          <cell r="A868">
            <v>3071</v>
          </cell>
          <cell r="B868" t="str">
            <v>32 Amp 415 Volt DP Main Switch S</v>
          </cell>
          <cell r="C868" t="str">
            <v>32 Amp 415 Volt DP Main Switch S</v>
          </cell>
          <cell r="D868" t="str">
            <v>Set</v>
          </cell>
          <cell r="E868">
            <v>1528.6375</v>
          </cell>
          <cell r="F868">
            <v>1329.25</v>
          </cell>
        </row>
        <row r="869">
          <cell r="A869">
            <v>3072</v>
          </cell>
          <cell r="B869" t="str">
            <v>63 Amp 415 Volt DP Main Switch S</v>
          </cell>
          <cell r="C869" t="str">
            <v>63 Amp 415 Volt DP Main Switch S</v>
          </cell>
          <cell r="D869" t="str">
            <v>Set</v>
          </cell>
          <cell r="E869">
            <v>3254.5</v>
          </cell>
          <cell r="F869">
            <v>2830</v>
          </cell>
        </row>
        <row r="870">
          <cell r="A870">
            <v>3073</v>
          </cell>
          <cell r="B870" t="str">
            <v>100 Amp 415 Volt DP Main Switch</v>
          </cell>
          <cell r="C870" t="str">
            <v>100 Amp 415 Volt DP Main Switch</v>
          </cell>
          <cell r="D870" t="str">
            <v>Set</v>
          </cell>
          <cell r="E870">
            <v>5754.0249999999996</v>
          </cell>
          <cell r="F870">
            <v>5003.5</v>
          </cell>
        </row>
        <row r="871">
          <cell r="A871">
            <v>3074</v>
          </cell>
          <cell r="B871" t="str">
            <v>16 Amp 415 Volt TP Main Switch</v>
          </cell>
          <cell r="C871" t="str">
            <v>16 Amp 415 Volt TP Main Switch</v>
          </cell>
          <cell r="D871" t="str">
            <v>Set</v>
          </cell>
          <cell r="E871">
            <v>1695.2725</v>
          </cell>
          <cell r="F871">
            <v>1474.15</v>
          </cell>
        </row>
        <row r="872">
          <cell r="A872">
            <v>3075</v>
          </cell>
          <cell r="B872" t="str">
            <v>32 Amp 415 Volt TP Main Switch</v>
          </cell>
          <cell r="C872" t="str">
            <v>32 Amp 415 Volt TP Main Switch</v>
          </cell>
          <cell r="D872" t="str">
            <v>Set</v>
          </cell>
          <cell r="E872">
            <v>2218.9825000000001</v>
          </cell>
          <cell r="F872">
            <v>1929.55</v>
          </cell>
        </row>
        <row r="873">
          <cell r="A873">
            <v>3076</v>
          </cell>
          <cell r="B873" t="str">
            <v>63 Amp 415 Volt TP Main Switch</v>
          </cell>
          <cell r="C873" t="str">
            <v>63 Amp 415 Volt TP Main Switch</v>
          </cell>
          <cell r="D873" t="str">
            <v>Set</v>
          </cell>
          <cell r="E873">
            <v>4313.8225000000002</v>
          </cell>
          <cell r="F873">
            <v>3751.15</v>
          </cell>
        </row>
        <row r="874">
          <cell r="A874">
            <v>3077</v>
          </cell>
          <cell r="B874" t="str">
            <v>100 Amp 415 Volt TP Main Switch</v>
          </cell>
          <cell r="C874" t="str">
            <v>100 Amp 415 Volt TP Main Switch</v>
          </cell>
          <cell r="D874" t="str">
            <v>Set</v>
          </cell>
          <cell r="E874">
            <v>7836.9624999999996</v>
          </cell>
          <cell r="F874">
            <v>6814.75</v>
          </cell>
        </row>
        <row r="875">
          <cell r="A875">
            <v>3078</v>
          </cell>
          <cell r="B875" t="str">
            <v>16 Amp 415 Volt TP Main Switch HRC</v>
          </cell>
          <cell r="C875" t="str">
            <v>16 Amp 415 Volt TP Main Switch HRC</v>
          </cell>
          <cell r="D875" t="str">
            <v>Set</v>
          </cell>
          <cell r="E875">
            <v>1980.9324999999999</v>
          </cell>
          <cell r="F875">
            <v>1722.55</v>
          </cell>
        </row>
        <row r="876">
          <cell r="A876">
            <v>3079</v>
          </cell>
          <cell r="B876" t="str">
            <v>32 Amp 415 Volt TP Main Switch HRC</v>
          </cell>
          <cell r="C876" t="str">
            <v>32 Amp 415 Volt TP Main Switch HRC</v>
          </cell>
          <cell r="D876" t="str">
            <v>Set</v>
          </cell>
          <cell r="E876">
            <v>2611.7649999999999</v>
          </cell>
          <cell r="F876">
            <v>2271.1</v>
          </cell>
        </row>
        <row r="877">
          <cell r="A877">
            <v>3080</v>
          </cell>
          <cell r="B877" t="str">
            <v>63 Amp 415 Volt TP Main Switch HRC</v>
          </cell>
          <cell r="C877" t="str">
            <v>63 Amp 415 Volt TP Main Switch HRC</v>
          </cell>
          <cell r="D877" t="str">
            <v>Set</v>
          </cell>
          <cell r="E877">
            <v>6384.8575000000001</v>
          </cell>
          <cell r="F877">
            <v>5552.05</v>
          </cell>
        </row>
        <row r="878">
          <cell r="A878">
            <v>3081</v>
          </cell>
          <cell r="B878" t="str">
            <v>100 Amp 415 Volt TP Main Switch HRC</v>
          </cell>
          <cell r="C878" t="str">
            <v>100 Amp 415 Volt TP Main Switch HRC</v>
          </cell>
          <cell r="D878" t="str">
            <v>Set</v>
          </cell>
          <cell r="E878">
            <v>8896.2849999999999</v>
          </cell>
          <cell r="F878">
            <v>7735.9000000000005</v>
          </cell>
        </row>
        <row r="879">
          <cell r="A879">
            <v>3082</v>
          </cell>
          <cell r="B879" t="str">
            <v>200 Amp 415 Volt TP Switch HRC</v>
          </cell>
          <cell r="C879" t="str">
            <v>200 Amp 415 Volt TP Switch HRC</v>
          </cell>
          <cell r="D879" t="str">
            <v>Set</v>
          </cell>
          <cell r="E879">
            <v>12378.1975</v>
          </cell>
          <cell r="F879">
            <v>10763.65</v>
          </cell>
        </row>
        <row r="880">
          <cell r="A880">
            <v>3083</v>
          </cell>
          <cell r="B880" t="str">
            <v>16 Amp 415 Volt Change over Switch</v>
          </cell>
          <cell r="C880" t="str">
            <v>16 Amp 415 Volt Change over Switch</v>
          </cell>
          <cell r="D880" t="str">
            <v>Set</v>
          </cell>
          <cell r="E880">
            <v>1109.75</v>
          </cell>
          <cell r="F880">
            <v>965</v>
          </cell>
        </row>
        <row r="881">
          <cell r="A881">
            <v>3084</v>
          </cell>
          <cell r="B881" t="str">
            <v>32 Amp 415 Volt Change over Switch</v>
          </cell>
          <cell r="C881" t="str">
            <v>32 Amp 415 Volt Change over Switch</v>
          </cell>
          <cell r="D881" t="str">
            <v>Set</v>
          </cell>
          <cell r="E881">
            <v>2002.4375</v>
          </cell>
          <cell r="F881">
            <v>1741.25</v>
          </cell>
        </row>
        <row r="882">
          <cell r="A882">
            <v>3085</v>
          </cell>
          <cell r="B882" t="str">
            <v>63 Amp 415 Volt Change over Switch</v>
          </cell>
          <cell r="C882" t="str">
            <v>63 Amp 415 Volt Change over Switch</v>
          </cell>
          <cell r="D882" t="str">
            <v>Set</v>
          </cell>
          <cell r="E882">
            <v>4323.4250000000002</v>
          </cell>
          <cell r="F882">
            <v>3759.5</v>
          </cell>
        </row>
        <row r="883">
          <cell r="A883">
            <v>3086</v>
          </cell>
          <cell r="B883" t="str">
            <v>100 Amp 415 Volt Change over Switch</v>
          </cell>
          <cell r="C883" t="str">
            <v>100 Amp 415 Volt Change over Switch</v>
          </cell>
          <cell r="D883" t="str">
            <v>Set</v>
          </cell>
          <cell r="E883">
            <v>8366.7099999999991</v>
          </cell>
          <cell r="F883">
            <v>7275.4000000000005</v>
          </cell>
        </row>
        <row r="884">
          <cell r="A884">
            <v>3087</v>
          </cell>
          <cell r="B884" t="str">
            <v>63 Amp Bus Bar Chamber</v>
          </cell>
          <cell r="C884" t="str">
            <v>63 Amp Bus Bar Chamber</v>
          </cell>
          <cell r="D884" t="str">
            <v>Set</v>
          </cell>
          <cell r="E884">
            <v>4242.1085000000003</v>
          </cell>
          <cell r="F884">
            <v>3688.79</v>
          </cell>
        </row>
        <row r="885">
          <cell r="A885">
            <v>3088</v>
          </cell>
          <cell r="B885" t="str">
            <v>100 Amp Bus Bar Chamber</v>
          </cell>
          <cell r="C885" t="str">
            <v>100 Amp Bus Bar Chamber</v>
          </cell>
          <cell r="D885" t="str">
            <v>Set</v>
          </cell>
          <cell r="E885">
            <v>5967.9709999999995</v>
          </cell>
          <cell r="F885">
            <v>5189.54</v>
          </cell>
        </row>
        <row r="886">
          <cell r="A886">
            <v>3089</v>
          </cell>
          <cell r="B886" t="str">
            <v>200 Amp Bus Bar Chamber</v>
          </cell>
          <cell r="C886" t="str">
            <v>200 Amp Bus Bar Chamber</v>
          </cell>
          <cell r="D886" t="str">
            <v>Set</v>
          </cell>
          <cell r="E886">
            <v>7130.69</v>
          </cell>
          <cell r="F886">
            <v>6200.6</v>
          </cell>
        </row>
        <row r="887">
          <cell r="B887">
            <v>0</v>
          </cell>
          <cell r="C887">
            <v>0</v>
          </cell>
          <cell r="D887">
            <v>0</v>
          </cell>
          <cell r="E887">
            <v>0</v>
          </cell>
        </row>
        <row r="888">
          <cell r="A888">
            <v>3090</v>
          </cell>
          <cell r="B888" t="str">
            <v>60/100 Panel Board with Suitable color,Floor Mounted Double cover,pushTypeSwitch, Size 9"x36"x48"</v>
          </cell>
          <cell r="C888" t="str">
            <v>60/100 Panel Board with Suitable color,Floor Mounted Double cover,pushTypeSwitch, Size 9"x36"x48"</v>
          </cell>
          <cell r="D888" t="str">
            <v>Set</v>
          </cell>
          <cell r="E888">
            <v>23520.375</v>
          </cell>
          <cell r="F888">
            <v>20452.5</v>
          </cell>
        </row>
        <row r="889">
          <cell r="A889">
            <v>3091</v>
          </cell>
          <cell r="B889" t="str">
            <v>60/100 Panel Board with Suitable color,Floor Mounted Double cover,pushTypeSwitch, Size 12"x36"x48"</v>
          </cell>
          <cell r="C889" t="str">
            <v>60/100 Panel Board with Suitable color,Floor Mounted Double cover,pushTypeSwitch, Size 12"x36"x48"</v>
          </cell>
          <cell r="D889" t="str">
            <v>Set</v>
          </cell>
          <cell r="E889">
            <v>24948.674999999999</v>
          </cell>
          <cell r="F889">
            <v>21694.5</v>
          </cell>
        </row>
        <row r="890">
          <cell r="A890">
            <v>3092</v>
          </cell>
          <cell r="B890" t="str">
            <v>150/200 Panel Board with Suitable color,Floor Mounted Double cover,Push Type Switch Size 9"x38"x52"</v>
          </cell>
          <cell r="C890" t="str">
            <v>150/200 Panel Board with Suitable color,Floor Mounted Double cover,Push Type Switch Size 9"x38"x52"</v>
          </cell>
          <cell r="D890" t="str">
            <v>Set</v>
          </cell>
          <cell r="E890">
            <v>27219.924999999999</v>
          </cell>
          <cell r="F890">
            <v>23669.5</v>
          </cell>
        </row>
        <row r="891">
          <cell r="A891">
            <v>3093</v>
          </cell>
          <cell r="B891" t="str">
            <v>250/300 Panel Board with Suitable color,Floor Mounted Double cover,Push Type Switch Size 12"x48"x60"</v>
          </cell>
          <cell r="C891" t="str">
            <v>250/300 Panel Board with Suitable color,Floor Mounted Double cover,Push Type Switch Size 12"x48"x60"</v>
          </cell>
          <cell r="D891" t="str">
            <v>Set</v>
          </cell>
          <cell r="E891">
            <v>41383.9</v>
          </cell>
          <cell r="F891">
            <v>35986</v>
          </cell>
        </row>
        <row r="892">
          <cell r="A892">
            <v>3094</v>
          </cell>
          <cell r="B892" t="str">
            <v>400 Panel Board with Suitable color,Floor Mounted Double cover,Push Type Switch Size 12"x52"x66"</v>
          </cell>
          <cell r="C892" t="str">
            <v>400 Panel Board with Suitable color,Floor Mounted Double cover,Push Type Switch Size 12"x52"x66"</v>
          </cell>
          <cell r="D892" t="str">
            <v>Set</v>
          </cell>
          <cell r="E892">
            <v>49025.305000000008</v>
          </cell>
          <cell r="F892">
            <v>42630.700000000004</v>
          </cell>
        </row>
        <row r="893">
          <cell r="A893">
            <v>3095</v>
          </cell>
          <cell r="B893" t="str">
            <v>60 Amp MCCB Siemens made</v>
          </cell>
          <cell r="C893" t="str">
            <v>60 Amp MCCB Siemens made</v>
          </cell>
          <cell r="D893" t="str">
            <v>Set</v>
          </cell>
          <cell r="E893">
            <v>5725.1025000000009</v>
          </cell>
          <cell r="F893">
            <v>4978.3500000000004</v>
          </cell>
        </row>
        <row r="894">
          <cell r="A894">
            <v>3096</v>
          </cell>
          <cell r="B894" t="str">
            <v>100 Amp MCCB Siemens made</v>
          </cell>
          <cell r="C894" t="str">
            <v>100 Amp MCCB Siemens made</v>
          </cell>
          <cell r="D894" t="str">
            <v>Set</v>
          </cell>
          <cell r="E894">
            <v>6320.2275000000009</v>
          </cell>
          <cell r="F894">
            <v>5495.85</v>
          </cell>
        </row>
        <row r="895">
          <cell r="A895">
            <v>3097</v>
          </cell>
          <cell r="B895" t="str">
            <v>125 Amp MCCB Siemens made</v>
          </cell>
          <cell r="C895" t="str">
            <v>125 Amp MCCB Siemens made</v>
          </cell>
          <cell r="D895" t="str">
            <v>Set</v>
          </cell>
          <cell r="E895">
            <v>12378.6</v>
          </cell>
          <cell r="F895">
            <v>10764</v>
          </cell>
        </row>
        <row r="896">
          <cell r="A896">
            <v>3098</v>
          </cell>
          <cell r="B896" t="str">
            <v>160  Amp MCCB Siemens made</v>
          </cell>
          <cell r="C896" t="str">
            <v>160  Amp MCCB Siemens made</v>
          </cell>
          <cell r="D896" t="str">
            <v>Set</v>
          </cell>
          <cell r="E896">
            <v>13925.924999999999</v>
          </cell>
          <cell r="F896">
            <v>12109.5</v>
          </cell>
        </row>
        <row r="897">
          <cell r="A897">
            <v>3099</v>
          </cell>
          <cell r="B897" t="str">
            <v>200-250 Amp MCCB Siemens made</v>
          </cell>
          <cell r="C897" t="str">
            <v>200-250 Amp MCCB Siemens made</v>
          </cell>
          <cell r="D897" t="str">
            <v>Set</v>
          </cell>
          <cell r="E897">
            <v>26304.525000000001</v>
          </cell>
          <cell r="F897">
            <v>22873.5</v>
          </cell>
        </row>
        <row r="898">
          <cell r="A898">
            <v>3100</v>
          </cell>
          <cell r="B898" t="str">
            <v>300-400 Amp MCCB Siemens made</v>
          </cell>
          <cell r="C898" t="str">
            <v>300-400 Amp MCCB Siemens made</v>
          </cell>
          <cell r="D898" t="str">
            <v>Set</v>
          </cell>
          <cell r="E898">
            <v>37135.800000000003</v>
          </cell>
          <cell r="F898">
            <v>32292</v>
          </cell>
        </row>
        <row r="899">
          <cell r="A899">
            <v>3101</v>
          </cell>
          <cell r="B899" t="str">
            <v>Voltmeter (0-500)</v>
          </cell>
          <cell r="C899" t="str">
            <v>Voltmeter (0-500)</v>
          </cell>
          <cell r="D899" t="str">
            <v>Set</v>
          </cell>
          <cell r="E899">
            <v>1181.9124999999999</v>
          </cell>
          <cell r="F899">
            <v>1027.75</v>
          </cell>
        </row>
        <row r="900">
          <cell r="A900">
            <v>3102</v>
          </cell>
          <cell r="B900" t="str">
            <v>Amp. Meter (0-500)</v>
          </cell>
          <cell r="C900" t="str">
            <v>Amp. Meter (0-500)</v>
          </cell>
          <cell r="D900" t="str">
            <v>Set</v>
          </cell>
          <cell r="E900">
            <v>1130.7375</v>
          </cell>
          <cell r="F900">
            <v>983.25</v>
          </cell>
        </row>
        <row r="901">
          <cell r="A901">
            <v>3103</v>
          </cell>
          <cell r="B901" t="str">
            <v>Indicator</v>
          </cell>
          <cell r="C901" t="str">
            <v>Indicator</v>
          </cell>
          <cell r="D901" t="str">
            <v>Set</v>
          </cell>
          <cell r="E901">
            <v>273.75749999999999</v>
          </cell>
          <cell r="F901">
            <v>238.05</v>
          </cell>
        </row>
        <row r="902">
          <cell r="A902">
            <v>3104</v>
          </cell>
          <cell r="B902" t="str">
            <v>Slector Switch</v>
          </cell>
          <cell r="C902" t="str">
            <v>Slector Switch</v>
          </cell>
          <cell r="D902" t="str">
            <v>Set</v>
          </cell>
          <cell r="E902">
            <v>821.27250000000004</v>
          </cell>
          <cell r="F902">
            <v>714.15</v>
          </cell>
        </row>
        <row r="903">
          <cell r="A903">
            <v>3105</v>
          </cell>
          <cell r="B903" t="str">
            <v>C.T.Coil</v>
          </cell>
          <cell r="C903" t="str">
            <v>C.T.Coil</v>
          </cell>
          <cell r="D903" t="str">
            <v>Set</v>
          </cell>
          <cell r="E903">
            <v>1654.4475000000002</v>
          </cell>
          <cell r="F903">
            <v>1438.65</v>
          </cell>
        </row>
        <row r="904">
          <cell r="A904">
            <v>3106</v>
          </cell>
          <cell r="B904" t="str">
            <v>Energy meter</v>
          </cell>
          <cell r="C904" t="str">
            <v>Energy meter</v>
          </cell>
          <cell r="D904" t="str">
            <v>Set</v>
          </cell>
          <cell r="E904">
            <v>2624.4955</v>
          </cell>
          <cell r="F904">
            <v>2282.17</v>
          </cell>
        </row>
        <row r="905">
          <cell r="B905">
            <v>0</v>
          </cell>
          <cell r="C905">
            <v>0</v>
          </cell>
          <cell r="D905">
            <v>0</v>
          </cell>
          <cell r="E905">
            <v>0</v>
          </cell>
        </row>
        <row r="906">
          <cell r="A906">
            <v>3107</v>
          </cell>
          <cell r="B906" t="str">
            <v>Join Box Metal 4"x6"</v>
          </cell>
          <cell r="C906" t="str">
            <v>Join Box Metal 4"x6"</v>
          </cell>
          <cell r="D906" t="str">
            <v>Set</v>
          </cell>
          <cell r="E906">
            <v>161.50600000000003</v>
          </cell>
          <cell r="F906">
            <v>140.44</v>
          </cell>
        </row>
        <row r="907">
          <cell r="A907">
            <v>3108</v>
          </cell>
          <cell r="B907" t="str">
            <v>Join Box Metal 6"x8"</v>
          </cell>
          <cell r="C907" t="str">
            <v>Join Box Metal 6"x8"</v>
          </cell>
          <cell r="D907" t="str">
            <v>Set</v>
          </cell>
          <cell r="E907">
            <v>192.93549999999999</v>
          </cell>
          <cell r="F907">
            <v>167.77</v>
          </cell>
        </row>
        <row r="908">
          <cell r="A908">
            <v>3109</v>
          </cell>
          <cell r="B908" t="str">
            <v>Join Box Metal 8"x12"</v>
          </cell>
          <cell r="C908" t="str">
            <v>Join Box Metal 8"x12"</v>
          </cell>
          <cell r="D908" t="str">
            <v>Set</v>
          </cell>
          <cell r="E908">
            <v>242.92600000000002</v>
          </cell>
          <cell r="F908">
            <v>211.24</v>
          </cell>
        </row>
        <row r="909">
          <cell r="A909">
            <v>3110</v>
          </cell>
          <cell r="B909" t="str">
            <v>Join Box Metal 8"x10"</v>
          </cell>
          <cell r="C909" t="str">
            <v>Join Box Metal 8"x10"</v>
          </cell>
          <cell r="D909" t="str">
            <v>Set</v>
          </cell>
          <cell r="E909">
            <v>206.55149999999998</v>
          </cell>
          <cell r="F909">
            <v>179.61</v>
          </cell>
        </row>
        <row r="910">
          <cell r="A910">
            <v>3111</v>
          </cell>
          <cell r="B910" t="str">
            <v>Join Box PVC 4"x6"</v>
          </cell>
          <cell r="C910" t="str">
            <v>Join Box PVC 4"x6"</v>
          </cell>
          <cell r="D910" t="str">
            <v>Set</v>
          </cell>
          <cell r="E910">
            <v>249.40049999999997</v>
          </cell>
          <cell r="F910">
            <v>216.87</v>
          </cell>
        </row>
        <row r="911">
          <cell r="A911">
            <v>3112</v>
          </cell>
          <cell r="B911" t="str">
            <v>Join Box PVC 8"x10"</v>
          </cell>
          <cell r="C911" t="str">
            <v>Join Box PVC 8"x10"</v>
          </cell>
          <cell r="D911" t="str">
            <v>Set</v>
          </cell>
          <cell r="E911">
            <v>458.8845</v>
          </cell>
          <cell r="F911">
            <v>399.03000000000003</v>
          </cell>
        </row>
        <row r="912">
          <cell r="B912">
            <v>0</v>
          </cell>
          <cell r="C912">
            <v>0</v>
          </cell>
          <cell r="D912">
            <v>0</v>
          </cell>
          <cell r="E912">
            <v>0</v>
          </cell>
        </row>
        <row r="913">
          <cell r="A913">
            <v>3113</v>
          </cell>
          <cell r="B913" t="str">
            <v>6-32 Amp SP MCB</v>
          </cell>
          <cell r="C913" t="str">
            <v>6-32 Amp SP MCB</v>
          </cell>
          <cell r="D913" t="str">
            <v>Nos</v>
          </cell>
          <cell r="E913">
            <v>130.92750000000001</v>
          </cell>
          <cell r="F913">
            <v>113.85000000000001</v>
          </cell>
        </row>
        <row r="914">
          <cell r="A914">
            <v>3114</v>
          </cell>
          <cell r="B914" t="str">
            <v>6-32 Amp DP MCB</v>
          </cell>
          <cell r="C914" t="str">
            <v>6-32 Amp DP MCB</v>
          </cell>
          <cell r="D914" t="str">
            <v>Nos</v>
          </cell>
          <cell r="E914">
            <v>428.49</v>
          </cell>
          <cell r="F914">
            <v>372.6</v>
          </cell>
        </row>
        <row r="915">
          <cell r="A915">
            <v>3115</v>
          </cell>
          <cell r="B915" t="str">
            <v>6-32 Amp TP MCB</v>
          </cell>
          <cell r="C915" t="str">
            <v>6-32 Amp TP MCB</v>
          </cell>
          <cell r="D915" t="str">
            <v>Nos</v>
          </cell>
          <cell r="E915">
            <v>797.46749999999997</v>
          </cell>
          <cell r="F915">
            <v>693.45</v>
          </cell>
        </row>
        <row r="916">
          <cell r="A916">
            <v>3116</v>
          </cell>
          <cell r="B916" t="str">
            <v>6-32 Amp TPN MCB</v>
          </cell>
          <cell r="C916" t="str">
            <v>6-32 Amp TPN MCB</v>
          </cell>
          <cell r="D916" t="str">
            <v>Nos</v>
          </cell>
          <cell r="E916">
            <v>1166.4449999999999</v>
          </cell>
          <cell r="F916">
            <v>1014.3000000000001</v>
          </cell>
        </row>
        <row r="917">
          <cell r="A917">
            <v>3117</v>
          </cell>
          <cell r="B917" t="str">
            <v>40-60 Amp SP MCB</v>
          </cell>
          <cell r="C917" t="str">
            <v>40-60 Amp SP MCB</v>
          </cell>
          <cell r="D917" t="str">
            <v>Nos</v>
          </cell>
          <cell r="E917">
            <v>273.75749999999999</v>
          </cell>
          <cell r="F917">
            <v>238.05</v>
          </cell>
        </row>
        <row r="918">
          <cell r="A918">
            <v>3118</v>
          </cell>
          <cell r="B918" t="str">
            <v>40-60 AmpDP MCB</v>
          </cell>
          <cell r="C918" t="str">
            <v>40-60 AmpDP MCB</v>
          </cell>
          <cell r="D918" t="str">
            <v>Nos</v>
          </cell>
          <cell r="E918">
            <v>714.15</v>
          </cell>
          <cell r="F918">
            <v>621</v>
          </cell>
        </row>
        <row r="919">
          <cell r="A919">
            <v>3119</v>
          </cell>
          <cell r="B919" t="str">
            <v>40-60 Amp TP MCB</v>
          </cell>
          <cell r="C919" t="str">
            <v>40-60 Amp TP MCB</v>
          </cell>
          <cell r="D919" t="str">
            <v>Nos</v>
          </cell>
          <cell r="E919">
            <v>1309.2750000000001</v>
          </cell>
          <cell r="F919">
            <v>1138.5</v>
          </cell>
        </row>
        <row r="920">
          <cell r="A920">
            <v>3120</v>
          </cell>
          <cell r="B920" t="str">
            <v>40-60 Amp TPN MCB</v>
          </cell>
          <cell r="C920" t="str">
            <v>40-60 Amp TPN MCB</v>
          </cell>
          <cell r="D920" t="str">
            <v>Nos</v>
          </cell>
          <cell r="E920">
            <v>1642.5450000000001</v>
          </cell>
          <cell r="F920">
            <v>1428.3</v>
          </cell>
        </row>
        <row r="921">
          <cell r="B921">
            <v>0</v>
          </cell>
          <cell r="C921">
            <v>0</v>
          </cell>
          <cell r="D921">
            <v>0</v>
          </cell>
          <cell r="E921">
            <v>0</v>
          </cell>
        </row>
        <row r="922">
          <cell r="A922">
            <v>3121</v>
          </cell>
          <cell r="B922" t="str">
            <v>6-32 Amp SP MCB</v>
          </cell>
          <cell r="C922" t="str">
            <v>6-32 Amp SP MCB</v>
          </cell>
          <cell r="D922" t="str">
            <v>Set</v>
          </cell>
          <cell r="E922">
            <v>238.05</v>
          </cell>
          <cell r="F922">
            <v>207</v>
          </cell>
        </row>
        <row r="923">
          <cell r="A923">
            <v>3122</v>
          </cell>
          <cell r="B923" t="str">
            <v>6-32 Amp DP MCB</v>
          </cell>
          <cell r="C923" t="str">
            <v>6-32 Amp DP MCB</v>
          </cell>
          <cell r="D923" t="str">
            <v>Set</v>
          </cell>
          <cell r="E923">
            <v>964.10249999999996</v>
          </cell>
          <cell r="F923">
            <v>838.35</v>
          </cell>
        </row>
        <row r="924">
          <cell r="A924">
            <v>3123</v>
          </cell>
          <cell r="B924" t="str">
            <v>6-32 Amp TP MCB</v>
          </cell>
          <cell r="C924" t="str">
            <v>6-32 Amp TP MCB</v>
          </cell>
          <cell r="D924" t="str">
            <v>Set</v>
          </cell>
          <cell r="E924">
            <v>1368.7874999999999</v>
          </cell>
          <cell r="F924">
            <v>1190.25</v>
          </cell>
        </row>
        <row r="925">
          <cell r="A925">
            <v>3124</v>
          </cell>
          <cell r="B925" t="str">
            <v>6-32 Amp TPN MCB</v>
          </cell>
          <cell r="C925" t="str">
            <v>6-32 Amp TPN MCB</v>
          </cell>
          <cell r="D925" t="str">
            <v>Set</v>
          </cell>
          <cell r="E925">
            <v>1666.35</v>
          </cell>
          <cell r="F925">
            <v>1449</v>
          </cell>
        </row>
        <row r="926">
          <cell r="A926">
            <v>3125</v>
          </cell>
          <cell r="B926" t="str">
            <v>40Amp DP MCB</v>
          </cell>
          <cell r="C926" t="str">
            <v>40Amp DP MCB</v>
          </cell>
          <cell r="D926" t="str">
            <v>Set</v>
          </cell>
          <cell r="E926">
            <v>1214.0550000000001</v>
          </cell>
          <cell r="F926">
            <v>1055.7</v>
          </cell>
        </row>
        <row r="927">
          <cell r="A927">
            <v>3126</v>
          </cell>
          <cell r="B927" t="str">
            <v>63 Amp DP MCB</v>
          </cell>
          <cell r="C927" t="str">
            <v>63 Amp DP MCB</v>
          </cell>
          <cell r="D927" t="str">
            <v>Set</v>
          </cell>
          <cell r="E927">
            <v>1487.8125</v>
          </cell>
          <cell r="F927">
            <v>1293.75</v>
          </cell>
        </row>
        <row r="928">
          <cell r="A928">
            <v>3127</v>
          </cell>
          <cell r="B928" t="str">
            <v>40Amp TP MCB</v>
          </cell>
          <cell r="C928" t="str">
            <v>40Amp TP MCB</v>
          </cell>
          <cell r="D928" t="str">
            <v>Set</v>
          </cell>
          <cell r="E928">
            <v>1904.4</v>
          </cell>
          <cell r="F928">
            <v>1656</v>
          </cell>
        </row>
        <row r="929">
          <cell r="A929">
            <v>3128</v>
          </cell>
          <cell r="B929" t="str">
            <v>50 Amp TP MCB</v>
          </cell>
          <cell r="C929" t="str">
            <v>50 Amp TP MCB</v>
          </cell>
          <cell r="D929" t="str">
            <v>Set</v>
          </cell>
          <cell r="E929">
            <v>2023.425</v>
          </cell>
          <cell r="F929">
            <v>1759.5</v>
          </cell>
        </row>
        <row r="930">
          <cell r="A930">
            <v>3129</v>
          </cell>
          <cell r="B930" t="str">
            <v>63 Amp TP MCB</v>
          </cell>
          <cell r="C930" t="str">
            <v>63 Amp TP MCB</v>
          </cell>
          <cell r="D930" t="str">
            <v>Set</v>
          </cell>
          <cell r="E930">
            <v>2142.4499999999998</v>
          </cell>
          <cell r="F930">
            <v>1863</v>
          </cell>
        </row>
        <row r="931">
          <cell r="B931">
            <v>0</v>
          </cell>
          <cell r="C931">
            <v>0</v>
          </cell>
          <cell r="D931">
            <v>0</v>
          </cell>
          <cell r="E931">
            <v>0</v>
          </cell>
        </row>
        <row r="932">
          <cell r="A932">
            <v>3130</v>
          </cell>
          <cell r="B932" t="str">
            <v>4 Way SPN DB Double Cover</v>
          </cell>
          <cell r="C932" t="str">
            <v>4 Way SPN DB Double Cover</v>
          </cell>
          <cell r="D932" t="str">
            <v>Set</v>
          </cell>
          <cell r="E932">
            <v>1712.6375</v>
          </cell>
          <cell r="F932">
            <v>1489.25</v>
          </cell>
        </row>
        <row r="933">
          <cell r="A933">
            <v>3131</v>
          </cell>
          <cell r="B933" t="str">
            <v>6 Way SPN DB Double Cover</v>
          </cell>
          <cell r="C933" t="str">
            <v>6 Way SPN DB Double Cover</v>
          </cell>
          <cell r="D933" t="str">
            <v>Set</v>
          </cell>
          <cell r="E933">
            <v>1775.002</v>
          </cell>
          <cell r="F933">
            <v>1543.48</v>
          </cell>
        </row>
        <row r="934">
          <cell r="A934">
            <v>3132</v>
          </cell>
          <cell r="B934" t="str">
            <v>8Way SPN DB Double Cover</v>
          </cell>
          <cell r="C934" t="str">
            <v>8Way SPN DB Double Cover</v>
          </cell>
          <cell r="D934" t="str">
            <v>Set</v>
          </cell>
          <cell r="E934">
            <v>2173.5</v>
          </cell>
          <cell r="F934">
            <v>1890</v>
          </cell>
        </row>
        <row r="935">
          <cell r="A935">
            <v>3133</v>
          </cell>
          <cell r="B935" t="str">
            <v>12 Way SPN DB Double Cover</v>
          </cell>
          <cell r="C935" t="str">
            <v>12 Way SPN DB Double Cover</v>
          </cell>
          <cell r="D935" t="str">
            <v>Set</v>
          </cell>
          <cell r="E935">
            <v>2478.2040000000002</v>
          </cell>
          <cell r="F935">
            <v>2154.96</v>
          </cell>
        </row>
        <row r="936">
          <cell r="A936">
            <v>3134</v>
          </cell>
          <cell r="B936" t="str">
            <v>16 Way SPN DB Double Cover</v>
          </cell>
          <cell r="C936" t="str">
            <v>16 Way SPN DB Double Cover</v>
          </cell>
          <cell r="D936" t="str">
            <v>Set</v>
          </cell>
          <cell r="E936">
            <v>2611.5120000000002</v>
          </cell>
          <cell r="F936">
            <v>2270.88</v>
          </cell>
        </row>
        <row r="937">
          <cell r="A937">
            <v>3135</v>
          </cell>
          <cell r="B937" t="str">
            <v>3/4 Way TPN DB Double Cover</v>
          </cell>
          <cell r="C937" t="str">
            <v>3/4 Way TPN DB Double Cover</v>
          </cell>
          <cell r="D937" t="str">
            <v>Set</v>
          </cell>
          <cell r="E937">
            <v>3546.0940000000001</v>
          </cell>
          <cell r="F937">
            <v>3083.56</v>
          </cell>
        </row>
        <row r="938">
          <cell r="A938">
            <v>3136</v>
          </cell>
          <cell r="B938" t="str">
            <v>6 Way TPN DB Double Cover</v>
          </cell>
          <cell r="C938" t="str">
            <v>6 Way TPN DB Double Cover</v>
          </cell>
          <cell r="D938" t="str">
            <v>Set</v>
          </cell>
          <cell r="E938">
            <v>3926.9740000000002</v>
          </cell>
          <cell r="F938">
            <v>3414.76</v>
          </cell>
        </row>
        <row r="939">
          <cell r="A939">
            <v>3137</v>
          </cell>
          <cell r="B939" t="str">
            <v>8 Way TPN DB Double Cover</v>
          </cell>
          <cell r="C939" t="str">
            <v>8 Way TPN DB Double Cover</v>
          </cell>
          <cell r="D939" t="str">
            <v>Set</v>
          </cell>
          <cell r="E939">
            <v>4354.9925000000003</v>
          </cell>
          <cell r="F939">
            <v>3786.9500000000003</v>
          </cell>
        </row>
        <row r="940">
          <cell r="A940">
            <v>3138</v>
          </cell>
          <cell r="B940" t="str">
            <v>50 Pair Telephone DB with Crown tag</v>
          </cell>
          <cell r="C940" t="str">
            <v>50 Pair Telephone DB with Crown tag</v>
          </cell>
          <cell r="D940" t="str">
            <v>Set</v>
          </cell>
          <cell r="E940">
            <v>6755.7209999999995</v>
          </cell>
          <cell r="F940">
            <v>5874.54</v>
          </cell>
        </row>
        <row r="941">
          <cell r="B941">
            <v>0</v>
          </cell>
          <cell r="C941">
            <v>0</v>
          </cell>
          <cell r="D941">
            <v>0</v>
          </cell>
          <cell r="E941">
            <v>0</v>
          </cell>
        </row>
        <row r="942">
          <cell r="A942">
            <v>3139</v>
          </cell>
          <cell r="B942" t="str">
            <v>4 wayTPN DB 14"x16"x5"</v>
          </cell>
          <cell r="C942" t="str">
            <v>4 wayTPN DB 14"x16"x5"</v>
          </cell>
          <cell r="D942" t="str">
            <v>Set</v>
          </cell>
          <cell r="E942">
            <v>3368.2694999999999</v>
          </cell>
          <cell r="F942">
            <v>2928.93</v>
          </cell>
        </row>
        <row r="943">
          <cell r="A943">
            <v>3140</v>
          </cell>
          <cell r="B943" t="str">
            <v>6 wayTPN DB 16"x18"x5"</v>
          </cell>
          <cell r="C943" t="str">
            <v>6 wayTPN DB 16"x18"x5"</v>
          </cell>
          <cell r="D943" t="str">
            <v>Set</v>
          </cell>
          <cell r="E943">
            <v>4212.1625000000004</v>
          </cell>
          <cell r="F943">
            <v>3662.75</v>
          </cell>
        </row>
        <row r="944">
          <cell r="A944">
            <v>3141</v>
          </cell>
          <cell r="B944" t="str">
            <v>8 wayTPN DB 18"x20"x5"</v>
          </cell>
          <cell r="C944" t="str">
            <v>8 wayTPN DB 18"x20"x5"</v>
          </cell>
          <cell r="D944" t="str">
            <v>Set</v>
          </cell>
          <cell r="E944">
            <v>5148.8834999999999</v>
          </cell>
          <cell r="F944">
            <v>4477.29</v>
          </cell>
        </row>
        <row r="945">
          <cell r="A945">
            <v>3142</v>
          </cell>
          <cell r="B945" t="str">
            <v>10 wayTPN DB 20"x22"x5"</v>
          </cell>
          <cell r="C945" t="str">
            <v>10 wayTPN DB 20"x22"x5"</v>
          </cell>
          <cell r="D945" t="str">
            <v>Set</v>
          </cell>
          <cell r="E945">
            <v>6190.3580000000002</v>
          </cell>
          <cell r="F945">
            <v>5382.92</v>
          </cell>
        </row>
        <row r="946">
          <cell r="A946">
            <v>3143</v>
          </cell>
          <cell r="B946" t="str">
            <v>12 wayTPN DB 22"x24"x5"</v>
          </cell>
          <cell r="C946" t="str">
            <v>12 wayTPN DB 22"x24"x5"</v>
          </cell>
          <cell r="D946" t="str">
            <v>Set</v>
          </cell>
          <cell r="E946">
            <v>7335.3784999999998</v>
          </cell>
          <cell r="F946">
            <v>6378.59</v>
          </cell>
        </row>
        <row r="947">
          <cell r="A947">
            <v>3144</v>
          </cell>
          <cell r="B947" t="str">
            <v>14-16 wayTPN DB 24"x26"x5"</v>
          </cell>
          <cell r="C947" t="str">
            <v>14-16 wayTPN DB 24"x26"x5"</v>
          </cell>
          <cell r="D947" t="str">
            <v>Set</v>
          </cell>
          <cell r="E947">
            <v>8585.1409999999996</v>
          </cell>
          <cell r="F947">
            <v>7465.34</v>
          </cell>
        </row>
        <row r="948">
          <cell r="A948">
            <v>3145</v>
          </cell>
          <cell r="B948" t="str">
            <v>2 Pole MCB Box</v>
          </cell>
          <cell r="C948" t="str">
            <v>2 Pole MCB Box</v>
          </cell>
          <cell r="D948" t="str">
            <v>Set</v>
          </cell>
          <cell r="E948">
            <v>469.93599999999998</v>
          </cell>
          <cell r="F948">
            <v>408.64</v>
          </cell>
        </row>
        <row r="949">
          <cell r="A949">
            <v>3146</v>
          </cell>
          <cell r="B949" t="str">
            <v>4 Pole MCB Box</v>
          </cell>
          <cell r="C949" t="str">
            <v>4 Pole MCB Box</v>
          </cell>
          <cell r="D949" t="str">
            <v>Set</v>
          </cell>
          <cell r="E949">
            <v>544.31799999999998</v>
          </cell>
          <cell r="F949">
            <v>473.32</v>
          </cell>
        </row>
        <row r="950">
          <cell r="B950">
            <v>0</v>
          </cell>
          <cell r="C950">
            <v>0</v>
          </cell>
          <cell r="D950">
            <v>0</v>
          </cell>
          <cell r="E950">
            <v>0</v>
          </cell>
        </row>
        <row r="951">
          <cell r="A951">
            <v>3147</v>
          </cell>
          <cell r="B951" t="str">
            <v>36" Ceiling Fan</v>
          </cell>
          <cell r="C951" t="str">
            <v>36" Ceiling Fan</v>
          </cell>
          <cell r="D951" t="str">
            <v>Set</v>
          </cell>
          <cell r="E951">
            <v>3320.625</v>
          </cell>
          <cell r="F951">
            <v>2887.5</v>
          </cell>
        </row>
        <row r="952">
          <cell r="A952">
            <v>3148</v>
          </cell>
          <cell r="B952" t="str">
            <v>42" Ceiling Fan</v>
          </cell>
          <cell r="C952" t="str">
            <v>42" Ceiling Fan</v>
          </cell>
          <cell r="D952" t="str">
            <v>Set</v>
          </cell>
          <cell r="E952">
            <v>3380.1374999999998</v>
          </cell>
          <cell r="F952">
            <v>2939.25</v>
          </cell>
        </row>
        <row r="953">
          <cell r="A953">
            <v>3149</v>
          </cell>
          <cell r="B953" t="str">
            <v>48" Ceiling Fan</v>
          </cell>
          <cell r="C953" t="str">
            <v>48" Ceiling Fan</v>
          </cell>
          <cell r="D953" t="str">
            <v>Set</v>
          </cell>
          <cell r="E953">
            <v>3499.1624999999999</v>
          </cell>
          <cell r="F953">
            <v>3042.75</v>
          </cell>
        </row>
        <row r="954">
          <cell r="A954">
            <v>3150</v>
          </cell>
          <cell r="B954" t="str">
            <v>56" Ceiling Fan</v>
          </cell>
          <cell r="C954" t="str">
            <v>56" Ceiling Fan</v>
          </cell>
          <cell r="D954" t="str">
            <v>Set</v>
          </cell>
          <cell r="E954">
            <v>3677.7</v>
          </cell>
          <cell r="F954">
            <v>3198</v>
          </cell>
        </row>
        <row r="955">
          <cell r="A955">
            <v>3151</v>
          </cell>
          <cell r="B955" t="str">
            <v>16" Wall Fan</v>
          </cell>
          <cell r="C955" t="str">
            <v>16" Wall Fan</v>
          </cell>
          <cell r="D955" t="str">
            <v>Set</v>
          </cell>
          <cell r="E955">
            <v>4295.25</v>
          </cell>
          <cell r="F955">
            <v>3735</v>
          </cell>
        </row>
        <row r="956">
          <cell r="A956">
            <v>3152</v>
          </cell>
          <cell r="B956" t="str">
            <v>6 " Exhaust fan</v>
          </cell>
          <cell r="C956" t="str">
            <v>6 " Exhaust fan</v>
          </cell>
          <cell r="D956" t="str">
            <v>Set</v>
          </cell>
          <cell r="E956">
            <v>2614.8125</v>
          </cell>
          <cell r="F956">
            <v>2273.75</v>
          </cell>
        </row>
        <row r="957">
          <cell r="A957">
            <v>3153</v>
          </cell>
          <cell r="B957" t="str">
            <v>9" Exhaust Fan</v>
          </cell>
          <cell r="C957" t="str">
            <v>9" Exhaust Fan</v>
          </cell>
          <cell r="D957" t="str">
            <v>Set</v>
          </cell>
          <cell r="E957">
            <v>2971.8874999999998</v>
          </cell>
          <cell r="F957">
            <v>2584.25</v>
          </cell>
        </row>
        <row r="958">
          <cell r="A958">
            <v>3154</v>
          </cell>
          <cell r="B958" t="str">
            <v>12" Exhaust Fan</v>
          </cell>
          <cell r="C958" t="str">
            <v>12" Exhaust Fan</v>
          </cell>
          <cell r="D958" t="str">
            <v>Set</v>
          </cell>
          <cell r="E958">
            <v>3328.9625000000001</v>
          </cell>
          <cell r="F958">
            <v>2894.75</v>
          </cell>
        </row>
        <row r="959">
          <cell r="B959">
            <v>0</v>
          </cell>
          <cell r="C959">
            <v>0</v>
          </cell>
          <cell r="D959">
            <v>0</v>
          </cell>
          <cell r="E959">
            <v>0</v>
          </cell>
        </row>
        <row r="960">
          <cell r="A960">
            <v>3155</v>
          </cell>
          <cell r="B960" t="str">
            <v>Dome Light 6" Milky Type Heavy Carrier(decorative)</v>
          </cell>
          <cell r="C960" t="str">
            <v>Dome Light 6" Milky Type Heavy Carrier(decorative)</v>
          </cell>
          <cell r="D960" t="str">
            <v>Set</v>
          </cell>
          <cell r="E960">
            <v>278.72549999999995</v>
          </cell>
          <cell r="F960">
            <v>242.37</v>
          </cell>
        </row>
        <row r="961">
          <cell r="A961">
            <v>3156</v>
          </cell>
          <cell r="B961" t="str">
            <v>Dome Light 6" Brace Base</v>
          </cell>
          <cell r="C961" t="str">
            <v>Dome Light 6" Brace Base</v>
          </cell>
          <cell r="D961" t="str">
            <v>Set</v>
          </cell>
          <cell r="E961">
            <v>955.09800000000018</v>
          </cell>
          <cell r="F961">
            <v>830.52</v>
          </cell>
        </row>
        <row r="962">
          <cell r="A962">
            <v>3157</v>
          </cell>
          <cell r="B962" t="str">
            <v>Dome Light 8" Milky Type Heavy Carrier</v>
          </cell>
          <cell r="C962" t="str">
            <v>Dome Light 8" Milky Type Heavy Carrier</v>
          </cell>
          <cell r="D962" t="str">
            <v>Set</v>
          </cell>
          <cell r="E962">
            <v>332.29250000000002</v>
          </cell>
          <cell r="F962">
            <v>288.95</v>
          </cell>
        </row>
        <row r="963">
          <cell r="A963">
            <v>3158</v>
          </cell>
          <cell r="B963" t="str">
            <v>Dome Light 8" Brass Base (decorative)</v>
          </cell>
          <cell r="C963" t="str">
            <v>Dome Light 8" Brass Base (decorative)</v>
          </cell>
          <cell r="D963" t="str">
            <v>Set</v>
          </cell>
          <cell r="E963">
            <v>1082.1500000000001</v>
          </cell>
          <cell r="F963">
            <v>941</v>
          </cell>
        </row>
        <row r="964">
          <cell r="A964">
            <v>3159</v>
          </cell>
          <cell r="B964" t="str">
            <v>1*10 Watt FCL Down Light (conceal light)</v>
          </cell>
          <cell r="C964" t="str">
            <v>1*10 Watt FCL Down Light (conceal light)</v>
          </cell>
          <cell r="D964" t="str">
            <v>Set</v>
          </cell>
          <cell r="E964">
            <v>1651.4</v>
          </cell>
          <cell r="F964">
            <v>1436</v>
          </cell>
        </row>
        <row r="965">
          <cell r="A965">
            <v>3160</v>
          </cell>
          <cell r="B965" t="str">
            <v>Wall Bracket/Spot Light/Mirror Light ( ordinary)</v>
          </cell>
          <cell r="C965" t="str">
            <v>Wall Bracket/Spot Light/Mirror Light ( ordinary)</v>
          </cell>
          <cell r="D965" t="str">
            <v>Set</v>
          </cell>
          <cell r="E965">
            <v>338.23799999999994</v>
          </cell>
          <cell r="F965">
            <v>294.12</v>
          </cell>
        </row>
        <row r="966">
          <cell r="A966">
            <v>3161</v>
          </cell>
          <cell r="B966" t="str">
            <v>Bulk head Single Direct Ord. Decon</v>
          </cell>
          <cell r="C966" t="str">
            <v>Bulk head Single Direct Ord. Decon</v>
          </cell>
          <cell r="D966" t="str">
            <v>Set</v>
          </cell>
          <cell r="E966">
            <v>487.02499999999998</v>
          </cell>
          <cell r="F966">
            <v>423.5</v>
          </cell>
        </row>
        <row r="967">
          <cell r="A967">
            <v>3162</v>
          </cell>
          <cell r="B967" t="str">
            <v>Wall Bracket/Spot Light/Mirror Light best quality Homedec,Decon or ISI eqv.</v>
          </cell>
          <cell r="C967" t="str">
            <v>Wall Bracket/Spot Light/Mirror Light best quality Homedec,Decon or ISI eqv.</v>
          </cell>
          <cell r="D967" t="str">
            <v>Set</v>
          </cell>
          <cell r="E967">
            <v>1022.6375</v>
          </cell>
          <cell r="F967">
            <v>889.25</v>
          </cell>
        </row>
        <row r="968">
          <cell r="A968">
            <v>3163</v>
          </cell>
          <cell r="B968" t="str">
            <v>Dome light 8" Silver Cast Milky Base Decorative set Homedec,DECON or ISI Eqv.</v>
          </cell>
          <cell r="C968" t="str">
            <v>Dome light 8" Silver Cast Milky Base Decorative set Homedec,DECON or ISI Eqv.</v>
          </cell>
          <cell r="D968" t="str">
            <v>Set</v>
          </cell>
          <cell r="E968">
            <v>1349.9505000000001</v>
          </cell>
          <cell r="F968">
            <v>1173.8700000000001</v>
          </cell>
        </row>
        <row r="969">
          <cell r="A969">
            <v>3164</v>
          </cell>
          <cell r="B969" t="str">
            <v>Dome light 8" Black Cast Milky Base Decorative set Homedec,DECON or ISI Eqv.</v>
          </cell>
          <cell r="C969" t="str">
            <v>Dome light 8" Black Cast Milky Base Decorative set Homedec,DECON or ISI Eqv.</v>
          </cell>
          <cell r="D969" t="str">
            <v>Set</v>
          </cell>
          <cell r="E969">
            <v>725.07500000000005</v>
          </cell>
          <cell r="F969">
            <v>630.5</v>
          </cell>
        </row>
        <row r="970">
          <cell r="A970">
            <v>3165</v>
          </cell>
          <cell r="B970" t="str">
            <v>Bollard Graden light Medium size Homedec,DECON or ISI eqv.</v>
          </cell>
          <cell r="C970" t="str">
            <v>Bollard Graden light Medium size Homedec,DECON or ISI eqv.</v>
          </cell>
          <cell r="D970" t="str">
            <v>Set</v>
          </cell>
          <cell r="E970">
            <v>3758.7750000000001</v>
          </cell>
          <cell r="F970">
            <v>3268.5</v>
          </cell>
        </row>
        <row r="971">
          <cell r="A971">
            <v>3166</v>
          </cell>
          <cell r="B971" t="str">
            <v>Bollard Graden light Full size Homedec,DECON or ISI eqv.</v>
          </cell>
          <cell r="C971" t="str">
            <v>Bollard Graden light Full size Homedec,DECON or ISI eqv.</v>
          </cell>
          <cell r="D971" t="str">
            <v>Set</v>
          </cell>
          <cell r="E971">
            <v>4205.1129999999994</v>
          </cell>
          <cell r="F971">
            <v>3656.62</v>
          </cell>
        </row>
        <row r="972">
          <cell r="A972">
            <v>3167</v>
          </cell>
          <cell r="B972" t="str">
            <v>8" Globe type Post top lamp complete set Homedec,DECON or ISI eqv..</v>
          </cell>
          <cell r="C972" t="str">
            <v>8" Globe type Post top lamp complete set Homedec,DECON or ISI eqv..</v>
          </cell>
          <cell r="D972" t="str">
            <v>Set</v>
          </cell>
          <cell r="E972">
            <v>1765.1005</v>
          </cell>
          <cell r="F972">
            <v>1534.8700000000001</v>
          </cell>
        </row>
        <row r="973">
          <cell r="A973">
            <v>3168</v>
          </cell>
          <cell r="B973" t="str">
            <v>10" Globe type Post top lamp complete set Homedec,DECON or ISI eqv..</v>
          </cell>
          <cell r="C973" t="str">
            <v>10" Globe type Post top lamp complete set Homedec,DECON or ISI eqv..</v>
          </cell>
          <cell r="D973" t="str">
            <v>Set</v>
          </cell>
          <cell r="E973">
            <v>3312.4254999999998</v>
          </cell>
          <cell r="F973">
            <v>2880.37</v>
          </cell>
        </row>
        <row r="974">
          <cell r="A974">
            <v>3169</v>
          </cell>
          <cell r="B974" t="str">
            <v>Exit Light safty sign</v>
          </cell>
          <cell r="C974" t="str">
            <v>Exit Light safty sign</v>
          </cell>
          <cell r="D974" t="str">
            <v>Set</v>
          </cell>
          <cell r="E974">
            <v>1022.6375</v>
          </cell>
          <cell r="F974">
            <v>889.25</v>
          </cell>
        </row>
        <row r="975">
          <cell r="A975">
            <v>3170</v>
          </cell>
          <cell r="B975" t="str">
            <v>Dinning Lamp Decorative Medium</v>
          </cell>
          <cell r="C975" t="str">
            <v>Dinning Lamp Decorative Medium</v>
          </cell>
          <cell r="D975" t="str">
            <v>Set</v>
          </cell>
          <cell r="E975">
            <v>2151.9375</v>
          </cell>
          <cell r="F975">
            <v>1871.25</v>
          </cell>
        </row>
        <row r="976">
          <cell r="A976">
            <v>3171</v>
          </cell>
          <cell r="B976" t="str">
            <v>Chandlers Lamp 3-5 Lamp Medium</v>
          </cell>
          <cell r="C976" t="str">
            <v>Chandlers Lamp 3-5 Lamp Medium</v>
          </cell>
          <cell r="D976" t="str">
            <v>Set</v>
          </cell>
          <cell r="E976">
            <v>12626.137500000001</v>
          </cell>
          <cell r="F976">
            <v>10979.25</v>
          </cell>
        </row>
        <row r="977">
          <cell r="A977">
            <v>3172</v>
          </cell>
          <cell r="B977" t="str">
            <v>Chandlers Lamp 6-8 Lamp Medium</v>
          </cell>
          <cell r="C977" t="str">
            <v>Chandlers Lamp 6-8 Lamp Medium</v>
          </cell>
          <cell r="D977" t="str">
            <v>Set</v>
          </cell>
          <cell r="E977">
            <v>17625.1875</v>
          </cell>
          <cell r="F977">
            <v>15326.25</v>
          </cell>
        </row>
        <row r="978">
          <cell r="A978">
            <v>3173</v>
          </cell>
          <cell r="B978" t="str">
            <v>IS 3043 Copper Plate 80x80x3.15</v>
          </cell>
          <cell r="C978" t="str">
            <v>IS 3043 Copper Plate 80x80x3.15</v>
          </cell>
          <cell r="D978" t="str">
            <v>Set</v>
          </cell>
          <cell r="E978">
            <v>9563.6990000000005</v>
          </cell>
          <cell r="F978">
            <v>8316.26</v>
          </cell>
        </row>
        <row r="979">
          <cell r="A979">
            <v>3174</v>
          </cell>
          <cell r="B979" t="str">
            <v>IS 3043 Copper Plate 65x65x3.15</v>
          </cell>
          <cell r="C979" t="str">
            <v>IS 3043 Copper Plate 65x65x3.15</v>
          </cell>
          <cell r="D979" t="str">
            <v>Set</v>
          </cell>
          <cell r="E979">
            <v>7705.7129999999997</v>
          </cell>
          <cell r="F979">
            <v>6700.62</v>
          </cell>
        </row>
        <row r="980">
          <cell r="A980">
            <v>3175</v>
          </cell>
          <cell r="B980" t="str">
            <v>G.NO 8 Plastic Coated Cu. Wire</v>
          </cell>
          <cell r="C980" t="str">
            <v>G.NO 8 Plastic Coated Cu. Wire</v>
          </cell>
          <cell r="D980" t="str">
            <v>Rm</v>
          </cell>
          <cell r="E980">
            <v>179.45750000000001</v>
          </cell>
          <cell r="F980">
            <v>156.05000000000001</v>
          </cell>
        </row>
        <row r="981">
          <cell r="A981">
            <v>3176</v>
          </cell>
          <cell r="B981" t="str">
            <v>15-100 Watt Bulb (ISI)</v>
          </cell>
          <cell r="C981" t="str">
            <v>15-100 Watt Bulb (ISI)</v>
          </cell>
          <cell r="D981" t="str">
            <v>Set</v>
          </cell>
          <cell r="E981">
            <v>38.478999999999999</v>
          </cell>
          <cell r="F981">
            <v>33.46</v>
          </cell>
        </row>
        <row r="982">
          <cell r="A982">
            <v>3177</v>
          </cell>
          <cell r="B982" t="str">
            <v>Festival Light</v>
          </cell>
          <cell r="C982" t="str">
            <v>Festival Light</v>
          </cell>
          <cell r="D982" t="str">
            <v>Set</v>
          </cell>
          <cell r="E982">
            <v>148.49950000000001</v>
          </cell>
          <cell r="F982">
            <v>129.13</v>
          </cell>
        </row>
        <row r="983">
          <cell r="B983">
            <v>0</v>
          </cell>
          <cell r="C983">
            <v>0</v>
          </cell>
          <cell r="D983">
            <v>0</v>
          </cell>
          <cell r="E983">
            <v>0</v>
          </cell>
        </row>
        <row r="984">
          <cell r="A984">
            <v>3178</v>
          </cell>
          <cell r="B984" t="str">
            <v>4 way Indicator With Bell</v>
          </cell>
          <cell r="C984" t="str">
            <v>4 way Indicator With Bell</v>
          </cell>
          <cell r="D984" t="str">
            <v>Set</v>
          </cell>
          <cell r="E984">
            <v>1918.1885000000002</v>
          </cell>
          <cell r="F984">
            <v>1667.99</v>
          </cell>
        </row>
        <row r="985">
          <cell r="A985">
            <v>3179</v>
          </cell>
          <cell r="B985" t="str">
            <v>6 way Indicator With Bell</v>
          </cell>
          <cell r="C985" t="str">
            <v>6 way Indicator With Bell</v>
          </cell>
          <cell r="D985" t="str">
            <v>nos</v>
          </cell>
          <cell r="E985">
            <v>2835.9919999999997</v>
          </cell>
          <cell r="F985">
            <v>2466.08</v>
          </cell>
        </row>
        <row r="986">
          <cell r="B986">
            <v>0</v>
          </cell>
          <cell r="C986">
            <v>0</v>
          </cell>
          <cell r="D986">
            <v>0</v>
          </cell>
          <cell r="E986">
            <v>0</v>
          </cell>
        </row>
        <row r="987">
          <cell r="A987">
            <v>3180</v>
          </cell>
          <cell r="B987" t="str">
            <v>9 Meter Steel Tubelar Pole ( Bottom 134mm dia,3300mm ht,155mm dia 2250mm ht,90mm dia 2250 ht and 76mm dia 1650mm ht with over lapping of 200mm,150mm,100mm respectively)</v>
          </cell>
          <cell r="C987" t="str">
            <v>9 Meter Steel Tubelar Pole ( Bottom 134mm dia,3300mm ht,155mm dia 2250mm ht,90mm dia 2250 ht and 76mm dia 1650mm ht with over lapping of 200mm,150mm,100mm respectively)</v>
          </cell>
          <cell r="D987" t="str">
            <v>Set</v>
          </cell>
          <cell r="E987">
            <v>15980.4</v>
          </cell>
          <cell r="F987">
            <v>13896</v>
          </cell>
        </row>
        <row r="988">
          <cell r="A988">
            <v>3181</v>
          </cell>
          <cell r="B988" t="str">
            <v>7 Meter Steel Tubelar Pole ( Bottom 115mm dia,3300mm ht,90mm dia 2400mm ht, and 76mm dia 1650mm ht with over lapping of 200mm,150mm,100mm respectively)</v>
          </cell>
          <cell r="C988" t="str">
            <v>7 Meter Steel Tubelar Pole ( Bottom 115mm dia,3300mm ht,90mm dia 2400mm ht, and 76mm dia 1650mm ht with over lapping of 200mm,150mm,100mm respectively)</v>
          </cell>
          <cell r="D988" t="str">
            <v>Set</v>
          </cell>
          <cell r="E988">
            <v>14916.316500000001</v>
          </cell>
          <cell r="F988">
            <v>12970.710000000001</v>
          </cell>
        </row>
        <row r="989">
          <cell r="A989">
            <v>3182</v>
          </cell>
          <cell r="B989" t="str">
            <v>7 Meter Steel Tubelar Pole ( Bottom 115mm dia,3100mm ht,90mm dia 2300mm ht, and 76mm dia 1600mm ht with WELDED joints.</v>
          </cell>
          <cell r="C989" t="str">
            <v>7 Meter Steel Tubelar Pole ( Bottom 115mm dia,3100mm ht,90mm dia 2300mm ht, and 76mm dia 1600mm ht with WELDED joints.</v>
          </cell>
          <cell r="D989" t="str">
            <v>nos</v>
          </cell>
          <cell r="E989">
            <v>15409.08</v>
          </cell>
          <cell r="F989">
            <v>13399.2</v>
          </cell>
        </row>
        <row r="990">
          <cell r="B990">
            <v>0</v>
          </cell>
          <cell r="C990">
            <v>0</v>
          </cell>
          <cell r="D990">
            <v>0</v>
          </cell>
          <cell r="E990">
            <v>0</v>
          </cell>
        </row>
        <row r="991">
          <cell r="B991" t="str">
            <v>Concelled Wiring</v>
          </cell>
          <cell r="C991" t="str">
            <v>Concelled Wiring</v>
          </cell>
        </row>
        <row r="992">
          <cell r="A992">
            <v>3183</v>
          </cell>
          <cell r="B992" t="str">
            <v>3/22 PVC Coper Wire Nepal, Prakash etc.</v>
          </cell>
          <cell r="C992" t="str">
            <v>3/22 PVC Coper Wire Nepal, Prakash etc.</v>
          </cell>
          <cell r="D992" t="str">
            <v>Rm</v>
          </cell>
          <cell r="E992">
            <v>29.782125000000001</v>
          </cell>
          <cell r="F992">
            <v>25.89</v>
          </cell>
        </row>
        <row r="993">
          <cell r="A993">
            <v>3184</v>
          </cell>
          <cell r="B993" t="str">
            <v>3/20 PVC Coper Wire Nepal, Prakash etc.</v>
          </cell>
          <cell r="C993" t="str">
            <v>3/20 PVC Coper Wire Nepal, Prakash etc.</v>
          </cell>
          <cell r="D993" t="str">
            <v>Rm</v>
          </cell>
          <cell r="E993">
            <v>36.946624999999997</v>
          </cell>
          <cell r="F993">
            <v>32.119999999999997</v>
          </cell>
        </row>
        <row r="994">
          <cell r="A994">
            <v>3185</v>
          </cell>
          <cell r="B994" t="str">
            <v>7/22 PVC Coper Wire Nepal, Prakash etc.</v>
          </cell>
          <cell r="C994" t="str">
            <v>7/22 PVC Coper Wire Nepal, Prakash etc.</v>
          </cell>
          <cell r="D994" t="str">
            <v>Rm</v>
          </cell>
          <cell r="E994">
            <v>48.170625000000001</v>
          </cell>
          <cell r="F994">
            <v>41.88</v>
          </cell>
        </row>
        <row r="995">
          <cell r="A995">
            <v>3186</v>
          </cell>
          <cell r="B995" t="str">
            <v>7/20 PVC Coper Wire Nepal, Prakash etc.</v>
          </cell>
          <cell r="C995" t="str">
            <v>7/20 PVC Coper Wire Nepal, Prakash etc.</v>
          </cell>
          <cell r="D995" t="str">
            <v>Rm</v>
          </cell>
          <cell r="E995">
            <v>68.471000000000004</v>
          </cell>
          <cell r="F995">
            <v>59.54</v>
          </cell>
        </row>
        <row r="996">
          <cell r="A996">
            <v>3187</v>
          </cell>
          <cell r="B996" t="str">
            <v>7/18 PVC Coper Wire Nepal, Prakash etc.</v>
          </cell>
          <cell r="C996" t="str">
            <v>7/18 PVC Coper Wire Nepal, Prakash etc.</v>
          </cell>
          <cell r="D996" t="str">
            <v>Rm</v>
          </cell>
          <cell r="E996">
            <v>95.277500000000003</v>
          </cell>
          <cell r="F996">
            <v>82.850000000000009</v>
          </cell>
        </row>
        <row r="997">
          <cell r="A997">
            <v>3188</v>
          </cell>
          <cell r="B997" t="str">
            <v>7/16 PVC Coper Wire Nepal, Prakash etc.</v>
          </cell>
          <cell r="C997" t="str">
            <v>7/16 PVC Coper Wire Nepal, Prakash etc.</v>
          </cell>
          <cell r="D997" t="str">
            <v>Rm</v>
          </cell>
          <cell r="E997">
            <v>171.17750000000001</v>
          </cell>
          <cell r="F997">
            <v>148.85</v>
          </cell>
        </row>
        <row r="998">
          <cell r="B998">
            <v>0</v>
          </cell>
          <cell r="C998">
            <v>0</v>
          </cell>
          <cell r="D998">
            <v>0</v>
          </cell>
          <cell r="E998">
            <v>0</v>
          </cell>
        </row>
        <row r="999">
          <cell r="B999" t="str">
            <v>Concelled Wiring</v>
          </cell>
          <cell r="C999" t="str">
            <v>Concelled Wiring</v>
          </cell>
          <cell r="D999">
            <v>0</v>
          </cell>
          <cell r="E999">
            <v>0</v>
          </cell>
        </row>
        <row r="1000">
          <cell r="A1000">
            <v>3189</v>
          </cell>
          <cell r="B1000" t="str">
            <v>1.5mm2 PVC insulated copper wire</v>
          </cell>
          <cell r="C1000" t="str">
            <v>1.5mm2 PVC insulated copper wire</v>
          </cell>
          <cell r="D1000" t="str">
            <v>Rm</v>
          </cell>
          <cell r="E1000">
            <v>35.187125000000002</v>
          </cell>
          <cell r="F1000">
            <v>30.59</v>
          </cell>
        </row>
        <row r="1001">
          <cell r="A1001">
            <v>3190</v>
          </cell>
          <cell r="B1001" t="str">
            <v>2.5mm2 PVC insulated copper wire</v>
          </cell>
          <cell r="C1001" t="str">
            <v>2.5mm2 PVC insulated copper wire</v>
          </cell>
          <cell r="D1001" t="str">
            <v>Rm</v>
          </cell>
          <cell r="E1001">
            <v>45.732624999999999</v>
          </cell>
          <cell r="F1001">
            <v>39.76</v>
          </cell>
        </row>
        <row r="1002">
          <cell r="A1002">
            <v>3191</v>
          </cell>
          <cell r="B1002" t="str">
            <v>4.0mm2 PVC insulated copper wire</v>
          </cell>
          <cell r="C1002" t="str">
            <v>4.0mm2 PVC insulated copper wire</v>
          </cell>
          <cell r="D1002" t="str">
            <v>Rm</v>
          </cell>
          <cell r="E1002">
            <v>62.499624999999995</v>
          </cell>
          <cell r="F1002">
            <v>54.34</v>
          </cell>
        </row>
        <row r="1003">
          <cell r="A1003">
            <v>3192</v>
          </cell>
          <cell r="B1003" t="str">
            <v>6.0mm2 PVC insulated copper wire</v>
          </cell>
          <cell r="C1003" t="str">
            <v>6.0mm2 PVC insulated copper wire</v>
          </cell>
          <cell r="D1003" t="str">
            <v>Rm</v>
          </cell>
          <cell r="E1003">
            <v>90.597000000000008</v>
          </cell>
          <cell r="F1003">
            <v>78.78</v>
          </cell>
        </row>
        <row r="1004">
          <cell r="A1004">
            <v>3193</v>
          </cell>
          <cell r="B1004" t="str">
            <v>10.0mm2PVC insulated copper wire</v>
          </cell>
          <cell r="C1004" t="str">
            <v>10.0mm2PVC insulated copper wire</v>
          </cell>
          <cell r="D1004" t="str">
            <v>Rm</v>
          </cell>
          <cell r="E1004">
            <v>136.79249999999999</v>
          </cell>
          <cell r="F1004">
            <v>118.95</v>
          </cell>
        </row>
        <row r="1005">
          <cell r="B1005">
            <v>0</v>
          </cell>
          <cell r="C1005">
            <v>0</v>
          </cell>
          <cell r="D1005">
            <v>0</v>
          </cell>
          <cell r="E1005">
            <v>0</v>
          </cell>
        </row>
        <row r="1006">
          <cell r="B1006" t="str">
            <v>Surface Wiring</v>
          </cell>
          <cell r="C1006" t="str">
            <v>Surface Wiring</v>
          </cell>
          <cell r="D1006">
            <v>0</v>
          </cell>
          <cell r="E1006">
            <v>0</v>
          </cell>
        </row>
        <row r="1007">
          <cell r="A1007">
            <v>3194</v>
          </cell>
          <cell r="B1007" t="str">
            <v>1/18 PVC Coper Wire Nepal, Prakash etc.</v>
          </cell>
          <cell r="C1007" t="str">
            <v>1/18 PVC Coper Wire Nepal, Prakash etc.</v>
          </cell>
          <cell r="D1007" t="str">
            <v>Rm</v>
          </cell>
          <cell r="E1007">
            <v>30.929250000000003</v>
          </cell>
          <cell r="F1007">
            <v>26.89</v>
          </cell>
        </row>
        <row r="1008">
          <cell r="A1008">
            <v>3195</v>
          </cell>
          <cell r="B1008" t="str">
            <v>3/22 PVC Coper Wire Nepal, Prakash etc.</v>
          </cell>
          <cell r="C1008" t="str">
            <v>3/22 PVC Coper Wire Nepal, Prakash etc.</v>
          </cell>
          <cell r="D1008" t="str">
            <v>Rm</v>
          </cell>
          <cell r="E1008">
            <v>32.941749999999999</v>
          </cell>
          <cell r="F1008">
            <v>28.64</v>
          </cell>
        </row>
        <row r="1009">
          <cell r="A1009">
            <v>3196</v>
          </cell>
          <cell r="B1009" t="str">
            <v>3/20 PVC Coper Wire Nepal, Prakash etc.</v>
          </cell>
          <cell r="C1009" t="str">
            <v>3/20 PVC Coper Wire Nepal, Prakash etc.</v>
          </cell>
          <cell r="D1009" t="str">
            <v>Rm</v>
          </cell>
          <cell r="E1009">
            <v>40.106250000000003</v>
          </cell>
          <cell r="F1009">
            <v>34.869999999999997</v>
          </cell>
        </row>
        <row r="1010">
          <cell r="A1010">
            <v>3197</v>
          </cell>
          <cell r="B1010" t="str">
            <v>7/22 PVC Coper Wire Nepal, Prakash etc.</v>
          </cell>
          <cell r="C1010" t="str">
            <v>7/22 PVC Coper Wire Nepal, Prakash etc.</v>
          </cell>
          <cell r="D1010" t="str">
            <v>Rm</v>
          </cell>
          <cell r="E1010">
            <v>54.714125000000003</v>
          </cell>
          <cell r="F1010">
            <v>47.57</v>
          </cell>
        </row>
        <row r="1011">
          <cell r="A1011">
            <v>3198</v>
          </cell>
          <cell r="B1011" t="str">
            <v>7/20 PVC Coper Wire Nepal, Prakash etc.</v>
          </cell>
          <cell r="C1011" t="str">
            <v>7/20 PVC Coper Wire Nepal, Prakash etc.</v>
          </cell>
          <cell r="D1011" t="str">
            <v>Rm</v>
          </cell>
          <cell r="E1011">
            <v>71.642124999999993</v>
          </cell>
          <cell r="F1011">
            <v>62.29</v>
          </cell>
        </row>
        <row r="1012">
          <cell r="A1012">
            <v>3199</v>
          </cell>
          <cell r="B1012" t="str">
            <v>7/18 PVC Coper Wire Nepal, Prakash etc.</v>
          </cell>
          <cell r="C1012" t="str">
            <v>7/18 PVC Coper Wire Nepal, Prakash etc.</v>
          </cell>
          <cell r="D1012" t="str">
            <v>Rm</v>
          </cell>
          <cell r="E1012">
            <v>96.700625000000002</v>
          </cell>
          <cell r="F1012">
            <v>84.08</v>
          </cell>
        </row>
        <row r="1013">
          <cell r="A1013">
            <v>3200</v>
          </cell>
          <cell r="B1013" t="str">
            <v>7/16 PVC Coper Wire Nepal, Prakash etc.</v>
          </cell>
          <cell r="C1013" t="str">
            <v>7/16 PVC Coper Wire Nepal, Prakash etc.</v>
          </cell>
          <cell r="D1013" t="str">
            <v>Rm</v>
          </cell>
          <cell r="E1013">
            <v>185.863</v>
          </cell>
          <cell r="F1013">
            <v>161.62</v>
          </cell>
        </row>
        <row r="1014">
          <cell r="B1014" t="str">
            <v>Multistrand Flexible wire( 1 coil=91.44M)</v>
          </cell>
          <cell r="C1014" t="str">
            <v>Multistrand Flexible wire( 1 coil=91.44M)</v>
          </cell>
          <cell r="D1014">
            <v>0</v>
          </cell>
          <cell r="E1014">
            <v>0</v>
          </cell>
        </row>
        <row r="1015">
          <cell r="B1015" t="str">
            <v>Surface Wiring</v>
          </cell>
          <cell r="C1015" t="str">
            <v>Surface Wiring</v>
          </cell>
          <cell r="D1015">
            <v>0</v>
          </cell>
          <cell r="E1015">
            <v>0</v>
          </cell>
        </row>
        <row r="1016">
          <cell r="A1016">
            <v>3201</v>
          </cell>
          <cell r="B1016" t="str">
            <v>1.5mm2 PVC insulated copper wire</v>
          </cell>
          <cell r="C1016" t="str">
            <v>1.5mm2 PVC insulated copper wire</v>
          </cell>
          <cell r="D1016" t="str">
            <v>Rm</v>
          </cell>
          <cell r="E1016">
            <v>38.34675</v>
          </cell>
          <cell r="F1016">
            <v>33.340000000000003</v>
          </cell>
        </row>
        <row r="1017">
          <cell r="A1017">
            <v>3202</v>
          </cell>
          <cell r="B1017" t="str">
            <v>2.5mm2 PVC insulated copper wire</v>
          </cell>
          <cell r="C1017" t="str">
            <v>2.5mm2 PVC insulated copper wire</v>
          </cell>
          <cell r="D1017" t="str">
            <v>Rm</v>
          </cell>
          <cell r="E1017">
            <v>48.892250000000004</v>
          </cell>
          <cell r="F1017">
            <v>42.51</v>
          </cell>
        </row>
        <row r="1018">
          <cell r="A1018">
            <v>3203</v>
          </cell>
          <cell r="B1018" t="str">
            <v>4.0mm2 PVC insulated copper wire</v>
          </cell>
          <cell r="C1018" t="str">
            <v>4.0mm2 PVC insulated copper wire</v>
          </cell>
          <cell r="D1018" t="str">
            <v>Rm</v>
          </cell>
          <cell r="E1018">
            <v>69.043125000000003</v>
          </cell>
          <cell r="F1018">
            <v>60.03</v>
          </cell>
        </row>
        <row r="1019">
          <cell r="A1019">
            <v>3204</v>
          </cell>
          <cell r="B1019" t="str">
            <v>6.0mm2 PVC insulated copper wire</v>
          </cell>
          <cell r="C1019" t="str">
            <v>6.0mm2 PVC insulated copper wire</v>
          </cell>
          <cell r="D1019" t="str">
            <v>Rm</v>
          </cell>
          <cell r="E1019">
            <v>93.768124999999998</v>
          </cell>
          <cell r="F1019">
            <v>81.53</v>
          </cell>
        </row>
        <row r="1020">
          <cell r="A1020">
            <v>3205</v>
          </cell>
          <cell r="B1020" t="str">
            <v>10.0mm2PVC insulated copper wire</v>
          </cell>
          <cell r="C1020" t="str">
            <v>10.0mm2PVC insulated copper wire</v>
          </cell>
          <cell r="D1020" t="str">
            <v>Rm</v>
          </cell>
          <cell r="E1020">
            <v>138.21562499999999</v>
          </cell>
          <cell r="F1020">
            <v>120.18</v>
          </cell>
        </row>
        <row r="1021">
          <cell r="B1021">
            <v>0</v>
          </cell>
          <cell r="C1021">
            <v>0</v>
          </cell>
          <cell r="D1021">
            <v>0</v>
          </cell>
          <cell r="E1021">
            <v>0</v>
          </cell>
        </row>
        <row r="1022">
          <cell r="A1022">
            <v>3206</v>
          </cell>
          <cell r="B1022" t="str">
            <v>4mm2 4 core Nepal, Prakash Or NS</v>
          </cell>
          <cell r="C1022" t="str">
            <v>4mm2 4 core Nepal, Prakash Or NS</v>
          </cell>
          <cell r="D1022" t="str">
            <v>Rm</v>
          </cell>
          <cell r="E1022">
            <v>294.224625</v>
          </cell>
          <cell r="F1022">
            <v>255.84</v>
          </cell>
        </row>
        <row r="1023">
          <cell r="A1023">
            <v>3207</v>
          </cell>
          <cell r="B1023" t="str">
            <v>6 mm2 4 core Nepal, Prakash Or NS</v>
          </cell>
          <cell r="C1023" t="str">
            <v>6 mm2 4 core Nepal, Prakash Or NS</v>
          </cell>
          <cell r="D1023" t="str">
            <v>Rm</v>
          </cell>
          <cell r="E1023">
            <v>402.339</v>
          </cell>
          <cell r="F1023">
            <v>349.86</v>
          </cell>
        </row>
        <row r="1024">
          <cell r="A1024">
            <v>3208</v>
          </cell>
          <cell r="B1024" t="str">
            <v>10 mm2 4 core Nepal, Prakash Or NS</v>
          </cell>
          <cell r="C1024" t="str">
            <v>10 mm2 4 core Nepal, Prakash Or NS</v>
          </cell>
          <cell r="D1024" t="str">
            <v>Rm</v>
          </cell>
          <cell r="E1024">
            <v>561.83249999999998</v>
          </cell>
          <cell r="F1024">
            <v>488.55</v>
          </cell>
        </row>
        <row r="1025">
          <cell r="A1025">
            <v>3209</v>
          </cell>
          <cell r="B1025" t="str">
            <v>16 mm2 4 core Nepal, Prakash Or NS</v>
          </cell>
          <cell r="C1025" t="str">
            <v>16 mm2 4 core Nepal, Prakash Or NS</v>
          </cell>
          <cell r="D1025" t="str">
            <v>Rm</v>
          </cell>
          <cell r="E1025">
            <v>842.28300000000002</v>
          </cell>
          <cell r="F1025">
            <v>732.42</v>
          </cell>
        </row>
        <row r="1026">
          <cell r="A1026">
            <v>3210</v>
          </cell>
          <cell r="B1026" t="str">
            <v>25 mm2 4 core Nepal, Prakash Or NS</v>
          </cell>
          <cell r="C1026" t="str">
            <v>25 mm2 4 core Nepal, Prakash Or NS</v>
          </cell>
          <cell r="D1026" t="str">
            <v>Rm</v>
          </cell>
          <cell r="E1026">
            <v>1255.3054999999999</v>
          </cell>
          <cell r="F1026">
            <v>1091.57</v>
          </cell>
        </row>
        <row r="1027">
          <cell r="A1027">
            <v>3211</v>
          </cell>
          <cell r="B1027" t="str">
            <v>4 mm22 core Nepal, Prakash Or NS</v>
          </cell>
          <cell r="C1027" t="str">
            <v>4 mm22 core Nepal, Prakash Or NS</v>
          </cell>
          <cell r="D1027" t="str">
            <v>Rm</v>
          </cell>
          <cell r="E1027">
            <v>201.38512500000002</v>
          </cell>
          <cell r="F1027">
            <v>175.11</v>
          </cell>
        </row>
        <row r="1028">
          <cell r="A1028">
            <v>3212</v>
          </cell>
          <cell r="B1028" t="str">
            <v>16 mm2 Cable Shoe</v>
          </cell>
          <cell r="C1028" t="str">
            <v>16 mm2 Cable Shoe</v>
          </cell>
          <cell r="D1028" t="str">
            <v>Rm</v>
          </cell>
          <cell r="E1028">
            <v>67.125500000000002</v>
          </cell>
          <cell r="F1028">
            <v>58.370000000000005</v>
          </cell>
        </row>
        <row r="1029">
          <cell r="B1029">
            <v>0</v>
          </cell>
          <cell r="C1029">
            <v>0</v>
          </cell>
          <cell r="D1029">
            <v>0</v>
          </cell>
          <cell r="E1029">
            <v>0</v>
          </cell>
        </row>
        <row r="1030">
          <cell r="A1030">
            <v>3213</v>
          </cell>
          <cell r="B1030" t="str">
            <v>4mm2 4 core Nepal, Prakash Or NS</v>
          </cell>
          <cell r="C1030" t="str">
            <v>4mm2 4 core Nepal, Prakash Or NS</v>
          </cell>
          <cell r="D1030" t="str">
            <v>Rm</v>
          </cell>
          <cell r="E1030">
            <v>241.85362499999999</v>
          </cell>
          <cell r="F1030">
            <v>210.3</v>
          </cell>
        </row>
        <row r="1031">
          <cell r="A1031">
            <v>3214</v>
          </cell>
          <cell r="B1031" t="str">
            <v>6 mm2 4 core Nepal, Prakash Or NS</v>
          </cell>
          <cell r="C1031" t="str">
            <v>6 mm2 4 core Nepal, Prakash Or NS</v>
          </cell>
          <cell r="D1031" t="str">
            <v>Rm</v>
          </cell>
          <cell r="E1031">
            <v>329.935</v>
          </cell>
          <cell r="F1031">
            <v>286.90000000000003</v>
          </cell>
        </row>
        <row r="1032">
          <cell r="A1032">
            <v>3215</v>
          </cell>
          <cell r="B1032" t="str">
            <v>10 mm2 4 core Nepal, Prakash Or NS</v>
          </cell>
          <cell r="C1032" t="str">
            <v>10 mm2 4 core Nepal, Prakash Or NS</v>
          </cell>
          <cell r="D1032" t="str">
            <v>Rm</v>
          </cell>
          <cell r="E1032">
            <v>514.22249999999997</v>
          </cell>
          <cell r="F1032">
            <v>447.15000000000003</v>
          </cell>
        </row>
        <row r="1033">
          <cell r="A1033">
            <v>3216</v>
          </cell>
          <cell r="B1033" t="str">
            <v>16 mm2 4 core Nepal, Prakash Or NS</v>
          </cell>
          <cell r="C1033" t="str">
            <v>16 mm2 4 core Nepal, Prakash Or NS</v>
          </cell>
          <cell r="D1033" t="str">
            <v>Rm</v>
          </cell>
          <cell r="E1033">
            <v>794.673</v>
          </cell>
          <cell r="F1033">
            <v>691.02</v>
          </cell>
        </row>
        <row r="1034">
          <cell r="A1034">
            <v>3217</v>
          </cell>
          <cell r="B1034" t="str">
            <v>25 mm2 4 core Nepal, Prakash Or NS</v>
          </cell>
          <cell r="C1034" t="str">
            <v>25 mm2 4 core Nepal, Prakash Or NS</v>
          </cell>
          <cell r="D1034" t="str">
            <v>Rm</v>
          </cell>
          <cell r="E1034">
            <v>1203.153</v>
          </cell>
          <cell r="F1034">
            <v>1046.22</v>
          </cell>
        </row>
        <row r="1035">
          <cell r="B1035">
            <v>0</v>
          </cell>
          <cell r="C1035">
            <v>0</v>
          </cell>
          <cell r="D1035">
            <v>0</v>
          </cell>
          <cell r="E1035">
            <v>0</v>
          </cell>
        </row>
        <row r="1036">
          <cell r="A1036">
            <v>3218</v>
          </cell>
          <cell r="B1036" t="str">
            <v>1 Pole MCB Box</v>
          </cell>
          <cell r="C1036" t="str">
            <v>1 Pole MCB Box</v>
          </cell>
          <cell r="D1036" t="str">
            <v>Set</v>
          </cell>
          <cell r="E1036">
            <v>469.93599999999998</v>
          </cell>
          <cell r="F1036">
            <v>408.64</v>
          </cell>
        </row>
        <row r="1037">
          <cell r="A1037">
            <v>3219</v>
          </cell>
          <cell r="B1037" t="str">
            <v>35 mm2 4 core Nepal, Prakash Or NS</v>
          </cell>
          <cell r="C1037" t="str">
            <v>35 mm2 4 core Nepal, Prakash Or NS</v>
          </cell>
          <cell r="D1037" t="str">
            <v>Rm</v>
          </cell>
          <cell r="E1037">
            <v>1709.0150000000001</v>
          </cell>
          <cell r="F1037">
            <v>1486.1000000000001</v>
          </cell>
        </row>
        <row r="1038">
          <cell r="A1038">
            <v>3220</v>
          </cell>
          <cell r="B1038" t="str">
            <v>50 mm2 4 core Nepal, Prakash Or NS</v>
          </cell>
          <cell r="C1038" t="str">
            <v>50 mm2 4 core Nepal, Prakash Or NS</v>
          </cell>
          <cell r="D1038" t="str">
            <v>Rm</v>
          </cell>
          <cell r="E1038">
            <v>2458.1178125000001</v>
          </cell>
          <cell r="F1038">
            <v>2137.4900000000002</v>
          </cell>
        </row>
        <row r="1039">
          <cell r="B1039">
            <v>0</v>
          </cell>
          <cell r="C1039">
            <v>0</v>
          </cell>
          <cell r="D1039">
            <v>0</v>
          </cell>
          <cell r="E1039">
            <v>0</v>
          </cell>
        </row>
        <row r="1040">
          <cell r="A1040">
            <v>3221</v>
          </cell>
          <cell r="B1040" t="str">
            <v>1 Gang 1 one way Switch F</v>
          </cell>
          <cell r="C1040" t="str">
            <v>1 Gang 1 one way Switch F</v>
          </cell>
          <cell r="D1040" t="str">
            <v>Set</v>
          </cell>
          <cell r="E1040">
            <v>287.40800000000002</v>
          </cell>
          <cell r="F1040">
            <v>249.92000000000002</v>
          </cell>
        </row>
        <row r="1041">
          <cell r="A1041">
            <v>3222</v>
          </cell>
          <cell r="B1041" t="str">
            <v>1 Gang 1 Two way Switch F.</v>
          </cell>
          <cell r="C1041" t="str">
            <v>1 Gang 1 Two way Switch F.</v>
          </cell>
          <cell r="D1041" t="str">
            <v>Set</v>
          </cell>
          <cell r="E1041">
            <v>255.56450000000004</v>
          </cell>
          <cell r="F1041">
            <v>222.23000000000002</v>
          </cell>
        </row>
        <row r="1042">
          <cell r="A1042">
            <v>3223</v>
          </cell>
          <cell r="B1042" t="str">
            <v>2 Gang  one way Switch F</v>
          </cell>
          <cell r="C1042" t="str">
            <v>2 Gang  one way Switch F</v>
          </cell>
          <cell r="D1042" t="str">
            <v>Set</v>
          </cell>
          <cell r="E1042">
            <v>355.24649999999997</v>
          </cell>
          <cell r="F1042">
            <v>308.91000000000003</v>
          </cell>
        </row>
        <row r="1043">
          <cell r="A1043">
            <v>3224</v>
          </cell>
          <cell r="B1043" t="str">
            <v>3 Gang one way Switch  F</v>
          </cell>
          <cell r="C1043" t="str">
            <v>3 Gang one way Switch  F</v>
          </cell>
          <cell r="D1043" t="str">
            <v>Set</v>
          </cell>
          <cell r="E1043">
            <v>374.58950000000004</v>
          </cell>
          <cell r="F1043">
            <v>325.73</v>
          </cell>
        </row>
        <row r="1044">
          <cell r="A1044">
            <v>3225</v>
          </cell>
          <cell r="B1044" t="str">
            <v>4 Gang  one way Switch F</v>
          </cell>
          <cell r="C1044" t="str">
            <v>4 Gang  one way Switch F</v>
          </cell>
          <cell r="D1044" t="str">
            <v>Set</v>
          </cell>
          <cell r="E1044">
            <v>461.18450000000001</v>
          </cell>
          <cell r="F1044">
            <v>401.03000000000003</v>
          </cell>
        </row>
        <row r="1045">
          <cell r="A1045">
            <v>3226</v>
          </cell>
          <cell r="B1045" t="str">
            <v>6 Gang  one way Switch F</v>
          </cell>
          <cell r="C1045" t="str">
            <v>6 Gang  one way Switch F</v>
          </cell>
          <cell r="D1045" t="str">
            <v>Set</v>
          </cell>
          <cell r="E1045">
            <v>565.02949999999987</v>
          </cell>
          <cell r="F1045">
            <v>491.33</v>
          </cell>
        </row>
        <row r="1046">
          <cell r="A1046">
            <v>3227</v>
          </cell>
          <cell r="B1046" t="str">
            <v>13  Amp Round Elat Switch Socket F</v>
          </cell>
          <cell r="C1046" t="str">
            <v>13  Amp Round Elat Switch Socket F</v>
          </cell>
          <cell r="D1046" t="str">
            <v>Set</v>
          </cell>
          <cell r="E1046">
            <v>568.38750000000005</v>
          </cell>
          <cell r="F1046">
            <v>494.25</v>
          </cell>
        </row>
        <row r="1047">
          <cell r="A1047">
            <v>3228</v>
          </cell>
          <cell r="B1047" t="str">
            <v>Two Switch + Socket</v>
          </cell>
          <cell r="C1047" t="str">
            <v>Two Switch + Socket</v>
          </cell>
          <cell r="D1047" t="str">
            <v>Set</v>
          </cell>
          <cell r="E1047">
            <v>446.00450000000001</v>
          </cell>
          <cell r="F1047">
            <v>387.83</v>
          </cell>
        </row>
        <row r="1048">
          <cell r="A1048">
            <v>3229</v>
          </cell>
          <cell r="B1048" t="str">
            <v>T.V Socket Single</v>
          </cell>
          <cell r="C1048" t="str">
            <v>T.V Socket Single</v>
          </cell>
          <cell r="D1048" t="str">
            <v>Set</v>
          </cell>
          <cell r="E1048">
            <v>545.88199999999995</v>
          </cell>
          <cell r="F1048">
            <v>474.68</v>
          </cell>
        </row>
        <row r="1049">
          <cell r="A1049">
            <v>3230</v>
          </cell>
          <cell r="B1049" t="str">
            <v>Telephone Socket Single</v>
          </cell>
          <cell r="C1049" t="str">
            <v>Telephone Socket Single</v>
          </cell>
          <cell r="D1049" t="str">
            <v>Set</v>
          </cell>
          <cell r="E1049">
            <v>601.1395</v>
          </cell>
          <cell r="F1049">
            <v>522.73</v>
          </cell>
        </row>
        <row r="1050">
          <cell r="A1050">
            <v>3231</v>
          </cell>
          <cell r="B1050" t="str">
            <v>RJ 45 Computer Socket</v>
          </cell>
          <cell r="C1050" t="str">
            <v>RJ 45 Computer Socket</v>
          </cell>
          <cell r="D1050" t="str">
            <v>Set</v>
          </cell>
          <cell r="E1050">
            <v>672.15200000000004</v>
          </cell>
          <cell r="F1050">
            <v>584.48</v>
          </cell>
        </row>
        <row r="1051">
          <cell r="A1051">
            <v>3232</v>
          </cell>
          <cell r="B1051" t="str">
            <v>20 Amp heavy load switch with indicator</v>
          </cell>
          <cell r="C1051" t="str">
            <v>20 Amp heavy load switch with indicator</v>
          </cell>
          <cell r="D1051" t="str">
            <v>Set</v>
          </cell>
          <cell r="E1051">
            <v>1284.8375000000001</v>
          </cell>
          <cell r="F1051">
            <v>1117.25</v>
          </cell>
        </row>
        <row r="1052">
          <cell r="A1052">
            <v>3233</v>
          </cell>
          <cell r="B1052" t="str">
            <v>16 Amp big button switch Socket.</v>
          </cell>
          <cell r="C1052" t="str">
            <v>16 Amp big button switch Socket.</v>
          </cell>
          <cell r="D1052" t="str">
            <v>Set</v>
          </cell>
          <cell r="E1052">
            <v>922.10450000000003</v>
          </cell>
          <cell r="F1052">
            <v>801.83</v>
          </cell>
        </row>
        <row r="1053">
          <cell r="A1053">
            <v>3234</v>
          </cell>
          <cell r="B1053" t="str">
            <v>Bell push 6 Amp( Net West)</v>
          </cell>
          <cell r="C1053" t="str">
            <v>Bell push 6 Amp( Net West)</v>
          </cell>
          <cell r="D1053" t="str">
            <v>Set</v>
          </cell>
          <cell r="E1053">
            <v>361.28399999999999</v>
          </cell>
          <cell r="F1053">
            <v>314.16000000000003</v>
          </cell>
        </row>
        <row r="1054">
          <cell r="A1054">
            <v>3235</v>
          </cell>
          <cell r="B1054" t="str">
            <v>Socket 16 A &amp; 6 A- 6 pin(shutter- Net West)</v>
          </cell>
          <cell r="C1054" t="str">
            <v>Socket 16 A &amp; 6 A- 6 pin(shutter- Net West)</v>
          </cell>
          <cell r="D1054" t="str">
            <v>Set</v>
          </cell>
          <cell r="E1054">
            <v>304.35899999999998</v>
          </cell>
          <cell r="F1054">
            <v>264.66000000000003</v>
          </cell>
        </row>
        <row r="1055">
          <cell r="A1055">
            <v>3236</v>
          </cell>
          <cell r="B1055" t="str">
            <v>One gang module plate</v>
          </cell>
          <cell r="C1055" t="str">
            <v>One gang module plate</v>
          </cell>
          <cell r="D1055" t="str">
            <v>Set</v>
          </cell>
          <cell r="E1055">
            <v>612.53599999999994</v>
          </cell>
          <cell r="F1055">
            <v>532.64</v>
          </cell>
        </row>
        <row r="1056">
          <cell r="A1056">
            <v>3237</v>
          </cell>
          <cell r="B1056" t="str">
            <v>Two gang module plate</v>
          </cell>
          <cell r="C1056" t="str">
            <v>Two gang module plate</v>
          </cell>
          <cell r="D1056" t="str">
            <v>Set</v>
          </cell>
          <cell r="E1056">
            <v>579.71500000000003</v>
          </cell>
          <cell r="F1056">
            <v>504.1</v>
          </cell>
        </row>
        <row r="1057">
          <cell r="A1057">
            <v>3238</v>
          </cell>
          <cell r="B1057" t="str">
            <v>Three gang module plate</v>
          </cell>
          <cell r="C1057" t="str">
            <v>Three gang module plate</v>
          </cell>
          <cell r="D1057" t="str">
            <v>Set</v>
          </cell>
          <cell r="E1057">
            <v>762.61099999999999</v>
          </cell>
          <cell r="F1057">
            <v>663.14</v>
          </cell>
        </row>
        <row r="1058">
          <cell r="A1058">
            <v>3239</v>
          </cell>
          <cell r="B1058" t="str">
            <v>Four gang module plate</v>
          </cell>
          <cell r="C1058" t="str">
            <v>Four gang module plate</v>
          </cell>
          <cell r="D1058" t="str">
            <v>Set</v>
          </cell>
          <cell r="E1058">
            <v>980.13349999999991</v>
          </cell>
          <cell r="F1058">
            <v>852.29</v>
          </cell>
        </row>
        <row r="1059">
          <cell r="A1059">
            <v>3240</v>
          </cell>
          <cell r="B1059" t="str">
            <v xml:space="preserve">Dimmer 300 /500 watt. </v>
          </cell>
          <cell r="C1059" t="str">
            <v xml:space="preserve">Dimmer 300 /500 watt. </v>
          </cell>
          <cell r="D1059" t="str">
            <v>Set</v>
          </cell>
          <cell r="E1059">
            <v>1407.7265000000002</v>
          </cell>
          <cell r="F1059">
            <v>1224.1100000000001</v>
          </cell>
        </row>
        <row r="1060">
          <cell r="A1060">
            <v>3241</v>
          </cell>
          <cell r="B1060" t="str">
            <v>4 Way single phaseDB double door.</v>
          </cell>
          <cell r="C1060" t="str">
            <v>4 Way single phaseDB double door.</v>
          </cell>
          <cell r="D1060" t="str">
            <v>Set</v>
          </cell>
          <cell r="E1060">
            <v>1833.3875</v>
          </cell>
          <cell r="F1060">
            <v>1594.25</v>
          </cell>
        </row>
        <row r="1061">
          <cell r="A1061">
            <v>3242</v>
          </cell>
          <cell r="B1061" t="str">
            <v>4 Way single phase DB Single door.</v>
          </cell>
          <cell r="C1061" t="str">
            <v>4 Way single phase DB Single door.</v>
          </cell>
          <cell r="D1061" t="str">
            <v>Set</v>
          </cell>
          <cell r="E1061">
            <v>1023.04</v>
          </cell>
          <cell r="F1061">
            <v>889.6</v>
          </cell>
        </row>
        <row r="1062">
          <cell r="A1062">
            <v>3243</v>
          </cell>
          <cell r="B1062" t="str">
            <v>12 Way single phase DB Double Door.</v>
          </cell>
          <cell r="C1062" t="str">
            <v>12 Way single phase DB Double Door.</v>
          </cell>
          <cell r="D1062" t="str">
            <v>Set</v>
          </cell>
          <cell r="E1062">
            <v>2908.12</v>
          </cell>
          <cell r="F1062">
            <v>2528.8000000000002</v>
          </cell>
        </row>
        <row r="1063">
          <cell r="A1063">
            <v>3244</v>
          </cell>
          <cell r="B1063" t="str">
            <v>12 Way single phase DB Single Door.</v>
          </cell>
          <cell r="C1063" t="str">
            <v>12 Way single phase DB Single Door.</v>
          </cell>
          <cell r="D1063" t="str">
            <v>Set</v>
          </cell>
          <cell r="E1063">
            <v>1654.85</v>
          </cell>
          <cell r="F1063">
            <v>1439</v>
          </cell>
        </row>
        <row r="1064">
          <cell r="A1064">
            <v>3245</v>
          </cell>
          <cell r="B1064" t="str">
            <v>4 WayThree phaseDB double door.</v>
          </cell>
          <cell r="C1064" t="str">
            <v>4 WayThree phaseDB double door.</v>
          </cell>
          <cell r="D1064" t="str">
            <v>Set</v>
          </cell>
          <cell r="E1064">
            <v>3867.7375000000002</v>
          </cell>
          <cell r="F1064">
            <v>3363.25</v>
          </cell>
        </row>
        <row r="1065">
          <cell r="A1065">
            <v>3246</v>
          </cell>
          <cell r="B1065" t="str">
            <v>4 WayThree phaseDBSingle door.</v>
          </cell>
          <cell r="C1065" t="str">
            <v>4 WayThree phaseDBSingle door.</v>
          </cell>
          <cell r="D1065" t="str">
            <v>Set</v>
          </cell>
          <cell r="E1065">
            <v>2752.18</v>
          </cell>
          <cell r="F1065">
            <v>2393.2000000000003</v>
          </cell>
        </row>
        <row r="1066">
          <cell r="A1066">
            <v>3247</v>
          </cell>
          <cell r="B1066" t="str">
            <v>6 WayThree phaseDB Double door.</v>
          </cell>
          <cell r="C1066" t="str">
            <v>6 WayThree phaseDB Double door.</v>
          </cell>
          <cell r="D1066" t="str">
            <v>Set</v>
          </cell>
          <cell r="E1066">
            <v>1308.7</v>
          </cell>
          <cell r="F1066">
            <v>1138</v>
          </cell>
        </row>
        <row r="1067">
          <cell r="A1067">
            <v>3248</v>
          </cell>
          <cell r="B1067" t="str">
            <v>6 WayThreephaseDB Singledoor.</v>
          </cell>
          <cell r="C1067" t="str">
            <v>6 WayThreephaseDB Singledoor.</v>
          </cell>
          <cell r="D1067" t="str">
            <v>Set</v>
          </cell>
          <cell r="E1067">
            <v>3273.59</v>
          </cell>
          <cell r="F1067">
            <v>2846.6</v>
          </cell>
        </row>
        <row r="1068">
          <cell r="A1068">
            <v>3249</v>
          </cell>
          <cell r="B1068" t="str">
            <v>1x40 Box Type Tube Light. Orant lighting</v>
          </cell>
          <cell r="C1068" t="str">
            <v>1x40 Box Type Tube Light. Orant lighting</v>
          </cell>
          <cell r="D1068" t="str">
            <v>Set</v>
          </cell>
          <cell r="E1068">
            <v>1558.664</v>
          </cell>
          <cell r="F1068">
            <v>1355.3600000000001</v>
          </cell>
        </row>
        <row r="1069">
          <cell r="A1069">
            <v>3250</v>
          </cell>
          <cell r="B1069" t="str">
            <v>2x40 Box Type Tube Light. Orant lighting</v>
          </cell>
          <cell r="C1069" t="str">
            <v>2x40 Box Type Tube Light. Orant lighting</v>
          </cell>
          <cell r="D1069" t="str">
            <v>Set</v>
          </cell>
          <cell r="E1069">
            <v>2387.078</v>
          </cell>
          <cell r="F1069">
            <v>2075.7200000000003</v>
          </cell>
        </row>
        <row r="1070">
          <cell r="A1070">
            <v>3251</v>
          </cell>
          <cell r="B1070" t="str">
            <v>1x40 Mirror Optic Tube Light. Orant lighting</v>
          </cell>
          <cell r="C1070" t="str">
            <v>1x40 Mirror Optic Tube Light. Orant lighting</v>
          </cell>
          <cell r="D1070" t="str">
            <v>Set</v>
          </cell>
          <cell r="E1070">
            <v>4593.8014999999996</v>
          </cell>
          <cell r="F1070">
            <v>3994.61</v>
          </cell>
        </row>
        <row r="1071">
          <cell r="A1071">
            <v>3252</v>
          </cell>
          <cell r="B1071" t="str">
            <v>2x40 Mirror Optic Tube Light. Orant lighting</v>
          </cell>
          <cell r="C1071" t="str">
            <v>2x40 Mirror Optic Tube Light. Orant lighting</v>
          </cell>
          <cell r="D1071" t="str">
            <v>Set</v>
          </cell>
          <cell r="E1071">
            <v>5422.2155000000002</v>
          </cell>
          <cell r="F1071">
            <v>4714.97</v>
          </cell>
        </row>
        <row r="1072">
          <cell r="A1072">
            <v>3253</v>
          </cell>
          <cell r="B1072" t="str">
            <v>3x36 CFL concil/surface.Orant Light</v>
          </cell>
          <cell r="C1072" t="str">
            <v>3x36 CFL concil/surface.Orant Light</v>
          </cell>
          <cell r="D1072" t="str">
            <v>Set</v>
          </cell>
          <cell r="E1072">
            <v>7678.9295000000002</v>
          </cell>
          <cell r="F1072">
            <v>6677.33</v>
          </cell>
        </row>
        <row r="1073">
          <cell r="A1073">
            <v>3254</v>
          </cell>
          <cell r="B1073" t="str">
            <v>250 Watt MHL set.Orant Light</v>
          </cell>
          <cell r="C1073" t="str">
            <v>250 Watt MHL set.Orant Light</v>
          </cell>
          <cell r="D1073" t="str">
            <v>Set</v>
          </cell>
          <cell r="E1073">
            <v>13100.8</v>
          </cell>
          <cell r="F1073">
            <v>11392</v>
          </cell>
        </row>
        <row r="1074">
          <cell r="A1074">
            <v>3255</v>
          </cell>
          <cell r="B1074" t="str">
            <v>3 Watt to 13 Watt PL Orant Tube</v>
          </cell>
          <cell r="C1074" t="str">
            <v>3 Watt to 13 Watt PL Orant Tube</v>
          </cell>
          <cell r="D1074" t="str">
            <v>Set</v>
          </cell>
          <cell r="E1074">
            <v>356.5</v>
          </cell>
          <cell r="F1074">
            <v>310</v>
          </cell>
        </row>
        <row r="1075">
          <cell r="A1075">
            <v>3256</v>
          </cell>
          <cell r="B1075" t="str">
            <v xml:space="preserve">60 Amp MCCB Tengen </v>
          </cell>
          <cell r="C1075" t="str">
            <v xml:space="preserve">60 Amp MCCB Tengen </v>
          </cell>
          <cell r="D1075" t="str">
            <v>Set</v>
          </cell>
          <cell r="E1075">
            <v>6537.1750000000002</v>
          </cell>
          <cell r="F1075">
            <v>5684.5</v>
          </cell>
        </row>
        <row r="1076">
          <cell r="A1076">
            <v>3257</v>
          </cell>
          <cell r="B1076" t="str">
            <v xml:space="preserve">100 Amp MCCB Tengen </v>
          </cell>
          <cell r="C1076" t="str">
            <v xml:space="preserve">100 Amp MCCB Tengen </v>
          </cell>
          <cell r="D1076" t="str">
            <v>Set</v>
          </cell>
          <cell r="E1076">
            <v>8152.6374999999998</v>
          </cell>
          <cell r="F1076">
            <v>7089.25</v>
          </cell>
        </row>
        <row r="1077">
          <cell r="A1077">
            <v>3258</v>
          </cell>
          <cell r="B1077" t="str">
            <v xml:space="preserve">200 Amp MCCB Tengen </v>
          </cell>
          <cell r="C1077" t="str">
            <v xml:space="preserve">200 Amp MCCB Tengen </v>
          </cell>
          <cell r="D1077" t="str">
            <v>Set</v>
          </cell>
          <cell r="E1077">
            <v>17366.150000000001</v>
          </cell>
          <cell r="F1077">
            <v>15101</v>
          </cell>
        </row>
        <row r="1078">
          <cell r="A1078">
            <v>3259</v>
          </cell>
          <cell r="B1078" t="str">
            <v xml:space="preserve">300 Amp MCCB Tengen </v>
          </cell>
          <cell r="C1078" t="str">
            <v xml:space="preserve">300 Amp MCCB Tengen </v>
          </cell>
          <cell r="D1078" t="str">
            <v>Set</v>
          </cell>
          <cell r="E1078">
            <v>29220.0625</v>
          </cell>
          <cell r="F1078">
            <v>25408.75</v>
          </cell>
        </row>
        <row r="1079">
          <cell r="A1079">
            <v>3260</v>
          </cell>
          <cell r="B1079" t="str">
            <v>1x20 Watt F.T.L Patti fitting Crompton,Anchor,Bajaj  or equivalent</v>
          </cell>
          <cell r="C1079" t="str">
            <v>1x20 Watt F.T.L Patti fitting Crompton,Anchor,Bajaj  or equivalent</v>
          </cell>
          <cell r="D1079" t="str">
            <v>Set</v>
          </cell>
          <cell r="E1079">
            <v>422.18799999999999</v>
          </cell>
          <cell r="F1079">
            <v>367.12</v>
          </cell>
        </row>
        <row r="1080">
          <cell r="A1080">
            <v>3261</v>
          </cell>
          <cell r="B1080" t="str">
            <v>1x40 Watt F.T.L Patti fitting Crompton,Anchor,Bajaj  or equivalent</v>
          </cell>
          <cell r="C1080" t="str">
            <v>1x40 Watt F.T.L Patti fitting Crompton,Anchor,Bajaj  or equivalent</v>
          </cell>
          <cell r="D1080" t="str">
            <v>Set</v>
          </cell>
          <cell r="E1080">
            <v>445.99299999999994</v>
          </cell>
          <cell r="F1080">
            <v>387.82</v>
          </cell>
        </row>
        <row r="1081">
          <cell r="A1081">
            <v>3262</v>
          </cell>
          <cell r="B1081" t="str">
            <v>1x/40 Watt F.T.L Box fitting Crompton,Anchor,Bajaj  or equivalent</v>
          </cell>
          <cell r="C1081" t="str">
            <v>1x/40 Watt F.T.L Box fitting Crompton,Anchor,Bajaj  or equivalent</v>
          </cell>
          <cell r="D1081" t="str">
            <v>Set</v>
          </cell>
          <cell r="E1081">
            <v>652.19949999999994</v>
          </cell>
          <cell r="F1081">
            <v>567.13</v>
          </cell>
        </row>
        <row r="1082">
          <cell r="A1082">
            <v>3263</v>
          </cell>
          <cell r="B1082" t="str">
            <v>1x/20 Watt F.T.L Box fitting Crompton,Anchor,Bajaj  or equivalent</v>
          </cell>
          <cell r="C1082" t="str">
            <v>1x/20 Watt F.T.L Box fitting Crompton,Anchor,Bajaj  or equivalent</v>
          </cell>
          <cell r="D1082" t="str">
            <v>Set</v>
          </cell>
          <cell r="E1082">
            <v>640.29700000000003</v>
          </cell>
          <cell r="F1082">
            <v>556.78</v>
          </cell>
        </row>
        <row r="1083">
          <cell r="A1083">
            <v>3264</v>
          </cell>
          <cell r="B1083" t="str">
            <v>Garden Post lamp HL 2220 width 165mm height 765mm mild steel post with PL lamp,Homedec or eqv.</v>
          </cell>
          <cell r="C1083" t="str">
            <v>Garden Post lamp HL 2220 width 165mm height 765mm mild steel post with PL lamp,Homedec or eqv.</v>
          </cell>
          <cell r="D1083" t="str">
            <v>Set</v>
          </cell>
          <cell r="E1083">
            <v>9064.2999999999993</v>
          </cell>
          <cell r="F1083">
            <v>7882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building"/>
      <sheetName val="Toilet"/>
      <sheetName val="Septic tank"/>
      <sheetName val="Cost Stank"/>
      <sheetName val="Soakpit"/>
      <sheetName val="Cost Soakpit"/>
      <sheetName val="MHS"/>
      <sheetName val="Cost MHS"/>
      <sheetName val="Tap"/>
      <sheetName val="Cost tap"/>
      <sheetName val="Electric"/>
      <sheetName val="Abstract"/>
      <sheetName val="Inpatient "/>
      <sheetName val="BEOC"/>
      <sheetName val="compound wall &amp;gate"/>
      <sheetName val="Basic1"/>
      <sheetName val="Basic"/>
      <sheetName val="update Rate"/>
      <sheetName val="BR"/>
      <sheetName val="Basic 2"/>
      <sheetName val="Details"/>
      <sheetName val="Bir.C."/>
      <sheetName val="DR"/>
      <sheetName val="4aoc"/>
      <sheetName val="Input"/>
      <sheetName val="SUMM_RATE"/>
      <sheetName val="10(MB)"/>
      <sheetName val="BASIC_UR"/>
      <sheetName val="C.W of Germu"/>
      <sheetName val="Sheet1"/>
      <sheetName val="material rate"/>
      <sheetName val="Rate analysis"/>
      <sheetName val="Wall"/>
      <sheetName val="manhole1"/>
      <sheetName val="pumph"/>
      <sheetName val="septik "/>
      <sheetName val="sitednt."/>
      <sheetName val="Abstract1"/>
      <sheetName val="DetailEst"/>
      <sheetName val="MHS12"/>
      <sheetName val="1.5m slab culvert"/>
      <sheetName val="RevisedBOQ"/>
      <sheetName val="VC_Cost"/>
      <sheetName val="Updated Rates Summary"/>
      <sheetName val="District Rate"/>
      <sheetName val="Control"/>
      <sheetName val="Rates"/>
      <sheetName val="Ta301"/>
      <sheetName val="Ta304"/>
      <sheetName val="Ta403"/>
      <sheetName val="Rate analysis of Road"/>
      <sheetName val="Main_Reinforc"/>
      <sheetName val="Update Descrip"/>
      <sheetName val="Toilet block"/>
      <sheetName val="Projection Summary"/>
      <sheetName val="Input SQ"/>
      <sheetName val="Basic rates"/>
      <sheetName val="bar wt."/>
      <sheetName val="Electric of office bldg"/>
      <sheetName val="Electric of Quater"/>
      <sheetName val="Qtr bldg final"/>
      <sheetName val="sanitary of office bldg"/>
      <sheetName val="sanitary of Quater"/>
      <sheetName val="Water tank"/>
      <sheetName val="main_building"/>
      <sheetName val="Septic_tank"/>
      <sheetName val="Cost_Stank"/>
      <sheetName val="Cost_Soakpit"/>
      <sheetName val="Cost_MHS"/>
      <sheetName val="Cost_tap"/>
      <sheetName val="Inpatient_"/>
      <sheetName val="compound_wall_&amp;gate"/>
      <sheetName val="update_Rate"/>
      <sheetName val="Basic_2"/>
      <sheetName val="Bir_C_"/>
      <sheetName val="C_W_of_Germu"/>
      <sheetName val="material_rate"/>
      <sheetName val="Rate_analysis"/>
      <sheetName val="main_building1"/>
      <sheetName val="Septic_tank1"/>
      <sheetName val="Cost_Stank1"/>
      <sheetName val="Cost_Soakpit1"/>
      <sheetName val="Cost_MHS1"/>
      <sheetName val="Cost_tap1"/>
      <sheetName val="Inpatient_1"/>
      <sheetName val="compound_wall_&amp;gate1"/>
      <sheetName val="update_Rate1"/>
      <sheetName val="Basic_21"/>
      <sheetName val="Bir_C_1"/>
      <sheetName val="C_W_of_Germu1"/>
      <sheetName val="material_rate1"/>
      <sheetName val="Rate_analysis1"/>
      <sheetName val="septik_"/>
      <sheetName val="sitednt_"/>
      <sheetName val="1_5m_slab_culvert"/>
      <sheetName val="Updated_Rates_Summary"/>
      <sheetName val="District_Rate"/>
      <sheetName val="Electric_of_office_bldg"/>
      <sheetName val="Electric_of_Quater"/>
      <sheetName val="Qtr_bldg_final"/>
      <sheetName val="sanitary_of_office_bldg"/>
      <sheetName val="sanitary_of_Quater"/>
      <sheetName val="Water_tank"/>
      <sheetName val="Rate_analysis_of_Road"/>
      <sheetName val="Update_Descrip"/>
      <sheetName val="Toilet_block"/>
      <sheetName val="Projection_Summary"/>
      <sheetName val="Input_SQ"/>
      <sheetName val="Basic_rates"/>
      <sheetName val="bar_wt_"/>
      <sheetName val="main_building3"/>
      <sheetName val="Septic_tank3"/>
      <sheetName val="Cost_Stank3"/>
      <sheetName val="Cost_Soakpit3"/>
      <sheetName val="Cost_MHS3"/>
      <sheetName val="Cost_tap3"/>
      <sheetName val="Inpatient_3"/>
      <sheetName val="compound_wall_&amp;gate3"/>
      <sheetName val="update_Rate3"/>
      <sheetName val="Basic_23"/>
      <sheetName val="Bir_C_3"/>
      <sheetName val="C_W_of_Germu3"/>
      <sheetName val="material_rate3"/>
      <sheetName val="Rate_analysis3"/>
      <sheetName val="septik_2"/>
      <sheetName val="sitednt_2"/>
      <sheetName val="1_5m_slab_culvert2"/>
      <sheetName val="Updated_Rates_Summary2"/>
      <sheetName val="District_Rate2"/>
      <sheetName val="Electric_of_office_bldg2"/>
      <sheetName val="Electric_of_Quater2"/>
      <sheetName val="Qtr_bldg_final2"/>
      <sheetName val="sanitary_of_office_bldg2"/>
      <sheetName val="sanitary_of_Quater2"/>
      <sheetName val="Water_tank2"/>
      <sheetName val="Rate_analysis_of_Road2"/>
      <sheetName val="Update_Descrip2"/>
      <sheetName val="Toilet_block2"/>
      <sheetName val="Projection_Summary2"/>
      <sheetName val="Input_SQ2"/>
      <sheetName val="Basic_rates2"/>
      <sheetName val="bar_wt_2"/>
      <sheetName val="main_building2"/>
      <sheetName val="Septic_tank2"/>
      <sheetName val="Cost_Stank2"/>
      <sheetName val="Cost_Soakpit2"/>
      <sheetName val="Cost_MHS2"/>
      <sheetName val="Cost_tap2"/>
      <sheetName val="Inpatient_2"/>
      <sheetName val="compound_wall_&amp;gate2"/>
      <sheetName val="update_Rate2"/>
      <sheetName val="Basic_22"/>
      <sheetName val="Bir_C_2"/>
      <sheetName val="C_W_of_Germu2"/>
      <sheetName val="material_rate2"/>
      <sheetName val="Rate_analysis2"/>
      <sheetName val="septik_1"/>
      <sheetName val="sitednt_1"/>
      <sheetName val="1_5m_slab_culvert1"/>
      <sheetName val="Updated_Rates_Summary1"/>
      <sheetName val="District_Rate1"/>
      <sheetName val="Electric_of_office_bldg1"/>
      <sheetName val="Electric_of_Quater1"/>
      <sheetName val="Qtr_bldg_final1"/>
      <sheetName val="sanitary_of_office_bldg1"/>
      <sheetName val="sanitary_of_Quater1"/>
      <sheetName val="Water_tank1"/>
      <sheetName val="Rate_analysis_of_Road1"/>
      <sheetName val="Update_Descrip1"/>
      <sheetName val="Toilet_block1"/>
      <sheetName val="Projection_Summary1"/>
      <sheetName val="Input_SQ1"/>
      <sheetName val="Basic_rates1"/>
      <sheetName val="bar_wt_1"/>
      <sheetName val="main_building4"/>
      <sheetName val="Septic_tank4"/>
      <sheetName val="Cost_Stank4"/>
      <sheetName val="Cost_Soakpit4"/>
      <sheetName val="Cost_MHS4"/>
      <sheetName val="Cost_tap4"/>
      <sheetName val="Inpatient_4"/>
      <sheetName val="compound_wall_&amp;gate4"/>
      <sheetName val="update_Rate4"/>
      <sheetName val="Basic_24"/>
      <sheetName val="Bir_C_4"/>
      <sheetName val="C_W_of_Germu4"/>
      <sheetName val="material_rate4"/>
      <sheetName val="Rate_analysis4"/>
      <sheetName val="septik_3"/>
      <sheetName val="sitednt_3"/>
      <sheetName val="1_5m_slab_culvert3"/>
      <sheetName val="Updated_Rates_Summary3"/>
      <sheetName val="District_Rate3"/>
      <sheetName val="Electric_of_office_bldg3"/>
      <sheetName val="Electric_of_Quater3"/>
      <sheetName val="Qtr_bldg_final3"/>
      <sheetName val="sanitary_of_office_bldg3"/>
      <sheetName val="sanitary_of_Quater3"/>
      <sheetName val="Water_tank3"/>
      <sheetName val="Rate_analysis_of_Road3"/>
      <sheetName val="Update_Descrip3"/>
      <sheetName val="Toilet_block3"/>
      <sheetName val="Projection_Summary3"/>
      <sheetName val="Input_SQ3"/>
      <sheetName val="Basic_rates3"/>
      <sheetName val="bar_wt_3"/>
      <sheetName val="Rate Analysis "/>
      <sheetName val="mat. rate"/>
      <sheetName val="CableDesign"/>
      <sheetName val="Fittings Not"/>
      <sheetName val="CustomDataEntry"/>
      <sheetName val="TS rate"/>
      <sheetName val="Code"/>
      <sheetName val="CableCost"/>
      <sheetName val="DataP"/>
      <sheetName val="DataS"/>
      <sheetName val="FstChart"/>
      <sheetName val="ItemQty pri"/>
      <sheetName val="RateAnalysis pri"/>
      <sheetName val="IML"/>
      <sheetName val="MatQty Pri"/>
      <sheetName val="PipeFittings pri"/>
      <sheetName val="Rates print"/>
      <sheetName val="civil detailed estimate"/>
      <sheetName val="rate"/>
      <sheetName val="ESTIMATE OF QT"/>
      <sheetName val="Guard h"/>
      <sheetName val="Sheets"/>
      <sheetName val="Slab sch to bf-4"/>
      <sheetName val="MB1"/>
      <sheetName val="ablast"/>
      <sheetName val="1. material rate"/>
      <sheetName val="main block"/>
      <sheetName val="Pipedesign"/>
      <sheetName val="bldg"/>
      <sheetName val="C wall &amp;gate"/>
      <sheetName val="#REF"/>
      <sheetName val="Rates_Latest"/>
      <sheetName val="TranspAnalysis"/>
      <sheetName val="Features"/>
      <sheetName val="FER-BPC"/>
      <sheetName val="Flow Dia"/>
      <sheetName val="Trans_Ana Final"/>
      <sheetName val="MatLabRate"/>
      <sheetName val="DRates"/>
      <sheetName val="RtAn"/>
      <sheetName val="main_building6"/>
      <sheetName val="Septic_tank6"/>
      <sheetName val="Cost_Stank6"/>
      <sheetName val="Cost_Soakpit6"/>
      <sheetName val="Cost_MHS6"/>
      <sheetName val="Cost_tap6"/>
      <sheetName val="Inpatient_6"/>
      <sheetName val="compound_wall_&amp;gate6"/>
      <sheetName val="Bir_C_6"/>
      <sheetName val="update_Rate6"/>
      <sheetName val="Basic_26"/>
      <sheetName val="C_W_of_Germu6"/>
      <sheetName val="material_rate6"/>
      <sheetName val="Rate_analysis6"/>
      <sheetName val="Basic_rates5"/>
      <sheetName val="bar_wt_5"/>
      <sheetName val="Updated_Rates_Summary5"/>
      <sheetName val="District_Rate5"/>
      <sheetName val="septik_5"/>
      <sheetName val="sitednt_5"/>
      <sheetName val="Rate_analysis_of_Road5"/>
      <sheetName val="Update_Descrip5"/>
      <sheetName val="Toilet_block5"/>
      <sheetName val="Projection_Summary5"/>
      <sheetName val="Input_SQ5"/>
      <sheetName val="1_5m_slab_culvert5"/>
      <sheetName val="Electric_of_office_bldg5"/>
      <sheetName val="Electric_of_Quater5"/>
      <sheetName val="Qtr_bldg_final5"/>
      <sheetName val="sanitary_of_office_bldg5"/>
      <sheetName val="sanitary_of_Quater5"/>
      <sheetName val="Water_tank5"/>
      <sheetName val="Rate_Analysis_1"/>
      <sheetName val="main_building5"/>
      <sheetName val="Septic_tank5"/>
      <sheetName val="Cost_Stank5"/>
      <sheetName val="Cost_Soakpit5"/>
      <sheetName val="Cost_MHS5"/>
      <sheetName val="Cost_tap5"/>
      <sheetName val="Inpatient_5"/>
      <sheetName val="compound_wall_&amp;gate5"/>
      <sheetName val="Bir_C_5"/>
      <sheetName val="update_Rate5"/>
      <sheetName val="Basic_25"/>
      <sheetName val="C_W_of_Germu5"/>
      <sheetName val="material_rate5"/>
      <sheetName val="Rate_analysis5"/>
      <sheetName val="Basic_rates4"/>
      <sheetName val="bar_wt_4"/>
      <sheetName val="Updated_Rates_Summary4"/>
      <sheetName val="District_Rate4"/>
      <sheetName val="septik_4"/>
      <sheetName val="sitednt_4"/>
      <sheetName val="Rate_analysis_of_Road4"/>
      <sheetName val="Update_Descrip4"/>
      <sheetName val="Toilet_block4"/>
      <sheetName val="Projection_Summary4"/>
      <sheetName val="Input_SQ4"/>
      <sheetName val="1_5m_slab_culvert4"/>
      <sheetName val="Electric_of_office_bldg4"/>
      <sheetName val="Electric_of_Quater4"/>
      <sheetName val="Qtr_bldg_final4"/>
      <sheetName val="sanitary_of_office_bldg4"/>
      <sheetName val="sanitary_of_Quater4"/>
      <sheetName val="Water_tank4"/>
      <sheetName val="Rate_Analysis_"/>
      <sheetName val="Dim. cal."/>
      <sheetName val="waterT"/>
      <sheetName val="NORMS"/>
      <sheetName val="Summary of CostHalf"/>
      <sheetName val="pumph12"/>
      <sheetName val="Soakpit12"/>
      <sheetName val="Collection"/>
      <sheetName val="Transportation"/>
      <sheetName val="Loading_Unloading"/>
      <sheetName val="Summary_of_Rates"/>
      <sheetName val="Abstract Cost"/>
      <sheetName val="FRT 20m³"/>
      <sheetName val="transpt"/>
      <sheetName val="Basic Rate"/>
    </sheetNames>
    <sheetDataSet>
      <sheetData sheetId="0" refreshError="1"/>
      <sheetData sheetId="1" refreshError="1">
        <row r="12">
          <cell r="B12" t="str">
            <v>Item no</v>
          </cell>
          <cell r="C12" t="str">
            <v>Description</v>
          </cell>
          <cell r="D12" t="str">
            <v>No</v>
          </cell>
          <cell r="E12" t="str">
            <v>Length</v>
          </cell>
          <cell r="F12" t="str">
            <v>Total length</v>
          </cell>
          <cell r="G12" t="str">
            <v>Breadth</v>
          </cell>
          <cell r="H12" t="str">
            <v>Height</v>
          </cell>
          <cell r="I12" t="str">
            <v>Quantity</v>
          </cell>
        </row>
        <row r="13">
          <cell r="C13">
            <v>0</v>
          </cell>
          <cell r="D13">
            <v>0</v>
          </cell>
          <cell r="E13">
            <v>0</v>
          </cell>
          <cell r="F13">
            <v>0</v>
          </cell>
          <cell r="G13">
            <v>0</v>
          </cell>
          <cell r="H13">
            <v>0</v>
          </cell>
          <cell r="I13">
            <v>0</v>
          </cell>
        </row>
        <row r="14">
          <cell r="C14" t="str">
            <v>E/w excavation in stone mixed hard soil.</v>
          </cell>
          <cell r="D14">
            <v>0</v>
          </cell>
          <cell r="E14">
            <v>0</v>
          </cell>
          <cell r="F14">
            <v>0</v>
          </cell>
          <cell r="G14">
            <v>0</v>
          </cell>
          <cell r="H14">
            <v>0</v>
          </cell>
          <cell r="I14">
            <v>0</v>
          </cell>
        </row>
        <row r="15">
          <cell r="C15" t="str">
            <v xml:space="preserve"> Building foundation l.w.</v>
          </cell>
          <cell r="D15">
            <v>2</v>
          </cell>
          <cell r="E15">
            <v>5.45</v>
          </cell>
          <cell r="F15">
            <v>10.9</v>
          </cell>
          <cell r="G15">
            <v>0</v>
          </cell>
          <cell r="H15">
            <v>0</v>
          </cell>
          <cell r="I15">
            <v>0</v>
          </cell>
        </row>
        <row r="16">
          <cell r="C16" t="str">
            <v>s.w.</v>
          </cell>
          <cell r="D16">
            <v>3</v>
          </cell>
          <cell r="E16">
            <v>1.25</v>
          </cell>
          <cell r="F16">
            <v>3.75</v>
          </cell>
          <cell r="G16">
            <v>0</v>
          </cell>
          <cell r="H16">
            <v>0</v>
          </cell>
          <cell r="I16">
            <v>0</v>
          </cell>
        </row>
        <row r="17">
          <cell r="C17">
            <v>0</v>
          </cell>
          <cell r="D17">
            <v>0</v>
          </cell>
          <cell r="E17">
            <v>0</v>
          </cell>
          <cell r="F17">
            <v>14.65</v>
          </cell>
          <cell r="G17">
            <v>0.9</v>
          </cell>
          <cell r="H17">
            <v>1.075</v>
          </cell>
          <cell r="I17">
            <v>14.173875000000001</v>
          </cell>
        </row>
        <row r="18">
          <cell r="C18" t="str">
            <v>peti</v>
          </cell>
          <cell r="D18">
            <v>1</v>
          </cell>
          <cell r="E18">
            <v>5</v>
          </cell>
          <cell r="F18">
            <v>5</v>
          </cell>
          <cell r="G18">
            <v>0.6</v>
          </cell>
          <cell r="H18">
            <v>0.55000000000000004</v>
          </cell>
          <cell r="I18">
            <v>1.6500000000000001</v>
          </cell>
        </row>
        <row r="19">
          <cell r="B19">
            <v>2.1</v>
          </cell>
          <cell r="C19">
            <v>0</v>
          </cell>
          <cell r="D19">
            <v>0</v>
          </cell>
          <cell r="E19">
            <v>0</v>
          </cell>
          <cell r="F19">
            <v>0</v>
          </cell>
          <cell r="G19">
            <v>0</v>
          </cell>
          <cell r="H19" t="str">
            <v>Total</v>
          </cell>
          <cell r="I19">
            <v>15.823875000000001</v>
          </cell>
        </row>
        <row r="20">
          <cell r="B20">
            <v>0</v>
          </cell>
          <cell r="C20">
            <v>0</v>
          </cell>
          <cell r="D20">
            <v>0</v>
          </cell>
          <cell r="E20">
            <v>0</v>
          </cell>
          <cell r="F20">
            <v>0</v>
          </cell>
          <cell r="G20">
            <v>0</v>
          </cell>
          <cell r="H20">
            <v>0</v>
          </cell>
          <cell r="I20">
            <v>0</v>
          </cell>
        </row>
        <row r="21">
          <cell r="C21" t="str">
            <v>Dry stone solling works</v>
          </cell>
        </row>
        <row r="22">
          <cell r="C22" t="str">
            <v>Foundation</v>
          </cell>
          <cell r="D22">
            <v>0</v>
          </cell>
          <cell r="E22">
            <v>0</v>
          </cell>
          <cell r="F22">
            <v>14.65</v>
          </cell>
          <cell r="G22">
            <v>0.9</v>
          </cell>
          <cell r="H22">
            <v>0.15</v>
          </cell>
          <cell r="I22">
            <v>1.9777500000000001</v>
          </cell>
        </row>
        <row r="23">
          <cell r="C23" t="str">
            <v>Peti</v>
          </cell>
          <cell r="D23">
            <v>0</v>
          </cell>
          <cell r="E23">
            <v>0</v>
          </cell>
          <cell r="F23">
            <v>5</v>
          </cell>
          <cell r="G23">
            <v>0.6</v>
          </cell>
          <cell r="H23">
            <v>0.15</v>
          </cell>
          <cell r="I23">
            <v>0.44999999999999996</v>
          </cell>
        </row>
        <row r="24">
          <cell r="C24" t="str">
            <v>In floors</v>
          </cell>
          <cell r="D24">
            <v>0</v>
          </cell>
          <cell r="E24">
            <v>0</v>
          </cell>
          <cell r="F24">
            <v>0</v>
          </cell>
          <cell r="G24">
            <v>0</v>
          </cell>
          <cell r="H24">
            <v>0</v>
          </cell>
          <cell r="I24">
            <v>1.4295</v>
          </cell>
        </row>
        <row r="25">
          <cell r="B25">
            <v>3.1</v>
          </cell>
          <cell r="C25">
            <v>0</v>
          </cell>
          <cell r="D25">
            <v>0</v>
          </cell>
          <cell r="E25">
            <v>0</v>
          </cell>
          <cell r="F25">
            <v>0</v>
          </cell>
          <cell r="G25">
            <v>0</v>
          </cell>
          <cell r="H25" t="str">
            <v>Total</v>
          </cell>
          <cell r="I25">
            <v>3.8572500000000001</v>
          </cell>
        </row>
        <row r="26">
          <cell r="C26">
            <v>0</v>
          </cell>
        </row>
        <row r="27">
          <cell r="C27" t="str">
            <v>P.C.C (1:3:6)</v>
          </cell>
          <cell r="D27">
            <v>0</v>
          </cell>
          <cell r="E27">
            <v>0</v>
          </cell>
          <cell r="F27">
            <v>0</v>
          </cell>
          <cell r="G27">
            <v>0</v>
          </cell>
          <cell r="H27">
            <v>0</v>
          </cell>
          <cell r="I27">
            <v>0</v>
          </cell>
        </row>
        <row r="28">
          <cell r="C28" t="str">
            <v>Foundation</v>
          </cell>
          <cell r="D28">
            <v>0</v>
          </cell>
          <cell r="E28">
            <v>0</v>
          </cell>
          <cell r="F28">
            <v>14.65</v>
          </cell>
          <cell r="G28">
            <v>0.9</v>
          </cell>
          <cell r="H28">
            <v>0.1</v>
          </cell>
          <cell r="I28">
            <v>1.3185000000000002</v>
          </cell>
        </row>
        <row r="29">
          <cell r="C29" t="str">
            <v>Peti</v>
          </cell>
          <cell r="D29">
            <v>0</v>
          </cell>
          <cell r="E29">
            <v>0</v>
          </cell>
          <cell r="F29">
            <v>5</v>
          </cell>
          <cell r="G29">
            <v>0.6</v>
          </cell>
          <cell r="H29">
            <v>0.1</v>
          </cell>
          <cell r="I29">
            <v>0.3</v>
          </cell>
        </row>
        <row r="30">
          <cell r="B30">
            <v>4.0999999999999996</v>
          </cell>
          <cell r="C30">
            <v>0</v>
          </cell>
          <cell r="D30">
            <v>0</v>
          </cell>
          <cell r="E30">
            <v>0</v>
          </cell>
          <cell r="F30">
            <v>0</v>
          </cell>
          <cell r="G30">
            <v>0</v>
          </cell>
          <cell r="H30">
            <v>0</v>
          </cell>
          <cell r="I30">
            <v>1.6185000000000003</v>
          </cell>
        </row>
        <row r="31">
          <cell r="C31">
            <v>0</v>
          </cell>
          <cell r="D31">
            <v>0</v>
          </cell>
          <cell r="E31">
            <v>0</v>
          </cell>
          <cell r="F31">
            <v>0</v>
          </cell>
          <cell r="G31">
            <v>0</v>
          </cell>
          <cell r="H31">
            <v>0</v>
          </cell>
          <cell r="I31">
            <v>0</v>
          </cell>
        </row>
        <row r="32">
          <cell r="C32" t="str">
            <v>Stone masonry works in 1:6  c/s mortar</v>
          </cell>
          <cell r="D32">
            <v>0</v>
          </cell>
          <cell r="E32">
            <v>0</v>
          </cell>
          <cell r="F32">
            <v>0</v>
          </cell>
          <cell r="G32">
            <v>0</v>
          </cell>
          <cell r="H32">
            <v>0</v>
          </cell>
          <cell r="I32">
            <v>0</v>
          </cell>
        </row>
        <row r="33">
          <cell r="C33" t="str">
            <v>Building foud.</v>
          </cell>
          <cell r="D33">
            <v>0</v>
          </cell>
          <cell r="E33">
            <v>0</v>
          </cell>
          <cell r="F33">
            <v>0</v>
          </cell>
          <cell r="G33">
            <v>0</v>
          </cell>
          <cell r="H33">
            <v>0</v>
          </cell>
          <cell r="I33">
            <v>0</v>
          </cell>
        </row>
        <row r="34">
          <cell r="C34" t="str">
            <v xml:space="preserve">first footing </v>
          </cell>
          <cell r="D34">
            <v>2</v>
          </cell>
          <cell r="E34">
            <v>5.45</v>
          </cell>
          <cell r="F34">
            <v>10.9</v>
          </cell>
          <cell r="G34">
            <v>0.9</v>
          </cell>
          <cell r="H34">
            <v>0.3</v>
          </cell>
          <cell r="I34">
            <v>2.9430000000000005</v>
          </cell>
        </row>
        <row r="35">
          <cell r="C35" t="str">
            <v>,,</v>
          </cell>
          <cell r="D35">
            <v>3</v>
          </cell>
          <cell r="E35">
            <v>1.25</v>
          </cell>
          <cell r="F35">
            <v>3.75</v>
          </cell>
          <cell r="G35">
            <v>0.9</v>
          </cell>
          <cell r="H35">
            <v>0.3</v>
          </cell>
          <cell r="I35">
            <v>1.0125000000000002</v>
          </cell>
        </row>
        <row r="36">
          <cell r="B36">
            <v>0</v>
          </cell>
          <cell r="C36" t="str">
            <v>2nd footing</v>
          </cell>
          <cell r="D36">
            <v>2</v>
          </cell>
          <cell r="E36">
            <v>5.2249999999999996</v>
          </cell>
          <cell r="F36">
            <v>10.45</v>
          </cell>
          <cell r="G36">
            <v>0.67500000000000004</v>
          </cell>
          <cell r="H36">
            <v>0.3</v>
          </cell>
          <cell r="I36">
            <v>2.1161249999999998</v>
          </cell>
        </row>
        <row r="37">
          <cell r="C37" t="str">
            <v>,,</v>
          </cell>
          <cell r="D37">
            <v>3</v>
          </cell>
          <cell r="E37">
            <v>1.4750000000000001</v>
          </cell>
          <cell r="F37">
            <v>4.4250000000000007</v>
          </cell>
          <cell r="G37">
            <v>0.67500000000000004</v>
          </cell>
          <cell r="H37">
            <v>0.3</v>
          </cell>
          <cell r="I37">
            <v>0.89606250000000021</v>
          </cell>
        </row>
        <row r="38">
          <cell r="C38" t="str">
            <v>up to DPC</v>
          </cell>
          <cell r="D38">
            <v>2</v>
          </cell>
          <cell r="E38">
            <v>5</v>
          </cell>
          <cell r="F38">
            <v>10</v>
          </cell>
          <cell r="G38">
            <v>0.45</v>
          </cell>
          <cell r="H38">
            <v>0.3</v>
          </cell>
          <cell r="I38">
            <v>1.35</v>
          </cell>
        </row>
        <row r="39">
          <cell r="C39" t="str">
            <v>,,</v>
          </cell>
          <cell r="D39">
            <v>3</v>
          </cell>
          <cell r="E39">
            <v>1.7</v>
          </cell>
          <cell r="F39">
            <v>5.0999999999999996</v>
          </cell>
          <cell r="G39">
            <v>0.45</v>
          </cell>
          <cell r="H39">
            <v>0.3</v>
          </cell>
          <cell r="I39">
            <v>0.6885</v>
          </cell>
        </row>
        <row r="40">
          <cell r="C40" t="str">
            <v>Super structure</v>
          </cell>
          <cell r="D40">
            <v>2</v>
          </cell>
          <cell r="E40">
            <v>5</v>
          </cell>
          <cell r="F40">
            <v>10</v>
          </cell>
          <cell r="G40">
            <v>0.45</v>
          </cell>
          <cell r="H40">
            <v>2.2999999999999998</v>
          </cell>
          <cell r="I40">
            <v>10.35</v>
          </cell>
        </row>
        <row r="41">
          <cell r="C41" t="str">
            <v>,,</v>
          </cell>
          <cell r="D41">
            <v>3</v>
          </cell>
          <cell r="E41">
            <v>1.7</v>
          </cell>
          <cell r="F41">
            <v>5.0999999999999996</v>
          </cell>
          <cell r="G41">
            <v>0.45</v>
          </cell>
          <cell r="H41">
            <v>2.2999999999999998</v>
          </cell>
          <cell r="I41">
            <v>5.2784999999999993</v>
          </cell>
        </row>
        <row r="42">
          <cell r="C42" t="str">
            <v>,,</v>
          </cell>
          <cell r="D42">
            <v>1</v>
          </cell>
          <cell r="E42">
            <v>1.7</v>
          </cell>
          <cell r="F42">
            <v>1.7</v>
          </cell>
          <cell r="G42">
            <v>0.35</v>
          </cell>
          <cell r="H42">
            <v>2.5249999999999999</v>
          </cell>
          <cell r="I42">
            <v>1.5023749999999998</v>
          </cell>
        </row>
        <row r="43">
          <cell r="C43" t="str">
            <v>steps</v>
          </cell>
          <cell r="D43">
            <v>1</v>
          </cell>
          <cell r="E43">
            <v>5</v>
          </cell>
          <cell r="F43">
            <v>5</v>
          </cell>
          <cell r="G43">
            <v>0.3</v>
          </cell>
          <cell r="H43">
            <v>0.45</v>
          </cell>
          <cell r="I43">
            <v>0.67500000000000004</v>
          </cell>
        </row>
        <row r="44">
          <cell r="C44">
            <v>0</v>
          </cell>
          <cell r="D44">
            <v>1</v>
          </cell>
          <cell r="E44">
            <v>5</v>
          </cell>
          <cell r="F44">
            <v>5</v>
          </cell>
          <cell r="G44">
            <v>0.3</v>
          </cell>
          <cell r="H44">
            <v>0.6</v>
          </cell>
          <cell r="I44">
            <v>0.89999999999999991</v>
          </cell>
        </row>
        <row r="45">
          <cell r="D45">
            <v>0</v>
          </cell>
          <cell r="E45">
            <v>0</v>
          </cell>
          <cell r="F45" t="str">
            <v>o</v>
          </cell>
          <cell r="G45">
            <v>0</v>
          </cell>
          <cell r="H45" t="str">
            <v>sub Total</v>
          </cell>
          <cell r="I45">
            <v>27.712062499999998</v>
          </cell>
        </row>
        <row r="46">
          <cell r="C46" t="str">
            <v>Deduction Door</v>
          </cell>
          <cell r="D46">
            <v>3</v>
          </cell>
          <cell r="E46">
            <v>0.75</v>
          </cell>
          <cell r="F46">
            <v>2.25</v>
          </cell>
          <cell r="G46">
            <v>0.45</v>
          </cell>
          <cell r="H46">
            <v>2.1</v>
          </cell>
          <cell r="I46">
            <v>2.1262500000000002</v>
          </cell>
        </row>
        <row r="47">
          <cell r="C47" t="str">
            <v>venti.</v>
          </cell>
          <cell r="D47">
            <v>3</v>
          </cell>
          <cell r="E47">
            <v>0.95</v>
          </cell>
          <cell r="F47">
            <v>2.8499999999999996</v>
          </cell>
          <cell r="G47">
            <v>0.45</v>
          </cell>
          <cell r="H47">
            <v>0.45</v>
          </cell>
          <cell r="I47">
            <v>0.577125</v>
          </cell>
        </row>
        <row r="48">
          <cell r="C48" t="str">
            <v>lintel beam</v>
          </cell>
          <cell r="D48">
            <v>2</v>
          </cell>
          <cell r="E48">
            <v>5</v>
          </cell>
          <cell r="F48">
            <v>10</v>
          </cell>
          <cell r="G48">
            <v>0.45</v>
          </cell>
          <cell r="H48">
            <v>0.15</v>
          </cell>
          <cell r="I48">
            <v>0.67500000000000004</v>
          </cell>
        </row>
        <row r="49">
          <cell r="B49">
            <v>0</v>
          </cell>
          <cell r="C49">
            <v>0</v>
          </cell>
          <cell r="D49">
            <v>3</v>
          </cell>
          <cell r="E49">
            <v>1.7</v>
          </cell>
          <cell r="F49">
            <v>5.0999999999999996</v>
          </cell>
          <cell r="G49">
            <v>0.45</v>
          </cell>
          <cell r="H49">
            <v>0.15</v>
          </cell>
          <cell r="I49">
            <v>0.34425</v>
          </cell>
        </row>
        <row r="50">
          <cell r="C50">
            <v>0</v>
          </cell>
          <cell r="D50">
            <v>1</v>
          </cell>
          <cell r="E50">
            <v>1.7</v>
          </cell>
          <cell r="F50">
            <v>1.7</v>
          </cell>
          <cell r="G50">
            <v>0.35</v>
          </cell>
          <cell r="H50">
            <v>0.15</v>
          </cell>
          <cell r="I50">
            <v>8.9249999999999996E-2</v>
          </cell>
        </row>
        <row r="51">
          <cell r="C51" t="str">
            <v>sill/stich 1*2</v>
          </cell>
          <cell r="D51">
            <v>2</v>
          </cell>
          <cell r="E51">
            <v>5</v>
          </cell>
          <cell r="F51">
            <v>10</v>
          </cell>
          <cell r="G51">
            <v>0.45</v>
          </cell>
          <cell r="H51">
            <v>7.4999999999999997E-2</v>
          </cell>
          <cell r="I51">
            <v>0.33750000000000002</v>
          </cell>
        </row>
        <row r="52">
          <cell r="C52" t="str">
            <v>1*2</v>
          </cell>
          <cell r="D52">
            <v>2</v>
          </cell>
          <cell r="E52">
            <v>2.75</v>
          </cell>
          <cell r="F52">
            <v>5.5</v>
          </cell>
          <cell r="G52">
            <v>0.45</v>
          </cell>
          <cell r="H52">
            <v>7.4999999999999997E-2</v>
          </cell>
          <cell r="I52">
            <v>0.18562500000000001</v>
          </cell>
        </row>
        <row r="53">
          <cell r="C53" t="str">
            <v>3*2</v>
          </cell>
          <cell r="D53">
            <v>6</v>
          </cell>
          <cell r="E53">
            <v>1.7</v>
          </cell>
          <cell r="F53">
            <v>10.199999999999999</v>
          </cell>
          <cell r="G53">
            <v>0.45</v>
          </cell>
          <cell r="H53">
            <v>7.4999999999999997E-2</v>
          </cell>
          <cell r="I53">
            <v>0.34425</v>
          </cell>
        </row>
        <row r="54">
          <cell r="C54" t="str">
            <v>1*2</v>
          </cell>
          <cell r="D54">
            <v>2</v>
          </cell>
          <cell r="E54">
            <v>1.7</v>
          </cell>
          <cell r="F54">
            <v>3.4</v>
          </cell>
          <cell r="G54">
            <v>0.35</v>
          </cell>
          <cell r="H54">
            <v>7.4999999999999997E-2</v>
          </cell>
          <cell r="I54">
            <v>8.9249999999999996E-2</v>
          </cell>
        </row>
        <row r="55">
          <cell r="D55">
            <v>0</v>
          </cell>
          <cell r="E55">
            <v>0</v>
          </cell>
          <cell r="F55">
            <v>0</v>
          </cell>
          <cell r="G55">
            <v>0</v>
          </cell>
          <cell r="H55" t="str">
            <v>sub Total</v>
          </cell>
          <cell r="I55">
            <v>4.7684999999999995</v>
          </cell>
        </row>
        <row r="56">
          <cell r="B56">
            <v>3.2</v>
          </cell>
          <cell r="C56">
            <v>0</v>
          </cell>
          <cell r="D56">
            <v>0</v>
          </cell>
          <cell r="E56">
            <v>0</v>
          </cell>
          <cell r="F56">
            <v>0</v>
          </cell>
          <cell r="G56">
            <v>0</v>
          </cell>
          <cell r="H56" t="str">
            <v>Total</v>
          </cell>
          <cell r="I56">
            <v>22.943562499999999</v>
          </cell>
        </row>
        <row r="57">
          <cell r="C57">
            <v>0</v>
          </cell>
          <cell r="D57">
            <v>0</v>
          </cell>
          <cell r="E57">
            <v>0</v>
          </cell>
          <cell r="F57">
            <v>0</v>
          </cell>
          <cell r="G57">
            <v>0</v>
          </cell>
          <cell r="H57">
            <v>0</v>
          </cell>
          <cell r="I57">
            <v>0</v>
          </cell>
        </row>
        <row r="58">
          <cell r="C58" t="str">
            <v>R.C.C works</v>
          </cell>
          <cell r="D58">
            <v>0</v>
          </cell>
          <cell r="E58">
            <v>0</v>
          </cell>
          <cell r="F58">
            <v>0</v>
          </cell>
          <cell r="G58">
            <v>0</v>
          </cell>
          <cell r="H58">
            <v>0</v>
          </cell>
          <cell r="I58">
            <v>0</v>
          </cell>
        </row>
        <row r="59">
          <cell r="C59" t="str">
            <v>p.c.c. (1:2:4)</v>
          </cell>
          <cell r="D59">
            <v>0</v>
          </cell>
          <cell r="E59">
            <v>0</v>
          </cell>
          <cell r="F59">
            <v>0</v>
          </cell>
          <cell r="G59">
            <v>0</v>
          </cell>
          <cell r="H59">
            <v>0</v>
          </cell>
          <cell r="I59">
            <v>0</v>
          </cell>
        </row>
        <row r="60">
          <cell r="C60" t="str">
            <v>beam</v>
          </cell>
          <cell r="D60">
            <v>2</v>
          </cell>
          <cell r="E60">
            <v>5</v>
          </cell>
          <cell r="F60">
            <v>10</v>
          </cell>
          <cell r="G60">
            <v>0.45</v>
          </cell>
          <cell r="H60">
            <v>7.4999999999999997E-2</v>
          </cell>
          <cell r="I60">
            <v>0.33750000000000002</v>
          </cell>
        </row>
        <row r="61">
          <cell r="C61">
            <v>0</v>
          </cell>
          <cell r="D61">
            <v>3</v>
          </cell>
          <cell r="E61">
            <v>1.7</v>
          </cell>
          <cell r="F61">
            <v>5.0999999999999996</v>
          </cell>
          <cell r="G61">
            <v>0.45</v>
          </cell>
          <cell r="H61">
            <v>7.4999999999999997E-2</v>
          </cell>
          <cell r="I61">
            <v>0.172125</v>
          </cell>
        </row>
        <row r="62">
          <cell r="C62" t="str">
            <v>tie beam (plinth)</v>
          </cell>
          <cell r="D62">
            <v>2</v>
          </cell>
          <cell r="E62">
            <v>5</v>
          </cell>
          <cell r="F62">
            <v>10</v>
          </cell>
          <cell r="G62">
            <v>0.45</v>
          </cell>
          <cell r="H62">
            <v>0.15</v>
          </cell>
          <cell r="I62">
            <v>0.67500000000000004</v>
          </cell>
        </row>
        <row r="63">
          <cell r="C63">
            <v>0</v>
          </cell>
          <cell r="D63">
            <v>3</v>
          </cell>
          <cell r="E63">
            <v>1.7</v>
          </cell>
          <cell r="F63">
            <v>5.0999999999999996</v>
          </cell>
          <cell r="G63">
            <v>0.45</v>
          </cell>
          <cell r="H63">
            <v>0.15</v>
          </cell>
          <cell r="I63">
            <v>0.34425</v>
          </cell>
        </row>
        <row r="64">
          <cell r="C64" t="str">
            <v>lintel beam</v>
          </cell>
          <cell r="D64">
            <v>2</v>
          </cell>
          <cell r="E64">
            <v>5</v>
          </cell>
          <cell r="F64">
            <v>10</v>
          </cell>
          <cell r="G64">
            <v>0.45</v>
          </cell>
          <cell r="H64">
            <v>0.15</v>
          </cell>
          <cell r="I64">
            <v>0.67500000000000004</v>
          </cell>
        </row>
        <row r="65">
          <cell r="C65">
            <v>0</v>
          </cell>
          <cell r="D65">
            <v>3</v>
          </cell>
          <cell r="E65">
            <v>1.7</v>
          </cell>
          <cell r="F65">
            <v>5.0999999999999996</v>
          </cell>
          <cell r="G65">
            <v>0.45</v>
          </cell>
          <cell r="H65">
            <v>0.15</v>
          </cell>
          <cell r="I65">
            <v>0.34425</v>
          </cell>
        </row>
        <row r="66">
          <cell r="D66">
            <v>1</v>
          </cell>
          <cell r="E66">
            <v>1.7</v>
          </cell>
          <cell r="F66">
            <v>1.7</v>
          </cell>
          <cell r="G66">
            <v>0.35</v>
          </cell>
          <cell r="H66">
            <v>0.15</v>
          </cell>
          <cell r="I66">
            <v>8.9249999999999996E-2</v>
          </cell>
        </row>
        <row r="67">
          <cell r="C67" t="str">
            <v>sill/stich 2*2</v>
          </cell>
          <cell r="D67">
            <v>4</v>
          </cell>
          <cell r="E67">
            <v>5</v>
          </cell>
          <cell r="F67">
            <v>20</v>
          </cell>
          <cell r="G67">
            <v>0.45</v>
          </cell>
          <cell r="H67">
            <v>7.4999999999999997E-2</v>
          </cell>
          <cell r="I67">
            <v>0.67500000000000004</v>
          </cell>
        </row>
        <row r="68">
          <cell r="C68" t="str">
            <v>3*2</v>
          </cell>
          <cell r="D68">
            <v>6</v>
          </cell>
          <cell r="E68">
            <v>1.7</v>
          </cell>
          <cell r="F68">
            <v>10.199999999999999</v>
          </cell>
          <cell r="G68">
            <v>0.45</v>
          </cell>
          <cell r="H68">
            <v>7.4999999999999997E-2</v>
          </cell>
          <cell r="I68">
            <v>0.34425</v>
          </cell>
        </row>
        <row r="69">
          <cell r="C69" t="str">
            <v>1*2</v>
          </cell>
          <cell r="D69">
            <v>2</v>
          </cell>
          <cell r="E69">
            <v>1.7</v>
          </cell>
          <cell r="F69">
            <v>3.4</v>
          </cell>
          <cell r="G69">
            <v>0.35</v>
          </cell>
          <cell r="H69">
            <v>7.4999999999999997E-2</v>
          </cell>
          <cell r="I69">
            <v>8.9249999999999996E-2</v>
          </cell>
        </row>
        <row r="70">
          <cell r="D70">
            <v>0</v>
          </cell>
          <cell r="E70">
            <v>0</v>
          </cell>
          <cell r="F70">
            <v>0</v>
          </cell>
          <cell r="G70">
            <v>0</v>
          </cell>
          <cell r="H70">
            <v>0</v>
          </cell>
          <cell r="I70">
            <v>3.7458750000000003</v>
          </cell>
        </row>
        <row r="71">
          <cell r="B71">
            <v>0</v>
          </cell>
          <cell r="C71" t="str">
            <v>deduction 3*2 (door)</v>
          </cell>
          <cell r="D71">
            <v>6</v>
          </cell>
          <cell r="E71">
            <v>0.75</v>
          </cell>
          <cell r="F71">
            <v>4.5</v>
          </cell>
          <cell r="G71">
            <v>0.45</v>
          </cell>
          <cell r="H71">
            <v>7.4999999999999997E-2</v>
          </cell>
          <cell r="I71">
            <v>0.15187500000000001</v>
          </cell>
        </row>
        <row r="72">
          <cell r="C72">
            <v>0</v>
          </cell>
          <cell r="D72">
            <v>0</v>
          </cell>
          <cell r="E72">
            <v>0</v>
          </cell>
          <cell r="F72">
            <v>0</v>
          </cell>
          <cell r="G72">
            <v>0</v>
          </cell>
          <cell r="H72">
            <v>0</v>
          </cell>
          <cell r="I72">
            <v>3.5940000000000003</v>
          </cell>
        </row>
        <row r="73">
          <cell r="C73" t="str">
            <v>For vertical Bar</v>
          </cell>
          <cell r="D73">
            <v>6</v>
          </cell>
          <cell r="E73">
            <v>0.1</v>
          </cell>
          <cell r="F73">
            <v>0.60000000000000009</v>
          </cell>
          <cell r="G73">
            <v>0.1</v>
          </cell>
          <cell r="H73">
            <v>2.2999999999999998</v>
          </cell>
          <cell r="I73">
            <v>0.13800000000000001</v>
          </cell>
        </row>
        <row r="74">
          <cell r="B74">
            <v>4.3</v>
          </cell>
          <cell r="C74">
            <v>0</v>
          </cell>
          <cell r="D74">
            <v>0</v>
          </cell>
          <cell r="E74">
            <v>0</v>
          </cell>
          <cell r="F74">
            <v>0</v>
          </cell>
          <cell r="G74">
            <v>0</v>
          </cell>
          <cell r="H74" t="str">
            <v>Total</v>
          </cell>
          <cell r="I74">
            <v>3.7320000000000002</v>
          </cell>
        </row>
        <row r="75">
          <cell r="C75" t="str">
            <v>Reinforcement works</v>
          </cell>
          <cell r="D75">
            <v>0</v>
          </cell>
          <cell r="E75">
            <v>0</v>
          </cell>
          <cell r="F75">
            <v>0</v>
          </cell>
          <cell r="G75">
            <v>0</v>
          </cell>
          <cell r="H75">
            <v>0</v>
          </cell>
          <cell r="I75">
            <v>0</v>
          </cell>
        </row>
        <row r="76">
          <cell r="C76" t="str">
            <v>125 kg/m3</v>
          </cell>
          <cell r="D76">
            <v>0</v>
          </cell>
          <cell r="E76">
            <v>0</v>
          </cell>
          <cell r="F76">
            <v>0</v>
          </cell>
          <cell r="G76">
            <v>0</v>
          </cell>
          <cell r="H76">
            <v>0</v>
          </cell>
          <cell r="I76">
            <v>0</v>
          </cell>
        </row>
        <row r="77">
          <cell r="B77">
            <v>6.1</v>
          </cell>
          <cell r="C77">
            <v>0</v>
          </cell>
          <cell r="D77">
            <v>0</v>
          </cell>
          <cell r="E77">
            <v>3.7320000000000002</v>
          </cell>
          <cell r="F77">
            <v>125</v>
          </cell>
          <cell r="G77">
            <v>0</v>
          </cell>
          <cell r="H77">
            <v>0</v>
          </cell>
          <cell r="I77">
            <v>466.5</v>
          </cell>
        </row>
        <row r="78">
          <cell r="D78">
            <v>0</v>
          </cell>
          <cell r="E78">
            <v>0</v>
          </cell>
          <cell r="F78">
            <v>0</v>
          </cell>
          <cell r="G78">
            <v>0</v>
          </cell>
          <cell r="H78">
            <v>0</v>
          </cell>
          <cell r="I78">
            <v>0</v>
          </cell>
        </row>
        <row r="79">
          <cell r="C79" t="str">
            <v>Form works</v>
          </cell>
          <cell r="D79">
            <v>0</v>
          </cell>
          <cell r="E79">
            <v>0</v>
          </cell>
          <cell r="F79">
            <v>0</v>
          </cell>
          <cell r="G79">
            <v>0</v>
          </cell>
          <cell r="H79">
            <v>0</v>
          </cell>
          <cell r="I79">
            <v>0</v>
          </cell>
        </row>
        <row r="80">
          <cell r="C80" t="str">
            <v>Beam</v>
          </cell>
          <cell r="D80">
            <v>4</v>
          </cell>
          <cell r="E80">
            <v>5</v>
          </cell>
          <cell r="F80">
            <v>20</v>
          </cell>
          <cell r="G80">
            <v>0</v>
          </cell>
          <cell r="H80">
            <v>0.1</v>
          </cell>
          <cell r="I80">
            <v>2</v>
          </cell>
        </row>
        <row r="81">
          <cell r="C81" t="str">
            <v>,,</v>
          </cell>
          <cell r="D81">
            <v>6</v>
          </cell>
          <cell r="E81">
            <v>1.7</v>
          </cell>
          <cell r="F81">
            <v>10.199999999999999</v>
          </cell>
          <cell r="G81">
            <v>0</v>
          </cell>
          <cell r="H81">
            <v>0.1</v>
          </cell>
          <cell r="I81">
            <v>1.02</v>
          </cell>
        </row>
        <row r="82">
          <cell r="C82" t="str">
            <v xml:space="preserve">tie beam </v>
          </cell>
          <cell r="D82">
            <v>2</v>
          </cell>
          <cell r="E82">
            <v>5</v>
          </cell>
          <cell r="F82">
            <v>10</v>
          </cell>
          <cell r="G82">
            <v>0</v>
          </cell>
          <cell r="H82">
            <v>0.15</v>
          </cell>
          <cell r="I82">
            <v>1.5</v>
          </cell>
        </row>
        <row r="83">
          <cell r="C83" t="str">
            <v>2*2</v>
          </cell>
          <cell r="D83">
            <v>4</v>
          </cell>
          <cell r="E83">
            <v>1.05</v>
          </cell>
          <cell r="F83">
            <v>4.2</v>
          </cell>
          <cell r="G83">
            <v>0</v>
          </cell>
          <cell r="H83">
            <v>0.15</v>
          </cell>
          <cell r="I83">
            <v>0.63</v>
          </cell>
        </row>
        <row r="84">
          <cell r="D84">
            <v>2</v>
          </cell>
          <cell r="E84">
            <v>1.3</v>
          </cell>
          <cell r="F84">
            <v>2.6</v>
          </cell>
          <cell r="G84">
            <v>0</v>
          </cell>
          <cell r="H84">
            <v>0.15</v>
          </cell>
          <cell r="I84">
            <v>0.39</v>
          </cell>
        </row>
        <row r="85">
          <cell r="C85" t="str">
            <v>3*2</v>
          </cell>
          <cell r="D85">
            <v>6</v>
          </cell>
          <cell r="E85">
            <v>1.7</v>
          </cell>
          <cell r="F85">
            <v>10.199999999999999</v>
          </cell>
          <cell r="G85">
            <v>0</v>
          </cell>
          <cell r="H85">
            <v>0.15</v>
          </cell>
          <cell r="I85">
            <v>1.5299999999999998</v>
          </cell>
        </row>
        <row r="86">
          <cell r="C86">
            <v>0</v>
          </cell>
          <cell r="D86">
            <v>2</v>
          </cell>
          <cell r="E86">
            <v>2.6</v>
          </cell>
          <cell r="F86">
            <v>5.2</v>
          </cell>
          <cell r="G86">
            <v>0</v>
          </cell>
          <cell r="H86">
            <v>0.15</v>
          </cell>
          <cell r="I86">
            <v>0.78</v>
          </cell>
        </row>
        <row r="87">
          <cell r="C87" t="str">
            <v xml:space="preserve">lintel </v>
          </cell>
          <cell r="D87">
            <v>2</v>
          </cell>
          <cell r="E87">
            <v>5</v>
          </cell>
          <cell r="F87">
            <v>10</v>
          </cell>
          <cell r="G87">
            <v>0</v>
          </cell>
          <cell r="H87">
            <v>0.15</v>
          </cell>
          <cell r="I87">
            <v>1.5</v>
          </cell>
        </row>
        <row r="88">
          <cell r="D88">
            <v>4</v>
          </cell>
          <cell r="E88">
            <v>1.05</v>
          </cell>
          <cell r="F88">
            <v>4.2</v>
          </cell>
          <cell r="G88">
            <v>0</v>
          </cell>
          <cell r="H88">
            <v>0.15</v>
          </cell>
          <cell r="I88">
            <v>0.63</v>
          </cell>
        </row>
        <row r="89">
          <cell r="D89">
            <v>2</v>
          </cell>
          <cell r="E89">
            <v>1.3</v>
          </cell>
          <cell r="F89">
            <v>2.6</v>
          </cell>
          <cell r="G89">
            <v>0</v>
          </cell>
          <cell r="H89">
            <v>0.15</v>
          </cell>
          <cell r="I89">
            <v>0.39</v>
          </cell>
        </row>
        <row r="90">
          <cell r="C90">
            <v>0</v>
          </cell>
          <cell r="D90">
            <v>6</v>
          </cell>
          <cell r="E90">
            <v>1.7</v>
          </cell>
          <cell r="F90">
            <v>10.199999999999999</v>
          </cell>
          <cell r="G90">
            <v>0</v>
          </cell>
          <cell r="H90">
            <v>0.15</v>
          </cell>
          <cell r="I90">
            <v>1.5299999999999998</v>
          </cell>
        </row>
        <row r="91">
          <cell r="B91">
            <v>0</v>
          </cell>
          <cell r="C91">
            <v>0</v>
          </cell>
          <cell r="D91">
            <v>2</v>
          </cell>
          <cell r="E91">
            <v>2.6</v>
          </cell>
          <cell r="F91">
            <v>5.2</v>
          </cell>
          <cell r="G91">
            <v>0</v>
          </cell>
          <cell r="H91">
            <v>0.15</v>
          </cell>
          <cell r="I91">
            <v>0.78</v>
          </cell>
        </row>
        <row r="92">
          <cell r="B92">
            <v>0</v>
          </cell>
          <cell r="C92" t="str">
            <v>Stich./sill</v>
          </cell>
          <cell r="D92">
            <v>2</v>
          </cell>
          <cell r="E92">
            <v>5</v>
          </cell>
          <cell r="F92">
            <v>10</v>
          </cell>
          <cell r="G92">
            <v>0</v>
          </cell>
          <cell r="H92">
            <v>7.4999999999999997E-2</v>
          </cell>
          <cell r="I92">
            <v>0.75</v>
          </cell>
        </row>
        <row r="93">
          <cell r="C93">
            <v>0</v>
          </cell>
          <cell r="D93">
            <v>4</v>
          </cell>
          <cell r="E93">
            <v>1.05</v>
          </cell>
          <cell r="F93">
            <v>4.2</v>
          </cell>
          <cell r="G93">
            <v>0</v>
          </cell>
          <cell r="H93">
            <v>7.4999999999999997E-2</v>
          </cell>
          <cell r="I93">
            <v>0.315</v>
          </cell>
        </row>
        <row r="94">
          <cell r="C94">
            <v>0</v>
          </cell>
          <cell r="D94">
            <v>2</v>
          </cell>
          <cell r="E94">
            <v>1.3</v>
          </cell>
          <cell r="F94">
            <v>2.6</v>
          </cell>
          <cell r="G94">
            <v>0</v>
          </cell>
          <cell r="H94">
            <v>7.4999999999999997E-2</v>
          </cell>
          <cell r="I94">
            <v>0.19500000000000001</v>
          </cell>
        </row>
        <row r="95">
          <cell r="D95">
            <v>6</v>
          </cell>
          <cell r="E95">
            <v>1.7</v>
          </cell>
          <cell r="F95">
            <v>10.199999999999999</v>
          </cell>
          <cell r="G95">
            <v>0</v>
          </cell>
          <cell r="H95">
            <v>7.4999999999999997E-2</v>
          </cell>
          <cell r="I95">
            <v>0.7649999999999999</v>
          </cell>
        </row>
        <row r="96">
          <cell r="D96">
            <v>2</v>
          </cell>
          <cell r="E96">
            <v>2.6</v>
          </cell>
          <cell r="F96">
            <v>5.2</v>
          </cell>
          <cell r="G96">
            <v>0</v>
          </cell>
          <cell r="H96">
            <v>7.4999999999999997E-2</v>
          </cell>
          <cell r="I96">
            <v>0.39</v>
          </cell>
        </row>
        <row r="97">
          <cell r="C97">
            <v>0</v>
          </cell>
          <cell r="D97">
            <v>0</v>
          </cell>
          <cell r="E97">
            <v>0</v>
          </cell>
          <cell r="F97">
            <v>0</v>
          </cell>
          <cell r="G97">
            <v>0</v>
          </cell>
          <cell r="H97">
            <v>0</v>
          </cell>
          <cell r="I97">
            <v>15.094999999999999</v>
          </cell>
        </row>
        <row r="98">
          <cell r="C98" t="str">
            <v>deduction</v>
          </cell>
          <cell r="D98">
            <v>6</v>
          </cell>
          <cell r="E98">
            <v>0.75</v>
          </cell>
          <cell r="F98">
            <v>4.5</v>
          </cell>
          <cell r="G98">
            <v>0</v>
          </cell>
          <cell r="H98">
            <v>7.4999999999999997E-2</v>
          </cell>
          <cell r="I98">
            <v>0.33749999999999997</v>
          </cell>
        </row>
        <row r="99">
          <cell r="B99">
            <v>5.0999999999999996</v>
          </cell>
          <cell r="C99">
            <v>0</v>
          </cell>
          <cell r="D99">
            <v>0</v>
          </cell>
          <cell r="E99">
            <v>0</v>
          </cell>
          <cell r="F99">
            <v>0</v>
          </cell>
          <cell r="G99">
            <v>0</v>
          </cell>
          <cell r="H99" t="str">
            <v>Total</v>
          </cell>
          <cell r="I99">
            <v>14.757499999999999</v>
          </cell>
        </row>
        <row r="100">
          <cell r="D100">
            <v>0</v>
          </cell>
          <cell r="E100">
            <v>0</v>
          </cell>
          <cell r="F100">
            <v>0</v>
          </cell>
          <cell r="G100">
            <v>0</v>
          </cell>
          <cell r="H100">
            <v>0</v>
          </cell>
          <cell r="I100">
            <v>0</v>
          </cell>
        </row>
        <row r="101">
          <cell r="C101" t="str">
            <v xml:space="preserve">Sal wood works </v>
          </cell>
          <cell r="D101">
            <v>0</v>
          </cell>
          <cell r="E101">
            <v>0</v>
          </cell>
          <cell r="F101">
            <v>0</v>
          </cell>
          <cell r="G101">
            <v>0</v>
          </cell>
          <cell r="H101">
            <v>0</v>
          </cell>
          <cell r="I101">
            <v>0</v>
          </cell>
        </row>
        <row r="102">
          <cell r="C102" t="str">
            <v>Doors &amp; windows chaukhat</v>
          </cell>
          <cell r="D102">
            <v>0</v>
          </cell>
          <cell r="E102">
            <v>0</v>
          </cell>
          <cell r="F102">
            <v>0</v>
          </cell>
          <cell r="G102">
            <v>0</v>
          </cell>
          <cell r="H102">
            <v>0</v>
          </cell>
          <cell r="I102">
            <v>0</v>
          </cell>
        </row>
        <row r="103">
          <cell r="C103" t="str">
            <v>3x2</v>
          </cell>
          <cell r="D103">
            <v>6</v>
          </cell>
          <cell r="E103">
            <v>2.1</v>
          </cell>
          <cell r="F103">
            <v>12.600000000000001</v>
          </cell>
          <cell r="G103">
            <v>0</v>
          </cell>
          <cell r="H103">
            <v>0</v>
          </cell>
          <cell r="I103">
            <v>0</v>
          </cell>
        </row>
        <row r="104">
          <cell r="C104" t="str">
            <v>3x1</v>
          </cell>
          <cell r="D104">
            <v>3</v>
          </cell>
          <cell r="E104">
            <v>0.75</v>
          </cell>
          <cell r="F104">
            <v>2.25</v>
          </cell>
          <cell r="G104">
            <v>0</v>
          </cell>
          <cell r="H104">
            <v>0</v>
          </cell>
          <cell r="I104">
            <v>0</v>
          </cell>
        </row>
        <row r="105">
          <cell r="C105" t="str">
            <v>3x2</v>
          </cell>
          <cell r="D105">
            <v>6</v>
          </cell>
          <cell r="E105">
            <v>0.95</v>
          </cell>
          <cell r="F105">
            <v>5.6999999999999993</v>
          </cell>
          <cell r="G105">
            <v>0</v>
          </cell>
          <cell r="H105">
            <v>0</v>
          </cell>
          <cell r="I105">
            <v>0</v>
          </cell>
        </row>
        <row r="106">
          <cell r="C106" t="str">
            <v>3x3</v>
          </cell>
          <cell r="D106">
            <v>9</v>
          </cell>
          <cell r="E106">
            <v>0.45</v>
          </cell>
          <cell r="F106">
            <v>4.05</v>
          </cell>
          <cell r="G106">
            <v>0</v>
          </cell>
          <cell r="H106">
            <v>0</v>
          </cell>
          <cell r="I106">
            <v>0</v>
          </cell>
        </row>
        <row r="107">
          <cell r="B107">
            <v>10.1</v>
          </cell>
          <cell r="C107">
            <v>0</v>
          </cell>
          <cell r="D107">
            <v>0</v>
          </cell>
          <cell r="E107">
            <v>0</v>
          </cell>
          <cell r="F107">
            <v>24.6</v>
          </cell>
          <cell r="G107">
            <v>7.4999999999999997E-2</v>
          </cell>
          <cell r="H107">
            <v>0.1</v>
          </cell>
          <cell r="I107">
            <v>0.1845</v>
          </cell>
        </row>
        <row r="108">
          <cell r="C108">
            <v>0</v>
          </cell>
        </row>
        <row r="109">
          <cell r="B109">
            <v>10.199999999999999</v>
          </cell>
          <cell r="C109" t="str">
            <v>38mm th. panelled shutter</v>
          </cell>
          <cell r="D109">
            <v>3</v>
          </cell>
          <cell r="E109">
            <v>0.63</v>
          </cell>
          <cell r="F109">
            <v>1.8900000000000001</v>
          </cell>
          <cell r="G109">
            <v>0</v>
          </cell>
          <cell r="H109">
            <v>2.0499999999999998</v>
          </cell>
          <cell r="I109">
            <v>3.8744999999999998</v>
          </cell>
        </row>
        <row r="110">
          <cell r="D110">
            <v>0</v>
          </cell>
          <cell r="E110">
            <v>0</v>
          </cell>
          <cell r="F110">
            <v>0</v>
          </cell>
          <cell r="G110">
            <v>0</v>
          </cell>
          <cell r="H110">
            <v>0</v>
          </cell>
          <cell r="I110">
            <v>0</v>
          </cell>
        </row>
        <row r="111">
          <cell r="B111">
            <v>10.4</v>
          </cell>
          <cell r="C111" t="str">
            <v>Glazed window shutter</v>
          </cell>
          <cell r="D111">
            <v>6</v>
          </cell>
          <cell r="E111">
            <v>0.38</v>
          </cell>
          <cell r="F111">
            <v>2.2800000000000002</v>
          </cell>
          <cell r="G111">
            <v>0</v>
          </cell>
          <cell r="H111">
            <v>0.33</v>
          </cell>
          <cell r="I111">
            <v>0.75240000000000007</v>
          </cell>
        </row>
        <row r="112">
          <cell r="C112">
            <v>0</v>
          </cell>
        </row>
        <row r="113">
          <cell r="C113" t="str">
            <v xml:space="preserve">Flooring </v>
          </cell>
        </row>
        <row r="114">
          <cell r="C114" t="str">
            <v>Earth filling</v>
          </cell>
          <cell r="D114">
            <v>0</v>
          </cell>
          <cell r="E114">
            <v>0</v>
          </cell>
          <cell r="F114">
            <v>0</v>
          </cell>
          <cell r="G114">
            <v>0</v>
          </cell>
          <cell r="H114">
            <v>0</v>
          </cell>
          <cell r="I114">
            <v>0</v>
          </cell>
        </row>
        <row r="115">
          <cell r="D115">
            <v>0</v>
          </cell>
          <cell r="E115" t="str">
            <v>B</v>
          </cell>
          <cell r="F115" t="str">
            <v>L</v>
          </cell>
          <cell r="G115" t="str">
            <v>A</v>
          </cell>
          <cell r="H115">
            <v>0</v>
          </cell>
          <cell r="I115">
            <v>0</v>
          </cell>
        </row>
        <row r="116">
          <cell r="C116" t="str">
            <v>room</v>
          </cell>
          <cell r="D116">
            <v>2</v>
          </cell>
          <cell r="E116">
            <v>1.05</v>
          </cell>
          <cell r="F116">
            <v>1.7</v>
          </cell>
          <cell r="G116">
            <v>3.57</v>
          </cell>
          <cell r="H116">
            <v>0</v>
          </cell>
          <cell r="I116">
            <v>0</v>
          </cell>
        </row>
        <row r="117">
          <cell r="D117">
            <v>1</v>
          </cell>
          <cell r="E117">
            <v>1.3</v>
          </cell>
          <cell r="F117">
            <v>1.7</v>
          </cell>
          <cell r="G117">
            <v>2.21</v>
          </cell>
          <cell r="H117">
            <v>0</v>
          </cell>
          <cell r="I117">
            <v>0</v>
          </cell>
        </row>
        <row r="118">
          <cell r="C118">
            <v>0</v>
          </cell>
          <cell r="D118">
            <v>0</v>
          </cell>
          <cell r="E118">
            <v>0</v>
          </cell>
          <cell r="F118">
            <v>0</v>
          </cell>
          <cell r="G118">
            <v>5.7799999999999994</v>
          </cell>
          <cell r="H118">
            <v>0.22500000000000001</v>
          </cell>
          <cell r="I118">
            <v>1.3005</v>
          </cell>
        </row>
        <row r="119">
          <cell r="C119" t="str">
            <v>Varandha</v>
          </cell>
          <cell r="D119">
            <v>1</v>
          </cell>
          <cell r="E119">
            <v>5</v>
          </cell>
          <cell r="F119">
            <v>5</v>
          </cell>
          <cell r="G119">
            <v>0.75</v>
          </cell>
          <cell r="H119">
            <v>0.22500000000000001</v>
          </cell>
          <cell r="I119">
            <v>0.84375</v>
          </cell>
        </row>
        <row r="120">
          <cell r="B120">
            <v>2.2000000000000002</v>
          </cell>
          <cell r="C120">
            <v>0</v>
          </cell>
          <cell r="D120">
            <v>0</v>
          </cell>
          <cell r="E120">
            <v>0</v>
          </cell>
          <cell r="F120">
            <v>0</v>
          </cell>
          <cell r="G120">
            <v>0</v>
          </cell>
          <cell r="H120" t="str">
            <v>Total</v>
          </cell>
          <cell r="I120">
            <v>2.14425</v>
          </cell>
        </row>
        <row r="121">
          <cell r="B121">
            <v>0</v>
          </cell>
          <cell r="C121" t="str">
            <v>Dry stone solling works</v>
          </cell>
          <cell r="D121">
            <v>0</v>
          </cell>
          <cell r="E121">
            <v>0</v>
          </cell>
          <cell r="F121">
            <v>0</v>
          </cell>
          <cell r="G121">
            <v>0</v>
          </cell>
          <cell r="H121">
            <v>0</v>
          </cell>
          <cell r="I121">
            <v>0</v>
          </cell>
        </row>
        <row r="122">
          <cell r="C122" t="str">
            <v>Room floor</v>
          </cell>
          <cell r="D122">
            <v>0</v>
          </cell>
          <cell r="E122">
            <v>0</v>
          </cell>
          <cell r="F122">
            <v>0</v>
          </cell>
          <cell r="G122">
            <v>5.7799999999999994</v>
          </cell>
          <cell r="H122">
            <v>0.15</v>
          </cell>
          <cell r="I122">
            <v>0.86699999999999988</v>
          </cell>
        </row>
        <row r="123">
          <cell r="C123" t="str">
            <v>Varandha</v>
          </cell>
          <cell r="D123">
            <v>1</v>
          </cell>
          <cell r="E123">
            <v>5</v>
          </cell>
          <cell r="F123">
            <v>5</v>
          </cell>
          <cell r="G123">
            <v>0.75</v>
          </cell>
          <cell r="H123">
            <v>0.15</v>
          </cell>
          <cell r="I123">
            <v>0.5625</v>
          </cell>
        </row>
        <row r="124">
          <cell r="D124">
            <v>0</v>
          </cell>
          <cell r="E124">
            <v>0</v>
          </cell>
          <cell r="F124">
            <v>0</v>
          </cell>
          <cell r="G124">
            <v>0</v>
          </cell>
          <cell r="H124" t="str">
            <v>Total</v>
          </cell>
          <cell r="I124">
            <v>1.4295</v>
          </cell>
        </row>
        <row r="125">
          <cell r="C125" t="str">
            <v>PCC (1:2:4)</v>
          </cell>
          <cell r="D125">
            <v>0</v>
          </cell>
          <cell r="E125">
            <v>0</v>
          </cell>
          <cell r="F125">
            <v>0</v>
          </cell>
          <cell r="G125">
            <v>0</v>
          </cell>
          <cell r="H125">
            <v>0</v>
          </cell>
          <cell r="I125">
            <v>0</v>
          </cell>
        </row>
        <row r="126">
          <cell r="C126" t="str">
            <v>Floor</v>
          </cell>
          <cell r="D126">
            <v>0</v>
          </cell>
          <cell r="E126">
            <v>0</v>
          </cell>
          <cell r="F126">
            <v>0</v>
          </cell>
          <cell r="G126">
            <v>5.7799999999999994</v>
          </cell>
          <cell r="H126">
            <v>0.1</v>
          </cell>
          <cell r="I126">
            <v>0.57799999999999996</v>
          </cell>
        </row>
        <row r="127">
          <cell r="C127" t="str">
            <v>Varandha</v>
          </cell>
          <cell r="D127">
            <v>1</v>
          </cell>
          <cell r="E127">
            <v>5</v>
          </cell>
          <cell r="F127">
            <v>5</v>
          </cell>
          <cell r="G127">
            <v>0.6</v>
          </cell>
          <cell r="H127">
            <v>0.1</v>
          </cell>
          <cell r="I127">
            <v>0.06</v>
          </cell>
        </row>
        <row r="128">
          <cell r="B128">
            <v>4.2</v>
          </cell>
          <cell r="C128">
            <v>0</v>
          </cell>
          <cell r="D128">
            <v>0</v>
          </cell>
          <cell r="E128">
            <v>0</v>
          </cell>
          <cell r="F128">
            <v>0</v>
          </cell>
          <cell r="G128">
            <v>0</v>
          </cell>
          <cell r="H128" t="str">
            <v>Total</v>
          </cell>
          <cell r="I128">
            <v>0.6379999999999999</v>
          </cell>
        </row>
        <row r="129">
          <cell r="C129" t="str">
            <v>Bathroom tile paving works in 1:4 c/s mortar</v>
          </cell>
          <cell r="D129">
            <v>0</v>
          </cell>
          <cell r="E129">
            <v>0</v>
          </cell>
          <cell r="F129">
            <v>0</v>
          </cell>
          <cell r="G129">
            <v>0</v>
          </cell>
          <cell r="H129">
            <v>0</v>
          </cell>
          <cell r="I129">
            <v>0</v>
          </cell>
        </row>
        <row r="130">
          <cell r="C130" t="str">
            <v>Floor tile</v>
          </cell>
          <cell r="D130">
            <v>2</v>
          </cell>
          <cell r="E130">
            <v>1.05</v>
          </cell>
          <cell r="F130">
            <v>2.1</v>
          </cell>
          <cell r="G130">
            <v>1.7</v>
          </cell>
          <cell r="H130">
            <v>0</v>
          </cell>
          <cell r="I130">
            <v>3.57</v>
          </cell>
        </row>
        <row r="131">
          <cell r="C131">
            <v>0</v>
          </cell>
          <cell r="D131">
            <v>1</v>
          </cell>
          <cell r="E131">
            <v>1.3</v>
          </cell>
          <cell r="F131">
            <v>1.3</v>
          </cell>
          <cell r="G131">
            <v>1.7</v>
          </cell>
          <cell r="H131">
            <v>0</v>
          </cell>
          <cell r="I131">
            <v>2.21</v>
          </cell>
        </row>
        <row r="132">
          <cell r="C132">
            <v>0</v>
          </cell>
          <cell r="D132">
            <v>0</v>
          </cell>
          <cell r="E132">
            <v>0</v>
          </cell>
          <cell r="F132">
            <v>0</v>
          </cell>
          <cell r="G132">
            <v>0</v>
          </cell>
          <cell r="H132" t="str">
            <v>Total</v>
          </cell>
          <cell r="I132">
            <v>5.7799999999999994</v>
          </cell>
        </row>
        <row r="133">
          <cell r="C133" t="str">
            <v>Wall tile</v>
          </cell>
          <cell r="D133">
            <v>6</v>
          </cell>
          <cell r="E133">
            <v>1.7</v>
          </cell>
          <cell r="F133">
            <v>0</v>
          </cell>
          <cell r="G133">
            <v>1.2</v>
          </cell>
          <cell r="H133">
            <v>0</v>
          </cell>
          <cell r="I133">
            <v>12.24</v>
          </cell>
        </row>
        <row r="134">
          <cell r="D134">
            <v>4</v>
          </cell>
          <cell r="E134">
            <v>1.05</v>
          </cell>
          <cell r="F134">
            <v>0</v>
          </cell>
          <cell r="G134">
            <v>1.2</v>
          </cell>
          <cell r="H134">
            <v>0</v>
          </cell>
          <cell r="I134">
            <v>5.04</v>
          </cell>
        </row>
        <row r="135">
          <cell r="D135">
            <v>2</v>
          </cell>
          <cell r="E135">
            <v>1.3</v>
          </cell>
          <cell r="F135">
            <v>0</v>
          </cell>
          <cell r="G135">
            <v>1.2</v>
          </cell>
          <cell r="H135">
            <v>0</v>
          </cell>
          <cell r="I135">
            <v>3.12</v>
          </cell>
        </row>
        <row r="136">
          <cell r="C136" t="str">
            <v>extra for bath</v>
          </cell>
          <cell r="D136">
            <v>1</v>
          </cell>
          <cell r="E136">
            <v>1</v>
          </cell>
          <cell r="F136">
            <v>0</v>
          </cell>
          <cell r="G136">
            <v>0.8</v>
          </cell>
          <cell r="H136">
            <v>0</v>
          </cell>
          <cell r="I136">
            <v>0.8</v>
          </cell>
        </row>
        <row r="137">
          <cell r="C137">
            <v>0</v>
          </cell>
          <cell r="D137">
            <v>0</v>
          </cell>
          <cell r="E137">
            <v>0</v>
          </cell>
          <cell r="F137">
            <v>0</v>
          </cell>
          <cell r="G137">
            <v>0</v>
          </cell>
          <cell r="H137" t="str">
            <v xml:space="preserve"> Sub Total</v>
          </cell>
          <cell r="I137">
            <v>21.200000000000003</v>
          </cell>
        </row>
        <row r="138">
          <cell r="C138" t="str">
            <v>deduction</v>
          </cell>
          <cell r="D138">
            <v>3</v>
          </cell>
          <cell r="E138">
            <v>0.45</v>
          </cell>
          <cell r="F138">
            <v>0</v>
          </cell>
          <cell r="G138">
            <v>0</v>
          </cell>
          <cell r="H138">
            <v>1.2</v>
          </cell>
          <cell r="I138">
            <v>1.62</v>
          </cell>
        </row>
        <row r="139">
          <cell r="C139">
            <v>0</v>
          </cell>
          <cell r="D139">
            <v>0</v>
          </cell>
          <cell r="E139">
            <v>0</v>
          </cell>
          <cell r="F139">
            <v>0</v>
          </cell>
          <cell r="G139">
            <v>0</v>
          </cell>
          <cell r="H139" t="str">
            <v xml:space="preserve"> Sub Total</v>
          </cell>
          <cell r="I139">
            <v>19.580000000000002</v>
          </cell>
        </row>
        <row r="140">
          <cell r="B140">
            <v>8.1999999999999993</v>
          </cell>
          <cell r="C140">
            <v>0</v>
          </cell>
          <cell r="D140">
            <v>0</v>
          </cell>
          <cell r="E140">
            <v>0</v>
          </cell>
          <cell r="F140">
            <v>0</v>
          </cell>
          <cell r="G140">
            <v>0</v>
          </cell>
          <cell r="H140" t="str">
            <v>Total</v>
          </cell>
          <cell r="I140">
            <v>25.36</v>
          </cell>
        </row>
        <row r="141">
          <cell r="C141" t="str">
            <v>Cement punning on floor</v>
          </cell>
        </row>
        <row r="142">
          <cell r="C142" t="str">
            <v>peti floor</v>
          </cell>
          <cell r="D142">
            <v>1</v>
          </cell>
          <cell r="E142">
            <v>5</v>
          </cell>
          <cell r="F142">
            <v>5</v>
          </cell>
          <cell r="G142">
            <v>0.6</v>
          </cell>
          <cell r="H142">
            <v>0</v>
          </cell>
          <cell r="I142">
            <v>3</v>
          </cell>
        </row>
        <row r="143">
          <cell r="C143" t="str">
            <v>below plinth</v>
          </cell>
          <cell r="D143">
            <v>2</v>
          </cell>
          <cell r="E143">
            <v>5</v>
          </cell>
          <cell r="F143">
            <v>10</v>
          </cell>
          <cell r="G143">
            <v>0.3</v>
          </cell>
          <cell r="H143">
            <v>0</v>
          </cell>
          <cell r="I143">
            <v>3</v>
          </cell>
        </row>
        <row r="144">
          <cell r="D144">
            <v>2</v>
          </cell>
          <cell r="E144">
            <v>2.6</v>
          </cell>
          <cell r="F144">
            <v>5.2</v>
          </cell>
          <cell r="G144">
            <v>0.3</v>
          </cell>
          <cell r="H144">
            <v>0</v>
          </cell>
          <cell r="I144">
            <v>1.56</v>
          </cell>
        </row>
        <row r="145">
          <cell r="B145">
            <v>8.3000000000000007</v>
          </cell>
          <cell r="C145">
            <v>0</v>
          </cell>
          <cell r="D145">
            <v>0</v>
          </cell>
          <cell r="E145">
            <v>0</v>
          </cell>
          <cell r="F145">
            <v>0</v>
          </cell>
          <cell r="G145">
            <v>0</v>
          </cell>
          <cell r="H145" t="str">
            <v>Total</v>
          </cell>
          <cell r="I145">
            <v>7.5600000000000005</v>
          </cell>
        </row>
        <row r="146">
          <cell r="C146" t="str">
            <v>20mm thick c/s 1:4 plaster</v>
          </cell>
          <cell r="D146">
            <v>0</v>
          </cell>
          <cell r="E146">
            <v>0</v>
          </cell>
          <cell r="F146">
            <v>0</v>
          </cell>
          <cell r="G146">
            <v>0</v>
          </cell>
          <cell r="H146">
            <v>0</v>
          </cell>
          <cell r="I146">
            <v>0</v>
          </cell>
        </row>
        <row r="147">
          <cell r="C147" t="str">
            <v>wall</v>
          </cell>
          <cell r="D147">
            <v>6</v>
          </cell>
          <cell r="E147">
            <v>1.7</v>
          </cell>
          <cell r="F147">
            <v>10.199999999999999</v>
          </cell>
          <cell r="G147">
            <v>0</v>
          </cell>
          <cell r="H147">
            <v>0</v>
          </cell>
          <cell r="I147">
            <v>0</v>
          </cell>
        </row>
        <row r="148">
          <cell r="C148">
            <v>0</v>
          </cell>
          <cell r="D148">
            <v>4</v>
          </cell>
          <cell r="E148">
            <v>1.05</v>
          </cell>
          <cell r="F148">
            <v>4.2</v>
          </cell>
          <cell r="G148">
            <v>0</v>
          </cell>
          <cell r="H148">
            <v>0</v>
          </cell>
          <cell r="I148">
            <v>0</v>
          </cell>
        </row>
        <row r="149">
          <cell r="B149">
            <v>0</v>
          </cell>
          <cell r="C149">
            <v>0</v>
          </cell>
          <cell r="D149">
            <v>2</v>
          </cell>
          <cell r="E149">
            <v>1.3</v>
          </cell>
          <cell r="F149">
            <v>2.6</v>
          </cell>
          <cell r="G149">
            <v>0</v>
          </cell>
          <cell r="H149">
            <v>0</v>
          </cell>
          <cell r="I149">
            <v>0</v>
          </cell>
        </row>
        <row r="150">
          <cell r="C150">
            <v>0</v>
          </cell>
          <cell r="D150">
            <v>0</v>
          </cell>
          <cell r="E150">
            <v>0</v>
          </cell>
          <cell r="F150">
            <v>17</v>
          </cell>
          <cell r="G150">
            <v>0</v>
          </cell>
          <cell r="H150">
            <v>2.5299999999999998</v>
          </cell>
          <cell r="I150">
            <v>43.01</v>
          </cell>
        </row>
        <row r="151">
          <cell r="C151" t="str">
            <v>floor</v>
          </cell>
          <cell r="D151">
            <v>2</v>
          </cell>
          <cell r="E151">
            <v>1.05</v>
          </cell>
          <cell r="F151">
            <v>2.1</v>
          </cell>
          <cell r="G151">
            <v>0</v>
          </cell>
          <cell r="H151">
            <v>0</v>
          </cell>
          <cell r="I151">
            <v>0</v>
          </cell>
        </row>
        <row r="152">
          <cell r="D152">
            <v>1</v>
          </cell>
          <cell r="E152">
            <v>1.3</v>
          </cell>
          <cell r="F152">
            <v>1.3</v>
          </cell>
          <cell r="G152">
            <v>0</v>
          </cell>
          <cell r="H152">
            <v>0</v>
          </cell>
          <cell r="I152">
            <v>0</v>
          </cell>
        </row>
        <row r="153">
          <cell r="D153">
            <v>0</v>
          </cell>
          <cell r="E153">
            <v>0</v>
          </cell>
          <cell r="F153">
            <v>3.4000000000000004</v>
          </cell>
          <cell r="G153">
            <v>1.7</v>
          </cell>
          <cell r="H153">
            <v>0</v>
          </cell>
          <cell r="I153">
            <v>5.78</v>
          </cell>
        </row>
        <row r="154">
          <cell r="C154" t="str">
            <v>below plinth</v>
          </cell>
          <cell r="D154">
            <v>2</v>
          </cell>
          <cell r="E154">
            <v>5</v>
          </cell>
          <cell r="F154">
            <v>10</v>
          </cell>
          <cell r="G154">
            <v>0</v>
          </cell>
          <cell r="H154">
            <v>0</v>
          </cell>
          <cell r="I154">
            <v>0</v>
          </cell>
        </row>
        <row r="155">
          <cell r="C155">
            <v>0</v>
          </cell>
          <cell r="D155">
            <v>2</v>
          </cell>
          <cell r="E155">
            <v>2.6</v>
          </cell>
          <cell r="F155">
            <v>5.2</v>
          </cell>
          <cell r="G155">
            <v>0</v>
          </cell>
          <cell r="H155">
            <v>0</v>
          </cell>
          <cell r="I155">
            <v>0</v>
          </cell>
        </row>
        <row r="156">
          <cell r="C156">
            <v>0</v>
          </cell>
          <cell r="D156">
            <v>0</v>
          </cell>
          <cell r="E156">
            <v>0</v>
          </cell>
          <cell r="F156">
            <v>15.2</v>
          </cell>
          <cell r="G156">
            <v>0</v>
          </cell>
          <cell r="H156">
            <v>0.3</v>
          </cell>
          <cell r="I156">
            <v>4.5599999999999996</v>
          </cell>
        </row>
        <row r="157">
          <cell r="C157" t="str">
            <v>At the side of opening</v>
          </cell>
          <cell r="D157">
            <v>3</v>
          </cell>
          <cell r="E157">
            <v>4.95</v>
          </cell>
          <cell r="F157">
            <v>14.850000000000001</v>
          </cell>
          <cell r="G157">
            <v>0.2</v>
          </cell>
          <cell r="H157">
            <v>0</v>
          </cell>
          <cell r="I157">
            <v>2.9700000000000006</v>
          </cell>
        </row>
        <row r="158">
          <cell r="B158">
            <v>0</v>
          </cell>
          <cell r="C158">
            <v>0</v>
          </cell>
          <cell r="D158">
            <v>3</v>
          </cell>
          <cell r="E158">
            <v>2.8</v>
          </cell>
          <cell r="F158">
            <v>8.3999999999999986</v>
          </cell>
          <cell r="G158">
            <v>0.2</v>
          </cell>
          <cell r="H158">
            <v>0</v>
          </cell>
          <cell r="I158">
            <v>1.6799999999999997</v>
          </cell>
        </row>
        <row r="159">
          <cell r="C159" t="str">
            <v>peti floor</v>
          </cell>
          <cell r="D159">
            <v>1</v>
          </cell>
          <cell r="E159">
            <v>5</v>
          </cell>
          <cell r="F159">
            <v>5</v>
          </cell>
          <cell r="G159">
            <v>0.6</v>
          </cell>
          <cell r="H159">
            <v>0</v>
          </cell>
          <cell r="I159">
            <v>3</v>
          </cell>
        </row>
        <row r="160">
          <cell r="C160">
            <v>0</v>
          </cell>
          <cell r="D160">
            <v>0</v>
          </cell>
          <cell r="E160">
            <v>0</v>
          </cell>
          <cell r="F160">
            <v>0</v>
          </cell>
          <cell r="G160">
            <v>0</v>
          </cell>
          <cell r="H160" t="str">
            <v xml:space="preserve"> Sub Total</v>
          </cell>
          <cell r="I160">
            <v>61</v>
          </cell>
        </row>
        <row r="161">
          <cell r="C161" t="str">
            <v>deduction</v>
          </cell>
          <cell r="D161">
            <v>3</v>
          </cell>
          <cell r="E161">
            <v>0.75</v>
          </cell>
          <cell r="F161">
            <v>2.25</v>
          </cell>
          <cell r="G161">
            <v>0</v>
          </cell>
          <cell r="H161">
            <v>2.1</v>
          </cell>
          <cell r="I161">
            <v>2.3625000000000003</v>
          </cell>
        </row>
        <row r="162">
          <cell r="C162">
            <v>0</v>
          </cell>
          <cell r="D162">
            <v>3</v>
          </cell>
          <cell r="E162">
            <v>0.95</v>
          </cell>
          <cell r="F162">
            <v>2.8499999999999996</v>
          </cell>
          <cell r="G162">
            <v>0</v>
          </cell>
          <cell r="H162">
            <v>0.45</v>
          </cell>
          <cell r="I162">
            <v>0.64124999999999999</v>
          </cell>
        </row>
        <row r="163">
          <cell r="C163">
            <v>0</v>
          </cell>
          <cell r="D163">
            <v>0</v>
          </cell>
          <cell r="E163">
            <v>0</v>
          </cell>
          <cell r="F163">
            <v>0</v>
          </cell>
          <cell r="G163">
            <v>0</v>
          </cell>
          <cell r="H163" t="str">
            <v xml:space="preserve"> Sub Total</v>
          </cell>
          <cell r="I163">
            <v>3.0037500000000001</v>
          </cell>
        </row>
        <row r="164">
          <cell r="B164">
            <v>7.1</v>
          </cell>
          <cell r="C164">
            <v>0</v>
          </cell>
          <cell r="D164">
            <v>0</v>
          </cell>
          <cell r="E164">
            <v>0</v>
          </cell>
          <cell r="F164">
            <v>0</v>
          </cell>
          <cell r="G164">
            <v>0</v>
          </cell>
          <cell r="H164" t="str">
            <v>Total</v>
          </cell>
          <cell r="I164">
            <v>57.996250000000003</v>
          </cell>
        </row>
        <row r="165">
          <cell r="B165">
            <v>0</v>
          </cell>
          <cell r="C165" t="str">
            <v>Flush rulled pointing in 1:3 c/s plaster</v>
          </cell>
          <cell r="D165">
            <v>0</v>
          </cell>
          <cell r="E165">
            <v>0</v>
          </cell>
          <cell r="F165">
            <v>0</v>
          </cell>
          <cell r="G165">
            <v>0</v>
          </cell>
          <cell r="H165">
            <v>0</v>
          </cell>
          <cell r="I165">
            <v>0</v>
          </cell>
        </row>
        <row r="166">
          <cell r="C166" t="str">
            <v>outer face</v>
          </cell>
          <cell r="D166">
            <v>2</v>
          </cell>
          <cell r="E166">
            <v>5</v>
          </cell>
          <cell r="F166">
            <v>10</v>
          </cell>
        </row>
        <row r="167">
          <cell r="C167">
            <v>0</v>
          </cell>
          <cell r="D167">
            <v>2</v>
          </cell>
          <cell r="E167">
            <v>2.6</v>
          </cell>
          <cell r="F167">
            <v>5.2</v>
          </cell>
          <cell r="G167">
            <v>0</v>
          </cell>
          <cell r="H167">
            <v>0</v>
          </cell>
          <cell r="I167">
            <v>0</v>
          </cell>
        </row>
        <row r="168">
          <cell r="C168">
            <v>0</v>
          </cell>
          <cell r="D168">
            <v>0</v>
          </cell>
          <cell r="E168">
            <v>0</v>
          </cell>
          <cell r="F168">
            <v>15.2</v>
          </cell>
          <cell r="G168">
            <v>0</v>
          </cell>
          <cell r="H168">
            <v>2.5750000000000002</v>
          </cell>
          <cell r="I168">
            <v>39.14</v>
          </cell>
        </row>
        <row r="169">
          <cell r="B169">
            <v>0</v>
          </cell>
          <cell r="C169" t="str">
            <v>deduct plaster side of opening</v>
          </cell>
          <cell r="D169">
            <v>0</v>
          </cell>
          <cell r="E169">
            <v>0</v>
          </cell>
          <cell r="F169">
            <v>0</v>
          </cell>
          <cell r="G169">
            <v>0</v>
          </cell>
          <cell r="H169">
            <v>0</v>
          </cell>
          <cell r="I169">
            <v>-4.6500000000000004</v>
          </cell>
        </row>
        <row r="170">
          <cell r="C170">
            <v>0</v>
          </cell>
          <cell r="D170">
            <v>0</v>
          </cell>
          <cell r="E170">
            <v>0</v>
          </cell>
          <cell r="F170">
            <v>0</v>
          </cell>
          <cell r="G170">
            <v>0</v>
          </cell>
          <cell r="H170" t="str">
            <v xml:space="preserve"> Sub Total</v>
          </cell>
          <cell r="I170">
            <v>34.49</v>
          </cell>
        </row>
        <row r="171">
          <cell r="C171" t="str">
            <v>deduction</v>
          </cell>
          <cell r="D171">
            <v>3</v>
          </cell>
          <cell r="E171">
            <v>0.75</v>
          </cell>
          <cell r="F171">
            <v>2.25</v>
          </cell>
          <cell r="G171">
            <v>0</v>
          </cell>
          <cell r="H171">
            <v>2.1</v>
          </cell>
          <cell r="I171">
            <v>2.3625000000000003</v>
          </cell>
        </row>
        <row r="172">
          <cell r="C172">
            <v>0</v>
          </cell>
          <cell r="D172">
            <v>3</v>
          </cell>
          <cell r="E172">
            <v>0.95</v>
          </cell>
          <cell r="F172">
            <v>2.8499999999999996</v>
          </cell>
          <cell r="G172">
            <v>0</v>
          </cell>
          <cell r="H172">
            <v>0.45</v>
          </cell>
          <cell r="I172">
            <v>0.64124999999999999</v>
          </cell>
        </row>
        <row r="173">
          <cell r="B173">
            <v>0</v>
          </cell>
          <cell r="C173">
            <v>0</v>
          </cell>
          <cell r="D173">
            <v>0</v>
          </cell>
          <cell r="E173">
            <v>0</v>
          </cell>
          <cell r="F173">
            <v>0</v>
          </cell>
          <cell r="G173">
            <v>0</v>
          </cell>
          <cell r="H173" t="str">
            <v xml:space="preserve"> Sub Total</v>
          </cell>
          <cell r="I173">
            <v>3.0037500000000001</v>
          </cell>
        </row>
        <row r="174">
          <cell r="B174">
            <v>7.2</v>
          </cell>
          <cell r="C174">
            <v>0</v>
          </cell>
          <cell r="D174">
            <v>0</v>
          </cell>
          <cell r="E174">
            <v>0</v>
          </cell>
          <cell r="F174">
            <v>0</v>
          </cell>
          <cell r="G174">
            <v>0</v>
          </cell>
          <cell r="H174" t="str">
            <v>Total</v>
          </cell>
          <cell r="I174">
            <v>31.486250000000002</v>
          </cell>
        </row>
        <row r="175">
          <cell r="C175" t="str">
            <v>Painting</v>
          </cell>
          <cell r="D175">
            <v>0</v>
          </cell>
          <cell r="E175">
            <v>0</v>
          </cell>
          <cell r="F175">
            <v>0</v>
          </cell>
          <cell r="G175">
            <v>0</v>
          </cell>
          <cell r="H175">
            <v>0</v>
          </cell>
          <cell r="I175">
            <v>0</v>
          </cell>
        </row>
        <row r="176">
          <cell r="C176" t="str">
            <v xml:space="preserve">Providing &amp; painting two coats of Readymade acrylic washable Distemper paint </v>
          </cell>
          <cell r="D176">
            <v>0</v>
          </cell>
          <cell r="E176">
            <v>0</v>
          </cell>
          <cell r="F176">
            <v>0</v>
          </cell>
          <cell r="G176">
            <v>0</v>
          </cell>
          <cell r="H176">
            <v>0</v>
          </cell>
          <cell r="I176">
            <v>0</v>
          </cell>
        </row>
        <row r="177">
          <cell r="B177">
            <v>9.1999999999999993</v>
          </cell>
          <cell r="C177" t="str">
            <v>Inner plaster - tile area - half of opening</v>
          </cell>
          <cell r="D177">
            <v>0</v>
          </cell>
          <cell r="E177">
            <v>0</v>
          </cell>
          <cell r="F177">
            <v>0</v>
          </cell>
          <cell r="G177">
            <v>0</v>
          </cell>
          <cell r="H177" t="str">
            <v>Total</v>
          </cell>
          <cell r="I177">
            <v>20.426249999999992</v>
          </cell>
        </row>
        <row r="178">
          <cell r="C178" t="str">
            <v>Two coat weatherproof cement paint on outer side with necessary prime coat</v>
          </cell>
        </row>
        <row r="179">
          <cell r="C179" t="str">
            <v>outer plaster</v>
          </cell>
          <cell r="D179">
            <v>0</v>
          </cell>
          <cell r="E179">
            <v>0</v>
          </cell>
          <cell r="F179">
            <v>0</v>
          </cell>
          <cell r="G179">
            <v>0</v>
          </cell>
          <cell r="H179">
            <v>0</v>
          </cell>
          <cell r="I179">
            <v>4.6500000000000004</v>
          </cell>
        </row>
        <row r="180">
          <cell r="C180" t="str">
            <v>deduction (half of opening)</v>
          </cell>
          <cell r="D180">
            <v>0</v>
          </cell>
          <cell r="E180">
            <v>0</v>
          </cell>
          <cell r="F180">
            <v>0</v>
          </cell>
          <cell r="G180">
            <v>0</v>
          </cell>
          <cell r="H180">
            <v>0</v>
          </cell>
          <cell r="I180">
            <v>-3.0037500000000001</v>
          </cell>
        </row>
        <row r="181">
          <cell r="C181" t="str">
            <v>10% of pointing area</v>
          </cell>
          <cell r="D181">
            <v>0</v>
          </cell>
          <cell r="E181">
            <v>0</v>
          </cell>
          <cell r="F181">
            <v>0</v>
          </cell>
          <cell r="G181">
            <v>0</v>
          </cell>
          <cell r="H181">
            <v>0</v>
          </cell>
          <cell r="I181">
            <v>3.1486250000000005</v>
          </cell>
        </row>
        <row r="182">
          <cell r="B182">
            <v>9.3000000000000007</v>
          </cell>
          <cell r="C182">
            <v>0</v>
          </cell>
          <cell r="D182">
            <v>0</v>
          </cell>
          <cell r="E182">
            <v>0</v>
          </cell>
          <cell r="F182">
            <v>0</v>
          </cell>
          <cell r="G182">
            <v>0</v>
          </cell>
          <cell r="H182" t="str">
            <v>Total</v>
          </cell>
          <cell r="I182">
            <v>4.7948750000000011</v>
          </cell>
        </row>
        <row r="183">
          <cell r="C183" t="str">
            <v>Two coat enamel paint painting works</v>
          </cell>
          <cell r="D183">
            <v>0</v>
          </cell>
          <cell r="E183">
            <v>0</v>
          </cell>
          <cell r="F183">
            <v>0</v>
          </cell>
          <cell r="G183" t="str">
            <v>F</v>
          </cell>
          <cell r="H183">
            <v>0</v>
          </cell>
          <cell r="I183">
            <v>0</v>
          </cell>
        </row>
        <row r="184">
          <cell r="C184" t="str">
            <v>d</v>
          </cell>
          <cell r="D184">
            <v>3</v>
          </cell>
          <cell r="E184">
            <v>0.75</v>
          </cell>
          <cell r="F184">
            <v>2.25</v>
          </cell>
          <cell r="G184">
            <v>2.25</v>
          </cell>
          <cell r="H184">
            <v>2.1</v>
          </cell>
          <cell r="I184">
            <v>10.631250000000001</v>
          </cell>
        </row>
        <row r="185">
          <cell r="C185" t="str">
            <v>v</v>
          </cell>
          <cell r="D185">
            <v>3</v>
          </cell>
          <cell r="E185">
            <v>0.95</v>
          </cell>
          <cell r="F185">
            <v>2.8499999999999996</v>
          </cell>
          <cell r="G185">
            <v>1.25</v>
          </cell>
          <cell r="H185">
            <v>0.45</v>
          </cell>
          <cell r="I185">
            <v>1.6031249999999999</v>
          </cell>
        </row>
        <row r="186">
          <cell r="B186">
            <v>9.1</v>
          </cell>
          <cell r="C186">
            <v>0</v>
          </cell>
          <cell r="D186">
            <v>0</v>
          </cell>
          <cell r="E186">
            <v>0</v>
          </cell>
          <cell r="F186">
            <v>0</v>
          </cell>
          <cell r="G186">
            <v>0</v>
          </cell>
          <cell r="H186" t="str">
            <v>Total</v>
          </cell>
          <cell r="I186">
            <v>12.234375000000002</v>
          </cell>
        </row>
        <row r="187">
          <cell r="C187" t="str">
            <v>Roofing works</v>
          </cell>
          <cell r="D187">
            <v>0</v>
          </cell>
          <cell r="E187">
            <v>0</v>
          </cell>
          <cell r="F187">
            <v>0</v>
          </cell>
          <cell r="G187">
            <v>0</v>
          </cell>
          <cell r="H187">
            <v>0</v>
          </cell>
          <cell r="I187">
            <v>0</v>
          </cell>
        </row>
        <row r="188">
          <cell r="C188" t="str">
            <v>C.G.I. Sheet roofing works</v>
          </cell>
        </row>
        <row r="189">
          <cell r="C189" t="str">
            <v xml:space="preserve">C.G.I. Sheet </v>
          </cell>
          <cell r="D189">
            <v>1</v>
          </cell>
          <cell r="E189">
            <v>5.5</v>
          </cell>
          <cell r="F189">
            <v>5.5</v>
          </cell>
          <cell r="G189">
            <v>3.5</v>
          </cell>
          <cell r="H189">
            <v>0</v>
          </cell>
          <cell r="I189">
            <v>19.25</v>
          </cell>
        </row>
        <row r="190">
          <cell r="B190">
            <v>11.1</v>
          </cell>
          <cell r="C190">
            <v>0</v>
          </cell>
          <cell r="D190">
            <v>0</v>
          </cell>
          <cell r="E190">
            <v>0</v>
          </cell>
          <cell r="F190">
            <v>0</v>
          </cell>
          <cell r="G190">
            <v>0</v>
          </cell>
          <cell r="H190" t="str">
            <v>Total</v>
          </cell>
          <cell r="I190">
            <v>19.25</v>
          </cell>
        </row>
        <row r="191">
          <cell r="C191" t="str">
            <v>G.I. plain sheet roofing for gutter</v>
          </cell>
          <cell r="D191">
            <v>0</v>
          </cell>
          <cell r="E191">
            <v>0</v>
          </cell>
          <cell r="F191">
            <v>0</v>
          </cell>
          <cell r="G191">
            <v>0</v>
          </cell>
          <cell r="H191">
            <v>0</v>
          </cell>
          <cell r="I191">
            <v>0</v>
          </cell>
        </row>
        <row r="192">
          <cell r="C192" t="str">
            <v>G.I. plain sheet for gutter</v>
          </cell>
          <cell r="D192">
            <v>1</v>
          </cell>
          <cell r="E192">
            <v>5.5</v>
          </cell>
          <cell r="F192">
            <v>5.5</v>
          </cell>
          <cell r="G192">
            <v>0</v>
          </cell>
          <cell r="H192">
            <v>0</v>
          </cell>
          <cell r="I192">
            <v>5.5</v>
          </cell>
        </row>
        <row r="193">
          <cell r="B193">
            <v>11.2</v>
          </cell>
          <cell r="C193">
            <v>0</v>
          </cell>
          <cell r="D193">
            <v>0</v>
          </cell>
          <cell r="E193">
            <v>0</v>
          </cell>
          <cell r="F193">
            <v>0</v>
          </cell>
          <cell r="G193">
            <v>0</v>
          </cell>
          <cell r="H193" t="str">
            <v>Total</v>
          </cell>
          <cell r="I193">
            <v>5.5</v>
          </cell>
        </row>
        <row r="194">
          <cell r="C194" t="str">
            <v>Iron works</v>
          </cell>
        </row>
        <row r="195">
          <cell r="C195" t="str">
            <v>Iron works for purlin 50mm dia</v>
          </cell>
          <cell r="D195">
            <v>6</v>
          </cell>
          <cell r="E195">
            <v>5.5</v>
          </cell>
          <cell r="F195">
            <v>33</v>
          </cell>
        </row>
        <row r="196">
          <cell r="C196" t="str">
            <v>Iron works for rafter 50mm dia</v>
          </cell>
          <cell r="D196">
            <v>3</v>
          </cell>
          <cell r="E196">
            <v>3.5</v>
          </cell>
          <cell r="F196">
            <v>10.5</v>
          </cell>
          <cell r="G196">
            <v>0</v>
          </cell>
          <cell r="H196">
            <v>0</v>
          </cell>
          <cell r="I196">
            <v>0</v>
          </cell>
        </row>
        <row r="197">
          <cell r="B197">
            <v>11.4</v>
          </cell>
          <cell r="C197">
            <v>0</v>
          </cell>
          <cell r="D197">
            <v>0</v>
          </cell>
          <cell r="E197">
            <v>0</v>
          </cell>
          <cell r="F197">
            <v>43.5</v>
          </cell>
          <cell r="G197">
            <v>3.5</v>
          </cell>
          <cell r="H197" t="str">
            <v>kg / m</v>
          </cell>
          <cell r="I197">
            <v>152.25</v>
          </cell>
        </row>
        <row r="198">
          <cell r="D198">
            <v>0</v>
          </cell>
          <cell r="E198">
            <v>0</v>
          </cell>
          <cell r="F198">
            <v>0</v>
          </cell>
          <cell r="G198">
            <v>0</v>
          </cell>
          <cell r="H198">
            <v>0</v>
          </cell>
          <cell r="I198">
            <v>0</v>
          </cell>
        </row>
        <row r="199">
          <cell r="B199">
            <v>13.1</v>
          </cell>
          <cell r="C199" t="str">
            <v>530 mm Orissa pan with low level cisterm</v>
          </cell>
          <cell r="D199">
            <v>0</v>
          </cell>
          <cell r="E199">
            <v>0</v>
          </cell>
          <cell r="F199">
            <v>0</v>
          </cell>
          <cell r="G199">
            <v>0</v>
          </cell>
          <cell r="H199">
            <v>0</v>
          </cell>
          <cell r="I199">
            <v>2</v>
          </cell>
        </row>
        <row r="200">
          <cell r="B200">
            <v>13.2</v>
          </cell>
          <cell r="C200" t="str">
            <v>White glazed wash basin all complete</v>
          </cell>
          <cell r="D200">
            <v>0</v>
          </cell>
          <cell r="E200">
            <v>0</v>
          </cell>
          <cell r="F200">
            <v>0</v>
          </cell>
          <cell r="G200">
            <v>0</v>
          </cell>
          <cell r="H200">
            <v>0</v>
          </cell>
          <cell r="I200">
            <v>2</v>
          </cell>
        </row>
        <row r="201">
          <cell r="B201">
            <v>13.3</v>
          </cell>
          <cell r="C201" t="str">
            <v>1000 lit capacity PVC water tank  HilTake or equivalent</v>
          </cell>
          <cell r="D201">
            <v>0</v>
          </cell>
          <cell r="E201">
            <v>0</v>
          </cell>
          <cell r="F201">
            <v>0</v>
          </cell>
          <cell r="G201">
            <v>0</v>
          </cell>
          <cell r="H201">
            <v>0</v>
          </cell>
          <cell r="I201">
            <v>1</v>
          </cell>
        </row>
        <row r="202">
          <cell r="B202">
            <v>13.4</v>
          </cell>
          <cell r="C202" t="str">
            <v>.50 HP Electric motor pump</v>
          </cell>
          <cell r="D202">
            <v>0</v>
          </cell>
          <cell r="E202">
            <v>0</v>
          </cell>
          <cell r="F202">
            <v>0</v>
          </cell>
          <cell r="G202">
            <v>0</v>
          </cell>
          <cell r="H202">
            <v>0</v>
          </cell>
          <cell r="I202">
            <v>1</v>
          </cell>
        </row>
        <row r="203">
          <cell r="B203">
            <v>13.5</v>
          </cell>
          <cell r="C203" t="str">
            <v>Chrome plated Toilet paper holder with necessary accessories</v>
          </cell>
          <cell r="D203">
            <v>0</v>
          </cell>
          <cell r="E203">
            <v>0</v>
          </cell>
          <cell r="F203">
            <v>0</v>
          </cell>
          <cell r="G203">
            <v>0</v>
          </cell>
          <cell r="H203">
            <v>0</v>
          </cell>
          <cell r="I203">
            <v>1</v>
          </cell>
        </row>
        <row r="204">
          <cell r="B204">
            <v>13.6</v>
          </cell>
          <cell r="C204" t="str">
            <v>Chrome plated soap tray 6''x6'' with necessary accessories</v>
          </cell>
          <cell r="D204">
            <v>0</v>
          </cell>
          <cell r="E204">
            <v>0</v>
          </cell>
          <cell r="F204">
            <v>0</v>
          </cell>
          <cell r="G204">
            <v>0</v>
          </cell>
          <cell r="H204">
            <v>0</v>
          </cell>
          <cell r="I204">
            <v>1</v>
          </cell>
        </row>
        <row r="205">
          <cell r="B205">
            <v>13.7</v>
          </cell>
          <cell r="C205" t="str">
            <v>C.P 15mm dia. 450mm long towel rod</v>
          </cell>
          <cell r="D205">
            <v>0</v>
          </cell>
          <cell r="E205">
            <v>0</v>
          </cell>
          <cell r="F205">
            <v>0</v>
          </cell>
          <cell r="G205">
            <v>0</v>
          </cell>
          <cell r="H205">
            <v>0</v>
          </cell>
          <cell r="I205">
            <v>1</v>
          </cell>
        </row>
        <row r="206">
          <cell r="B206">
            <v>13.8</v>
          </cell>
          <cell r="C206" t="str">
            <v>60 cm CP Glass shelf</v>
          </cell>
          <cell r="D206">
            <v>0</v>
          </cell>
          <cell r="E206">
            <v>0</v>
          </cell>
          <cell r="F206">
            <v>0</v>
          </cell>
          <cell r="G206">
            <v>0</v>
          </cell>
          <cell r="H206">
            <v>0</v>
          </cell>
          <cell r="I206">
            <v>2</v>
          </cell>
        </row>
        <row r="207">
          <cell r="B207">
            <v>13.9</v>
          </cell>
          <cell r="C207" t="str">
            <v>55x40mm beveled edge looking mirror of high quality standard brand.</v>
          </cell>
          <cell r="D207">
            <v>0</v>
          </cell>
          <cell r="E207">
            <v>0</v>
          </cell>
          <cell r="F207">
            <v>0</v>
          </cell>
          <cell r="G207">
            <v>0</v>
          </cell>
          <cell r="H207">
            <v>0</v>
          </cell>
          <cell r="I207">
            <v>2</v>
          </cell>
        </row>
        <row r="208">
          <cell r="B208">
            <v>14</v>
          </cell>
          <cell r="C208" t="str">
            <v>Ordinary type CP Bib cock</v>
          </cell>
          <cell r="D208">
            <v>0</v>
          </cell>
          <cell r="E208">
            <v>0</v>
          </cell>
          <cell r="F208">
            <v>0</v>
          </cell>
          <cell r="G208">
            <v>0</v>
          </cell>
          <cell r="H208">
            <v>0</v>
          </cell>
          <cell r="I208">
            <v>3</v>
          </cell>
        </row>
        <row r="209">
          <cell r="B209">
            <v>14.1</v>
          </cell>
          <cell r="C209" t="str">
            <v>Ordinary type CP Angle valve</v>
          </cell>
          <cell r="D209">
            <v>0</v>
          </cell>
          <cell r="E209">
            <v>0</v>
          </cell>
          <cell r="F209">
            <v>0</v>
          </cell>
          <cell r="G209">
            <v>0</v>
          </cell>
          <cell r="H209">
            <v>0</v>
          </cell>
          <cell r="I209">
            <v>2</v>
          </cell>
        </row>
        <row r="210">
          <cell r="B210">
            <v>14.2</v>
          </cell>
          <cell r="C210" t="str">
            <v>Ordinary type 15mm dia Concealed valve.</v>
          </cell>
          <cell r="D210">
            <v>0</v>
          </cell>
          <cell r="E210">
            <v>0</v>
          </cell>
          <cell r="F210">
            <v>0</v>
          </cell>
          <cell r="G210">
            <v>0</v>
          </cell>
          <cell r="H210">
            <v>0</v>
          </cell>
          <cell r="I210">
            <v>1</v>
          </cell>
        </row>
        <row r="211">
          <cell r="B211">
            <v>14.3</v>
          </cell>
          <cell r="C211" t="str">
            <v>Chrome plated shower rose 7.5 cm dia of standard brand .</v>
          </cell>
          <cell r="D211">
            <v>0</v>
          </cell>
          <cell r="E211">
            <v>0</v>
          </cell>
          <cell r="F211">
            <v>0</v>
          </cell>
          <cell r="G211">
            <v>0</v>
          </cell>
          <cell r="H211">
            <v>0</v>
          </cell>
          <cell r="I211">
            <v>1</v>
          </cell>
        </row>
        <row r="212">
          <cell r="B212">
            <v>14.4</v>
          </cell>
          <cell r="C212" t="str">
            <v>GM Gate valve 25mm dia.</v>
          </cell>
          <cell r="D212">
            <v>0</v>
          </cell>
          <cell r="E212">
            <v>0</v>
          </cell>
          <cell r="F212">
            <v>0</v>
          </cell>
          <cell r="G212">
            <v>0</v>
          </cell>
          <cell r="H212">
            <v>0</v>
          </cell>
          <cell r="I212">
            <v>1</v>
          </cell>
        </row>
        <row r="213">
          <cell r="B213">
            <v>14.5</v>
          </cell>
          <cell r="C213" t="str">
            <v>GM Check  valve 25mm dia.medium quality.</v>
          </cell>
          <cell r="D213">
            <v>0</v>
          </cell>
          <cell r="E213">
            <v>0</v>
          </cell>
          <cell r="F213">
            <v>0</v>
          </cell>
          <cell r="G213">
            <v>0</v>
          </cell>
          <cell r="H213">
            <v>0</v>
          </cell>
          <cell r="I213">
            <v>1</v>
          </cell>
        </row>
        <row r="214">
          <cell r="B214">
            <v>14.6</v>
          </cell>
          <cell r="C214" t="str">
            <v>PVC floor trap 11x7 cm</v>
          </cell>
          <cell r="D214">
            <v>0</v>
          </cell>
          <cell r="E214">
            <v>0</v>
          </cell>
          <cell r="F214">
            <v>0</v>
          </cell>
          <cell r="G214">
            <v>0</v>
          </cell>
          <cell r="H214">
            <v>0</v>
          </cell>
          <cell r="I214">
            <v>3</v>
          </cell>
        </row>
        <row r="215">
          <cell r="B215">
            <v>14.7</v>
          </cell>
          <cell r="C215" t="str">
            <v xml:space="preserve">cp gratting 100mm dia. </v>
          </cell>
          <cell r="D215">
            <v>0</v>
          </cell>
          <cell r="E215">
            <v>0</v>
          </cell>
          <cell r="F215">
            <v>0</v>
          </cell>
          <cell r="G215">
            <v>0</v>
          </cell>
          <cell r="H215">
            <v>0</v>
          </cell>
          <cell r="I215">
            <v>3</v>
          </cell>
        </row>
        <row r="216">
          <cell r="B216">
            <v>14.8</v>
          </cell>
          <cell r="C216" t="str">
            <v>25mm dia. GI pipe medium class</v>
          </cell>
          <cell r="D216">
            <v>0</v>
          </cell>
          <cell r="E216">
            <v>4</v>
          </cell>
          <cell r="F216">
            <v>0</v>
          </cell>
          <cell r="G216">
            <v>0</v>
          </cell>
          <cell r="H216">
            <v>0</v>
          </cell>
          <cell r="I216">
            <v>4</v>
          </cell>
        </row>
        <row r="217">
          <cell r="B217">
            <v>14.9</v>
          </cell>
          <cell r="C217" t="str">
            <v>15mm dia. GI pipe medium class</v>
          </cell>
          <cell r="D217">
            <v>0</v>
          </cell>
          <cell r="E217">
            <v>20</v>
          </cell>
          <cell r="F217">
            <v>0</v>
          </cell>
          <cell r="G217">
            <v>0</v>
          </cell>
          <cell r="H217">
            <v>0</v>
          </cell>
          <cell r="I217">
            <v>20</v>
          </cell>
        </row>
        <row r="218">
          <cell r="B218">
            <v>15</v>
          </cell>
          <cell r="C218" t="str">
            <v>20mm dia GI pipe medium class</v>
          </cell>
          <cell r="D218">
            <v>0</v>
          </cell>
          <cell r="E218">
            <v>8</v>
          </cell>
          <cell r="F218">
            <v>0</v>
          </cell>
          <cell r="G218">
            <v>0</v>
          </cell>
          <cell r="H218">
            <v>0</v>
          </cell>
          <cell r="I218">
            <v>8</v>
          </cell>
        </row>
        <row r="219">
          <cell r="B219">
            <v>15.1</v>
          </cell>
          <cell r="C219" t="str">
            <v>50mm PVC pipe 4kg/ cm2</v>
          </cell>
          <cell r="D219">
            <v>0</v>
          </cell>
          <cell r="E219">
            <v>20</v>
          </cell>
          <cell r="F219">
            <v>0</v>
          </cell>
          <cell r="G219">
            <v>0</v>
          </cell>
          <cell r="H219">
            <v>0</v>
          </cell>
          <cell r="I219">
            <v>20</v>
          </cell>
        </row>
        <row r="220">
          <cell r="B220">
            <v>15.2</v>
          </cell>
          <cell r="C220" t="str">
            <v>50 mm dia. PVC tee</v>
          </cell>
          <cell r="D220">
            <v>0</v>
          </cell>
          <cell r="E220">
            <v>5</v>
          </cell>
          <cell r="F220">
            <v>0</v>
          </cell>
          <cell r="G220">
            <v>0</v>
          </cell>
          <cell r="H220">
            <v>0</v>
          </cell>
          <cell r="I220">
            <v>5</v>
          </cell>
        </row>
        <row r="221">
          <cell r="B221">
            <v>15.3</v>
          </cell>
          <cell r="C221" t="str">
            <v>50 mm dia. PVC Elbow</v>
          </cell>
          <cell r="D221">
            <v>0</v>
          </cell>
          <cell r="E221">
            <v>5</v>
          </cell>
          <cell r="F221">
            <v>0</v>
          </cell>
          <cell r="G221">
            <v>0</v>
          </cell>
          <cell r="H221">
            <v>0</v>
          </cell>
          <cell r="I221">
            <v>5</v>
          </cell>
        </row>
        <row r="222">
          <cell r="B222">
            <v>15.4</v>
          </cell>
          <cell r="C222" t="str">
            <v>110mm dia PVC tee</v>
          </cell>
          <cell r="D222">
            <v>0</v>
          </cell>
          <cell r="E222">
            <v>3</v>
          </cell>
          <cell r="F222">
            <v>0</v>
          </cell>
          <cell r="G222">
            <v>0</v>
          </cell>
          <cell r="H222">
            <v>0</v>
          </cell>
          <cell r="I222">
            <v>3</v>
          </cell>
        </row>
        <row r="223">
          <cell r="B223">
            <v>15.5</v>
          </cell>
          <cell r="C223" t="str">
            <v>150mm dia. PVC gas pipe cap</v>
          </cell>
          <cell r="D223">
            <v>0</v>
          </cell>
          <cell r="E223">
            <v>1</v>
          </cell>
          <cell r="F223">
            <v>0</v>
          </cell>
          <cell r="G223">
            <v>0</v>
          </cell>
          <cell r="H223">
            <v>0</v>
          </cell>
          <cell r="I223">
            <v>1</v>
          </cell>
        </row>
        <row r="224">
          <cell r="C224" t="str">
            <v xml:space="preserve">110mm dia PVC pipe 4kg/cm2 fixing </v>
          </cell>
          <cell r="D224">
            <v>0</v>
          </cell>
          <cell r="E224">
            <v>0</v>
          </cell>
          <cell r="F224">
            <v>0</v>
          </cell>
          <cell r="G224">
            <v>0</v>
          </cell>
          <cell r="H224">
            <v>0</v>
          </cell>
          <cell r="I224">
            <v>0</v>
          </cell>
        </row>
        <row r="225">
          <cell r="C225" t="str">
            <v>For toilet</v>
          </cell>
          <cell r="D225">
            <v>0</v>
          </cell>
          <cell r="E225">
            <v>20</v>
          </cell>
          <cell r="F225">
            <v>0</v>
          </cell>
          <cell r="G225">
            <v>0</v>
          </cell>
          <cell r="H225">
            <v>0</v>
          </cell>
          <cell r="I225">
            <v>20</v>
          </cell>
        </row>
        <row r="226">
          <cell r="C226" t="str">
            <v>For rain water in main building</v>
          </cell>
          <cell r="D226">
            <v>3</v>
          </cell>
          <cell r="E226">
            <v>3.2</v>
          </cell>
          <cell r="F226">
            <v>9.6000000000000014</v>
          </cell>
          <cell r="G226">
            <v>0</v>
          </cell>
          <cell r="H226">
            <v>0</v>
          </cell>
          <cell r="I226">
            <v>9.6000000000000014</v>
          </cell>
        </row>
        <row r="227">
          <cell r="C227" t="str">
            <v>For rain water in birthing center</v>
          </cell>
          <cell r="D227">
            <v>2</v>
          </cell>
          <cell r="E227">
            <v>3.5</v>
          </cell>
          <cell r="F227">
            <v>7</v>
          </cell>
          <cell r="G227">
            <v>0</v>
          </cell>
          <cell r="H227">
            <v>0</v>
          </cell>
          <cell r="I227">
            <v>7</v>
          </cell>
        </row>
        <row r="228">
          <cell r="B228">
            <v>15.6</v>
          </cell>
          <cell r="C228">
            <v>0</v>
          </cell>
          <cell r="D228">
            <v>0</v>
          </cell>
          <cell r="E228">
            <v>0</v>
          </cell>
          <cell r="F228">
            <v>0</v>
          </cell>
          <cell r="G228">
            <v>0</v>
          </cell>
          <cell r="H228" t="str">
            <v>Total</v>
          </cell>
          <cell r="I228">
            <v>36.6</v>
          </cell>
        </row>
        <row r="229">
          <cell r="B229">
            <v>15.7</v>
          </cell>
          <cell r="C229" t="str">
            <v>110mm dia. PVC  Elbow</v>
          </cell>
          <cell r="D229">
            <v>10</v>
          </cell>
          <cell r="E229">
            <v>0</v>
          </cell>
          <cell r="F229">
            <v>0</v>
          </cell>
          <cell r="G229">
            <v>0</v>
          </cell>
          <cell r="H229">
            <v>0</v>
          </cell>
          <cell r="I229">
            <v>10</v>
          </cell>
        </row>
        <row r="230">
          <cell r="B230">
            <v>15.8</v>
          </cell>
          <cell r="C230" t="str">
            <v>110mm dia  Socket</v>
          </cell>
          <cell r="D230">
            <v>6</v>
          </cell>
          <cell r="E230">
            <v>0</v>
          </cell>
          <cell r="F230">
            <v>0</v>
          </cell>
          <cell r="G230">
            <v>0</v>
          </cell>
          <cell r="H230">
            <v>0</v>
          </cell>
          <cell r="I230">
            <v>6</v>
          </cell>
        </row>
        <row r="231">
          <cell r="B231">
            <v>15.9</v>
          </cell>
          <cell r="C231" t="str">
            <v>Euro Guard water filter</v>
          </cell>
          <cell r="D231">
            <v>0</v>
          </cell>
          <cell r="E231">
            <v>0</v>
          </cell>
          <cell r="F231">
            <v>0</v>
          </cell>
          <cell r="G231">
            <v>0</v>
          </cell>
          <cell r="H231">
            <v>0</v>
          </cell>
          <cell r="I231">
            <v>1</v>
          </cell>
        </row>
        <row r="232">
          <cell r="B232">
            <v>16</v>
          </cell>
          <cell r="C232" t="str">
            <v>Construction of Septic tank as per drawing</v>
          </cell>
          <cell r="D232">
            <v>0</v>
          </cell>
          <cell r="E232">
            <v>0</v>
          </cell>
          <cell r="F232">
            <v>0</v>
          </cell>
          <cell r="G232">
            <v>0</v>
          </cell>
          <cell r="H232">
            <v>0</v>
          </cell>
          <cell r="I232">
            <v>1</v>
          </cell>
        </row>
        <row r="233">
          <cell r="B233">
            <v>16.100000000000001</v>
          </cell>
          <cell r="C233" t="str">
            <v>Construction of Soak pit as per drawing</v>
          </cell>
          <cell r="D233">
            <v>0</v>
          </cell>
          <cell r="E233">
            <v>0</v>
          </cell>
          <cell r="F233">
            <v>0</v>
          </cell>
          <cell r="G233">
            <v>0</v>
          </cell>
          <cell r="H233">
            <v>0</v>
          </cell>
          <cell r="I233">
            <v>1</v>
          </cell>
        </row>
        <row r="234">
          <cell r="B234">
            <v>16.2</v>
          </cell>
          <cell r="C234" t="str">
            <v>Construction of Manhole for Septic tank as per drawing</v>
          </cell>
          <cell r="D234">
            <v>0</v>
          </cell>
          <cell r="E234">
            <v>0</v>
          </cell>
          <cell r="F234">
            <v>0</v>
          </cell>
          <cell r="G234">
            <v>0</v>
          </cell>
          <cell r="H234">
            <v>0</v>
          </cell>
          <cell r="I234">
            <v>3</v>
          </cell>
        </row>
        <row r="235">
          <cell r="B235">
            <v>16.3</v>
          </cell>
          <cell r="C235" t="str">
            <v>Construction of  Tap  as per drawing</v>
          </cell>
          <cell r="D235">
            <v>0</v>
          </cell>
          <cell r="E235">
            <v>0</v>
          </cell>
          <cell r="F235">
            <v>0</v>
          </cell>
          <cell r="G235">
            <v>0</v>
          </cell>
          <cell r="H235">
            <v>0</v>
          </cell>
          <cell r="I235">
            <v>1</v>
          </cell>
        </row>
        <row r="236">
          <cell r="B236">
            <v>16.399999999999999</v>
          </cell>
          <cell r="C236" t="str">
            <v>Construction of Pump house as per drawing</v>
          </cell>
          <cell r="D236">
            <v>0</v>
          </cell>
          <cell r="E236">
            <v>0</v>
          </cell>
          <cell r="F236">
            <v>0</v>
          </cell>
          <cell r="G236">
            <v>0</v>
          </cell>
          <cell r="H236">
            <v>0</v>
          </cell>
          <cell r="I236">
            <v>1</v>
          </cell>
        </row>
        <row r="237">
          <cell r="B237">
            <v>16.5</v>
          </cell>
          <cell r="C237" t="str">
            <v>Construction of water tank as per drawing</v>
          </cell>
          <cell r="D237">
            <v>0</v>
          </cell>
          <cell r="E237">
            <v>0</v>
          </cell>
          <cell r="F237">
            <v>0</v>
          </cell>
          <cell r="G237">
            <v>0</v>
          </cell>
          <cell r="H237">
            <v>0</v>
          </cell>
          <cell r="I237">
            <v>1</v>
          </cell>
        </row>
        <row r="238">
          <cell r="C238" t="str">
            <v>Outside wall</v>
          </cell>
          <cell r="D238">
            <v>4</v>
          </cell>
          <cell r="E238">
            <v>6.65</v>
          </cell>
          <cell r="F238" t="str">
            <v xml:space="preserve"> -</v>
          </cell>
          <cell r="G238">
            <v>2.7</v>
          </cell>
          <cell r="H238">
            <v>71.820000000000007</v>
          </cell>
          <cell r="I238" t="str">
            <v>sq m</v>
          </cell>
        </row>
        <row r="239">
          <cell r="D239">
            <v>2</v>
          </cell>
          <cell r="E239">
            <v>5.1050000000000004</v>
          </cell>
          <cell r="F239" t="str">
            <v xml:space="preserve"> -</v>
          </cell>
          <cell r="G239">
            <v>2.7</v>
          </cell>
          <cell r="H239">
            <v>27.567000000000004</v>
          </cell>
          <cell r="I239" t="str">
            <v>sq m</v>
          </cell>
        </row>
        <row r="240">
          <cell r="G240" t="str">
            <v>Total =</v>
          </cell>
          <cell r="H240">
            <v>99.387000000000015</v>
          </cell>
          <cell r="I240" t="str">
            <v>sq m</v>
          </cell>
        </row>
        <row r="241">
          <cell r="C241" t="str">
            <v>Deduction</v>
          </cell>
        </row>
        <row r="242">
          <cell r="C242" t="str">
            <v>Door D2</v>
          </cell>
          <cell r="D242">
            <v>2</v>
          </cell>
          <cell r="E242">
            <v>1</v>
          </cell>
          <cell r="F242" t="str">
            <v xml:space="preserve"> -</v>
          </cell>
          <cell r="G242">
            <v>2.1</v>
          </cell>
          <cell r="H242">
            <v>-4.2</v>
          </cell>
          <cell r="I242" t="str">
            <v>sq m</v>
          </cell>
        </row>
        <row r="243">
          <cell r="C243" t="str">
            <v>Ventilation V</v>
          </cell>
          <cell r="D243">
            <v>4</v>
          </cell>
          <cell r="E243">
            <v>0.6</v>
          </cell>
          <cell r="F243" t="str">
            <v xml:space="preserve"> -</v>
          </cell>
          <cell r="G243">
            <v>0.45</v>
          </cell>
          <cell r="H243">
            <v>-1.08</v>
          </cell>
          <cell r="I243" t="str">
            <v>sq m</v>
          </cell>
        </row>
        <row r="244">
          <cell r="C244" t="str">
            <v>Ventilation V1</v>
          </cell>
          <cell r="D244">
            <v>2</v>
          </cell>
          <cell r="E244">
            <v>1.2</v>
          </cell>
          <cell r="F244" t="str">
            <v xml:space="preserve"> -</v>
          </cell>
          <cell r="G244">
            <v>0.45</v>
          </cell>
          <cell r="H244">
            <v>-1.08</v>
          </cell>
          <cell r="I244" t="str">
            <v>sq m</v>
          </cell>
        </row>
        <row r="245">
          <cell r="G245" t="str">
            <v>Total deduction =</v>
          </cell>
          <cell r="H245">
            <v>-3.18</v>
          </cell>
          <cell r="I245" t="str">
            <v>sq m</v>
          </cell>
        </row>
        <row r="246">
          <cell r="C246" t="str">
            <v xml:space="preserve"> Ceiling top</v>
          </cell>
          <cell r="D246">
            <v>1</v>
          </cell>
          <cell r="E246">
            <v>24.85</v>
          </cell>
          <cell r="F246">
            <v>0.45</v>
          </cell>
          <cell r="G246" t="str">
            <v xml:space="preserve"> -</v>
          </cell>
          <cell r="H246">
            <v>11.182500000000001</v>
          </cell>
          <cell r="I246" t="str">
            <v>sq m</v>
          </cell>
        </row>
        <row r="247">
          <cell r="B247">
            <v>9.3000000000000007</v>
          </cell>
          <cell r="C247">
            <v>0</v>
          </cell>
          <cell r="D247">
            <v>0</v>
          </cell>
          <cell r="E247">
            <v>0</v>
          </cell>
          <cell r="F247">
            <v>0</v>
          </cell>
          <cell r="G247" t="str">
            <v>Total apex paint =</v>
          </cell>
          <cell r="H247">
            <v>107.38950000000001</v>
          </cell>
          <cell r="I247" t="str">
            <v>sq m</v>
          </cell>
        </row>
        <row r="248">
          <cell r="C248" t="str">
            <v>Two coat enamel paint with one coat primer</v>
          </cell>
        </row>
        <row r="249">
          <cell r="C249" t="str">
            <v>Door D2</v>
          </cell>
          <cell r="D249">
            <v>2</v>
          </cell>
          <cell r="E249">
            <v>2.25</v>
          </cell>
          <cell r="F249">
            <v>1</v>
          </cell>
          <cell r="G249">
            <v>2.1</v>
          </cell>
          <cell r="H249">
            <v>9.4500000000000011</v>
          </cell>
          <cell r="I249" t="str">
            <v>sq m</v>
          </cell>
        </row>
        <row r="250">
          <cell r="C250" t="str">
            <v>Door D4</v>
          </cell>
          <cell r="D250">
            <v>4</v>
          </cell>
          <cell r="E250">
            <v>2.25</v>
          </cell>
          <cell r="F250">
            <v>0.75</v>
          </cell>
          <cell r="G250">
            <v>2.1</v>
          </cell>
          <cell r="H250">
            <v>14.175000000000001</v>
          </cell>
          <cell r="I250" t="str">
            <v>sq m</v>
          </cell>
        </row>
        <row r="251">
          <cell r="C251" t="str">
            <v>Ventilation V</v>
          </cell>
          <cell r="D251">
            <v>4</v>
          </cell>
          <cell r="E251">
            <v>1.25</v>
          </cell>
          <cell r="F251">
            <v>0.6</v>
          </cell>
          <cell r="G251">
            <v>0.45</v>
          </cell>
          <cell r="H251">
            <v>1.35</v>
          </cell>
          <cell r="I251" t="str">
            <v>sq m</v>
          </cell>
        </row>
        <row r="252">
          <cell r="C252" t="str">
            <v>Ventilation V1</v>
          </cell>
          <cell r="D252">
            <v>2</v>
          </cell>
          <cell r="E252">
            <v>1.25</v>
          </cell>
          <cell r="F252">
            <v>1.2</v>
          </cell>
          <cell r="G252">
            <v>0.45</v>
          </cell>
          <cell r="H252">
            <v>1.35</v>
          </cell>
          <cell r="I252" t="str">
            <v>sq m</v>
          </cell>
        </row>
        <row r="253">
          <cell r="B253">
            <v>9.1</v>
          </cell>
          <cell r="C253">
            <v>0</v>
          </cell>
          <cell r="D253">
            <v>0</v>
          </cell>
          <cell r="E253">
            <v>0</v>
          </cell>
          <cell r="F253">
            <v>0</v>
          </cell>
          <cell r="G253" t="str">
            <v>Total enamel paint =</v>
          </cell>
          <cell r="H253">
            <v>26.325000000000003</v>
          </cell>
          <cell r="I253" t="str">
            <v>sq m</v>
          </cell>
        </row>
        <row r="254">
          <cell r="C254" t="str">
            <v>Tile paving work</v>
          </cell>
        </row>
        <row r="255">
          <cell r="C255" t="str">
            <v>Floor</v>
          </cell>
        </row>
        <row r="256">
          <cell r="C256" t="str">
            <v>Toilet</v>
          </cell>
          <cell r="D256">
            <v>1</v>
          </cell>
          <cell r="E256">
            <v>1.139</v>
          </cell>
          <cell r="F256">
            <v>1.276</v>
          </cell>
          <cell r="G256" t="str">
            <v xml:space="preserve"> -</v>
          </cell>
          <cell r="H256">
            <v>1.4533640000000001</v>
          </cell>
          <cell r="I256" t="str">
            <v>sq m</v>
          </cell>
        </row>
        <row r="257">
          <cell r="D257">
            <v>1</v>
          </cell>
          <cell r="E257">
            <v>1.355</v>
          </cell>
          <cell r="F257">
            <v>1.276</v>
          </cell>
          <cell r="G257" t="str">
            <v xml:space="preserve"> -</v>
          </cell>
          <cell r="H257">
            <v>1.72898</v>
          </cell>
          <cell r="I257" t="str">
            <v>sq m</v>
          </cell>
        </row>
        <row r="258">
          <cell r="D258">
            <v>1</v>
          </cell>
          <cell r="E258">
            <v>1.2849999999999999</v>
          </cell>
          <cell r="F258">
            <v>1.276</v>
          </cell>
          <cell r="G258" t="str">
            <v xml:space="preserve"> -</v>
          </cell>
          <cell r="H258">
            <v>1.6396599999999999</v>
          </cell>
          <cell r="I258" t="str">
            <v>sq m</v>
          </cell>
        </row>
        <row r="259">
          <cell r="D259">
            <v>1</v>
          </cell>
          <cell r="E259">
            <v>1.2809999999999999</v>
          </cell>
          <cell r="F259">
            <v>1.276</v>
          </cell>
          <cell r="G259" t="str">
            <v xml:space="preserve"> -</v>
          </cell>
          <cell r="H259">
            <v>1.6345559999999999</v>
          </cell>
          <cell r="I259" t="str">
            <v>sq m</v>
          </cell>
        </row>
        <row r="260">
          <cell r="C260" t="str">
            <v>mail toilet</v>
          </cell>
          <cell r="D260">
            <v>1</v>
          </cell>
          <cell r="E260">
            <v>2.7250000000000001</v>
          </cell>
          <cell r="F260">
            <v>2.4670000000000001</v>
          </cell>
          <cell r="G260" t="str">
            <v xml:space="preserve"> -</v>
          </cell>
          <cell r="H260">
            <v>6.7225750000000009</v>
          </cell>
          <cell r="I260" t="str">
            <v>sq m</v>
          </cell>
        </row>
        <row r="261">
          <cell r="C261" t="str">
            <v>female toilet</v>
          </cell>
          <cell r="D261">
            <v>1</v>
          </cell>
          <cell r="E261">
            <v>2.7959999999999998</v>
          </cell>
          <cell r="F261">
            <v>2.4670000000000001</v>
          </cell>
          <cell r="G261" t="str">
            <v xml:space="preserve"> -</v>
          </cell>
          <cell r="H261">
            <v>6.8977319999999995</v>
          </cell>
          <cell r="I261" t="str">
            <v>sq m</v>
          </cell>
        </row>
        <row r="262">
          <cell r="B262">
            <v>8.5</v>
          </cell>
          <cell r="C262">
            <v>0</v>
          </cell>
          <cell r="D262">
            <v>0</v>
          </cell>
          <cell r="E262">
            <v>0</v>
          </cell>
          <cell r="F262">
            <v>0</v>
          </cell>
          <cell r="G262" t="str">
            <v>Total floor tile =</v>
          </cell>
          <cell r="H262">
            <v>20.076867</v>
          </cell>
          <cell r="I262" t="str">
            <v>sq m</v>
          </cell>
        </row>
        <row r="263">
          <cell r="C263" t="str">
            <v>Wall</v>
          </cell>
        </row>
        <row r="264">
          <cell r="C264" t="str">
            <v>Toilet</v>
          </cell>
          <cell r="D264">
            <v>1</v>
          </cell>
          <cell r="E264">
            <v>4.83</v>
          </cell>
          <cell r="F264" t="str">
            <v xml:space="preserve"> -</v>
          </cell>
          <cell r="G264">
            <v>1.2</v>
          </cell>
          <cell r="H264">
            <v>5.7960000000000003</v>
          </cell>
          <cell r="I264" t="str">
            <v>sq m</v>
          </cell>
        </row>
        <row r="265">
          <cell r="D265">
            <v>1</v>
          </cell>
          <cell r="E265">
            <v>5.2619999999999996</v>
          </cell>
          <cell r="F265" t="str">
            <v xml:space="preserve"> -</v>
          </cell>
          <cell r="G265">
            <v>1.2</v>
          </cell>
          <cell r="H265">
            <v>6.3143999999999991</v>
          </cell>
          <cell r="I265" t="str">
            <v>sq m</v>
          </cell>
        </row>
        <row r="266">
          <cell r="D266">
            <v>1</v>
          </cell>
          <cell r="E266">
            <v>5.1219999999999999</v>
          </cell>
          <cell r="F266" t="str">
            <v xml:space="preserve"> -</v>
          </cell>
          <cell r="G266">
            <v>1.2</v>
          </cell>
          <cell r="H266">
            <v>6.1463999999999999</v>
          </cell>
          <cell r="I266" t="str">
            <v>sq m</v>
          </cell>
        </row>
        <row r="267">
          <cell r="D267">
            <v>1</v>
          </cell>
          <cell r="E267">
            <v>5.1440000000000001</v>
          </cell>
          <cell r="F267" t="str">
            <v xml:space="preserve"> -</v>
          </cell>
          <cell r="G267">
            <v>1.2</v>
          </cell>
          <cell r="H267">
            <v>6.1727999999999996</v>
          </cell>
          <cell r="I267" t="str">
            <v>sq m</v>
          </cell>
        </row>
        <row r="268">
          <cell r="C268" t="str">
            <v>mail toilet</v>
          </cell>
          <cell r="D268">
            <v>1</v>
          </cell>
          <cell r="E268">
            <v>10.384</v>
          </cell>
          <cell r="F268" t="str">
            <v xml:space="preserve"> -</v>
          </cell>
          <cell r="G268">
            <v>1.2</v>
          </cell>
          <cell r="H268">
            <v>12.460800000000001</v>
          </cell>
          <cell r="I268" t="str">
            <v>sq m</v>
          </cell>
        </row>
        <row r="269">
          <cell r="C269" t="str">
            <v>female toilet</v>
          </cell>
          <cell r="D269">
            <v>1</v>
          </cell>
          <cell r="E269">
            <v>10.526</v>
          </cell>
          <cell r="F269" t="str">
            <v xml:space="preserve"> -</v>
          </cell>
          <cell r="G269">
            <v>1.2</v>
          </cell>
          <cell r="H269">
            <v>12.6312</v>
          </cell>
          <cell r="I269" t="str">
            <v>sq m</v>
          </cell>
        </row>
        <row r="270">
          <cell r="C270" t="str">
            <v>Deduction</v>
          </cell>
        </row>
        <row r="271">
          <cell r="C271" t="str">
            <v>Door D2</v>
          </cell>
          <cell r="D271">
            <v>2</v>
          </cell>
          <cell r="E271">
            <v>1</v>
          </cell>
          <cell r="F271" t="str">
            <v xml:space="preserve"> -</v>
          </cell>
          <cell r="G271">
            <v>1.2</v>
          </cell>
          <cell r="H271">
            <v>-2.4</v>
          </cell>
          <cell r="I271" t="str">
            <v>sq m</v>
          </cell>
        </row>
        <row r="272">
          <cell r="C272" t="str">
            <v>Door D4  2x4</v>
          </cell>
          <cell r="D272">
            <v>8</v>
          </cell>
          <cell r="E272">
            <v>0.75</v>
          </cell>
          <cell r="F272" t="str">
            <v xml:space="preserve"> -</v>
          </cell>
          <cell r="G272">
            <v>1.2</v>
          </cell>
          <cell r="H272">
            <v>-7.1999999999999993</v>
          </cell>
          <cell r="I272" t="str">
            <v>sq m</v>
          </cell>
        </row>
        <row r="273">
          <cell r="B273">
            <v>8.6</v>
          </cell>
          <cell r="C273">
            <v>0</v>
          </cell>
          <cell r="D273">
            <v>0</v>
          </cell>
          <cell r="E273">
            <v>0</v>
          </cell>
          <cell r="F273">
            <v>0</v>
          </cell>
          <cell r="G273" t="str">
            <v>Total wall tile =</v>
          </cell>
          <cell r="H273">
            <v>39.921599999999998</v>
          </cell>
          <cell r="I273" t="str">
            <v>sq m</v>
          </cell>
        </row>
        <row r="274">
          <cell r="B274">
            <v>12.1</v>
          </cell>
          <cell r="C274" t="str">
            <v>110 mm dia. H.D.P. Pipe for rain water</v>
          </cell>
          <cell r="D274">
            <v>2</v>
          </cell>
          <cell r="E274">
            <v>3</v>
          </cell>
          <cell r="F274" t="str">
            <v xml:space="preserve"> -</v>
          </cell>
          <cell r="G274" t="str">
            <v xml:space="preserve"> -</v>
          </cell>
          <cell r="H274">
            <v>6</v>
          </cell>
          <cell r="I274" t="str">
            <v>rm</v>
          </cell>
        </row>
        <row r="275">
          <cell r="B275">
            <v>13</v>
          </cell>
          <cell r="C275" t="str">
            <v>Construction of Septic tank as per drawing</v>
          </cell>
          <cell r="D275">
            <v>0</v>
          </cell>
          <cell r="E275">
            <v>0</v>
          </cell>
          <cell r="F275">
            <v>0</v>
          </cell>
          <cell r="G275">
            <v>0</v>
          </cell>
          <cell r="H275">
            <v>1</v>
          </cell>
          <cell r="I275" t="str">
            <v>Job</v>
          </cell>
        </row>
        <row r="276">
          <cell r="B276">
            <v>14</v>
          </cell>
          <cell r="C276" t="str">
            <v>Construction of Soak pit as per drawing</v>
          </cell>
          <cell r="D276">
            <v>0</v>
          </cell>
          <cell r="E276">
            <v>0</v>
          </cell>
          <cell r="F276">
            <v>0</v>
          </cell>
          <cell r="G276">
            <v>0</v>
          </cell>
          <cell r="H276">
            <v>1</v>
          </cell>
          <cell r="I276" t="str">
            <v>Job</v>
          </cell>
        </row>
        <row r="277">
          <cell r="B277">
            <v>15</v>
          </cell>
          <cell r="C277" t="str">
            <v>Construction of Manhole for Septic tank as per drawing</v>
          </cell>
          <cell r="D277">
            <v>0</v>
          </cell>
          <cell r="E277">
            <v>0</v>
          </cell>
          <cell r="F277">
            <v>0</v>
          </cell>
          <cell r="G277">
            <v>0</v>
          </cell>
          <cell r="H277">
            <v>1</v>
          </cell>
          <cell r="I277" t="str">
            <v>No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sheetName val="Basic 2"/>
      <sheetName val="Details"/>
      <sheetName val="Abstract1"/>
      <sheetName val="Summary "/>
      <sheetName val="lab+drawing analysis"/>
      <sheetName val="sitednt."/>
      <sheetName val="mis"/>
      <sheetName val="septik "/>
      <sheetName val="soakpit"/>
      <sheetName val="manhole1"/>
      <sheetName val="waterT"/>
      <sheetName val="pumph"/>
      <sheetName val="BoQ"/>
      <sheetName val="Contract bill"/>
      <sheetName val="Shedule"/>
      <sheetName val="work completion"/>
      <sheetName val="Basic1"/>
    </sheetNames>
    <sheetDataSet>
      <sheetData sheetId="0"/>
      <sheetData sheetId="1">
        <row r="5">
          <cell r="C5">
            <v>6</v>
          </cell>
          <cell r="G5">
            <v>0.15</v>
          </cell>
          <cell r="H5">
            <v>0.2</v>
          </cell>
        </row>
        <row r="6">
          <cell r="C6">
            <v>4</v>
          </cell>
          <cell r="G6">
            <v>0.15</v>
          </cell>
          <cell r="H6">
            <v>0.2</v>
          </cell>
        </row>
        <row r="7">
          <cell r="C7">
            <v>3</v>
          </cell>
          <cell r="G7">
            <v>0.15</v>
          </cell>
          <cell r="H7">
            <v>0.2</v>
          </cell>
        </row>
        <row r="8">
          <cell r="C8">
            <v>4</v>
          </cell>
          <cell r="G8">
            <v>0.15</v>
          </cell>
          <cell r="H8">
            <v>0.2</v>
          </cell>
        </row>
        <row r="9">
          <cell r="C9">
            <v>4</v>
          </cell>
          <cell r="G9">
            <v>0.15</v>
          </cell>
          <cell r="H9">
            <v>0.2</v>
          </cell>
        </row>
        <row r="10">
          <cell r="C10">
            <v>5</v>
          </cell>
          <cell r="G10">
            <v>0.15</v>
          </cell>
          <cell r="H10">
            <v>0.2</v>
          </cell>
        </row>
        <row r="12">
          <cell r="D12">
            <v>4.3499999999999996</v>
          </cell>
        </row>
        <row r="13">
          <cell r="D13">
            <v>1.8</v>
          </cell>
        </row>
        <row r="14">
          <cell r="D14">
            <v>3.65</v>
          </cell>
        </row>
        <row r="15">
          <cell r="D15">
            <v>4.3499999999999996</v>
          </cell>
        </row>
        <row r="16">
          <cell r="D16">
            <v>1.8</v>
          </cell>
        </row>
        <row r="17">
          <cell r="D17">
            <v>3.65</v>
          </cell>
        </row>
        <row r="18">
          <cell r="D18">
            <v>4.3499999999999996</v>
          </cell>
        </row>
        <row r="19">
          <cell r="D19">
            <v>1.8</v>
          </cell>
        </row>
        <row r="20">
          <cell r="D20">
            <v>3.65</v>
          </cell>
        </row>
        <row r="21">
          <cell r="D21">
            <v>4.3499999999999996</v>
          </cell>
        </row>
        <row r="22">
          <cell r="D22">
            <v>1.8</v>
          </cell>
        </row>
        <row r="23">
          <cell r="D23">
            <v>3.65</v>
          </cell>
        </row>
        <row r="24">
          <cell r="D24">
            <v>4.3499999999999996</v>
          </cell>
        </row>
        <row r="25">
          <cell r="D25">
            <v>1.8</v>
          </cell>
        </row>
        <row r="26">
          <cell r="D26">
            <v>3.65</v>
          </cell>
        </row>
        <row r="28">
          <cell r="D28">
            <v>4.8499999999999996</v>
          </cell>
        </row>
        <row r="29">
          <cell r="D29">
            <v>3.35</v>
          </cell>
        </row>
        <row r="30">
          <cell r="D30">
            <v>3.35</v>
          </cell>
        </row>
        <row r="31">
          <cell r="D31">
            <v>4.8499999999999996</v>
          </cell>
        </row>
        <row r="32">
          <cell r="D32">
            <v>4.8499999999999996</v>
          </cell>
        </row>
        <row r="33">
          <cell r="D33">
            <v>3.35</v>
          </cell>
        </row>
        <row r="34">
          <cell r="D34">
            <v>3.35</v>
          </cell>
        </row>
        <row r="35">
          <cell r="D35">
            <v>4.8499999999999996</v>
          </cell>
        </row>
        <row r="36">
          <cell r="D36">
            <v>4.8499999999999996</v>
          </cell>
        </row>
        <row r="37">
          <cell r="D37">
            <v>3.35</v>
          </cell>
        </row>
        <row r="38">
          <cell r="D38">
            <v>3.35</v>
          </cell>
        </row>
        <row r="39">
          <cell r="D39">
            <v>4.8499999999999996</v>
          </cell>
        </row>
        <row r="40">
          <cell r="D40">
            <v>4.8499999999999996</v>
          </cell>
        </row>
        <row r="41">
          <cell r="D41">
            <v>3.35</v>
          </cell>
        </row>
        <row r="42">
          <cell r="D42">
            <v>3.35</v>
          </cell>
        </row>
        <row r="43">
          <cell r="D43">
            <v>4.8499999999999996</v>
          </cell>
        </row>
        <row r="51">
          <cell r="F51">
            <v>0.125</v>
          </cell>
        </row>
        <row r="52">
          <cell r="F52">
            <v>0.3</v>
          </cell>
        </row>
        <row r="53">
          <cell r="F53">
            <v>3</v>
          </cell>
        </row>
        <row r="58">
          <cell r="E58">
            <v>0.3</v>
          </cell>
          <cell r="F58">
            <v>0.35</v>
          </cell>
        </row>
        <row r="59">
          <cell r="E59">
            <v>0.3</v>
          </cell>
          <cell r="F59">
            <v>0.35</v>
          </cell>
        </row>
      </sheetData>
      <sheetData sheetId="2"/>
      <sheetData sheetId="3"/>
      <sheetData sheetId="4"/>
      <sheetData sheetId="5"/>
      <sheetData sheetId="6">
        <row r="11">
          <cell r="B11" t="str">
            <v>Item.no</v>
          </cell>
          <cell r="C11" t="str">
            <v>Description</v>
          </cell>
          <cell r="D11" t="str">
            <v>No</v>
          </cell>
          <cell r="E11" t="str">
            <v>Length</v>
          </cell>
          <cell r="F11" t="str">
            <v>Total length</v>
          </cell>
          <cell r="G11" t="str">
            <v>Breadth</v>
          </cell>
          <cell r="H11" t="str">
            <v>Height</v>
          </cell>
          <cell r="I11" t="str">
            <v>Quantity</v>
          </cell>
          <cell r="J11" t="str">
            <v>Remarks</v>
          </cell>
        </row>
        <row r="13">
          <cell r="C13" t="str">
            <v xml:space="preserve">Earthworks Exacavation </v>
          </cell>
        </row>
        <row r="14">
          <cell r="B14">
            <v>1.1000000000000001</v>
          </cell>
          <cell r="C14" t="str">
            <v>E/W for Surface Dressing/site preparation using Machine</v>
          </cell>
          <cell r="D14">
            <v>1</v>
          </cell>
          <cell r="E14">
            <v>25</v>
          </cell>
          <cell r="F14">
            <v>25</v>
          </cell>
          <cell r="G14">
            <v>10</v>
          </cell>
          <cell r="H14">
            <v>3</v>
          </cell>
          <cell r="I14">
            <v>750</v>
          </cell>
          <cell r="J14" t="str">
            <v>cu.m.</v>
          </cell>
        </row>
        <row r="15">
          <cell r="B15">
            <v>1.2</v>
          </cell>
          <cell r="C15" t="str">
            <v>E/W for Retaining wall Ordinary soil</v>
          </cell>
          <cell r="D15">
            <v>1</v>
          </cell>
          <cell r="E15">
            <v>25</v>
          </cell>
          <cell r="F15">
            <v>25</v>
          </cell>
          <cell r="G15">
            <v>1.2</v>
          </cell>
          <cell r="H15">
            <v>0.75</v>
          </cell>
          <cell r="I15">
            <v>22.5</v>
          </cell>
          <cell r="J15" t="str">
            <v>cu.m.</v>
          </cell>
        </row>
        <row r="16">
          <cell r="B16">
            <v>1.4</v>
          </cell>
          <cell r="C16" t="str">
            <v>Site clearance, cutting the shrubs, uprooting, dresing, levelling and disposing the materials 30m. From the site complete work as per direction of site engineer</v>
          </cell>
          <cell r="D16">
            <v>1</v>
          </cell>
          <cell r="I16">
            <v>1</v>
          </cell>
          <cell r="J16" t="str">
            <v>jobs</v>
          </cell>
        </row>
        <row r="17">
          <cell r="B17">
            <v>1.5</v>
          </cell>
          <cell r="C17" t="str">
            <v>Transportation of exavated material by dump truck up to 2 km.</v>
          </cell>
          <cell r="D17">
            <v>1</v>
          </cell>
          <cell r="I17">
            <v>1000</v>
          </cell>
          <cell r="J17" t="str">
            <v>cu.m.</v>
          </cell>
        </row>
        <row r="18">
          <cell r="C18" t="str">
            <v>Providing &amp; laying boulder stone soling in foundation &amp; floor including voids filling with sand all complete as per instruction of the site engineer.</v>
          </cell>
          <cell r="J18" t="str">
            <v>cu.m.</v>
          </cell>
        </row>
        <row r="19">
          <cell r="B19">
            <v>3.1</v>
          </cell>
          <cell r="C19" t="str">
            <v>Do but for found.</v>
          </cell>
          <cell r="D19">
            <v>1</v>
          </cell>
          <cell r="E19">
            <v>25</v>
          </cell>
          <cell r="F19">
            <v>25</v>
          </cell>
          <cell r="G19">
            <v>1.2</v>
          </cell>
          <cell r="H19">
            <v>0.15</v>
          </cell>
          <cell r="I19">
            <v>4.5</v>
          </cell>
          <cell r="J19" t="str">
            <v>cu.m.</v>
          </cell>
        </row>
        <row r="20">
          <cell r="C20" t="str">
            <v xml:space="preserve">Providing, laying and curing stone rubble masonry in 1:6 C/S mortar in perfect line level finish including, racking the joints and curing the work for at least 7 days all complete. </v>
          </cell>
          <cell r="J20" t="str">
            <v>cu.m.</v>
          </cell>
        </row>
        <row r="21">
          <cell r="B21">
            <v>3.6</v>
          </cell>
          <cell r="C21" t="str">
            <v>Do but for Retaining wall</v>
          </cell>
          <cell r="D21">
            <v>1</v>
          </cell>
          <cell r="E21">
            <v>25</v>
          </cell>
          <cell r="F21">
            <v>25</v>
          </cell>
          <cell r="G21">
            <v>0.85</v>
          </cell>
          <cell r="H21">
            <v>2</v>
          </cell>
          <cell r="I21">
            <v>42.5</v>
          </cell>
          <cell r="J21" t="str">
            <v>cu.m.</v>
          </cell>
        </row>
        <row r="23">
          <cell r="C23"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J23" t="str">
            <v>cu.m.</v>
          </cell>
        </row>
        <row r="24">
          <cell r="B24">
            <v>4.0999999999999996</v>
          </cell>
          <cell r="C24" t="str">
            <v>Do but for Retaining wall</v>
          </cell>
          <cell r="D24">
            <v>1</v>
          </cell>
          <cell r="E24">
            <v>25</v>
          </cell>
          <cell r="F24">
            <v>25</v>
          </cell>
          <cell r="G24">
            <v>1.2</v>
          </cell>
          <cell r="H24">
            <v>7.4999999999999997E-2</v>
          </cell>
          <cell r="I24">
            <v>2.25</v>
          </cell>
          <cell r="J24" t="str">
            <v>cu.m.</v>
          </cell>
        </row>
        <row r="26">
          <cell r="C26" t="str">
            <v>Providing, laying, compacting and curing  plain cement concrete M15 (1:2:4) in Solid Floor with cement, sand and stone ballast 20mm gauge finishing to approved level, lines and dimensions all complete as per drawings, specifications and instruction of the</v>
          </cell>
          <cell r="J26" t="str">
            <v>cu.m.</v>
          </cell>
        </row>
        <row r="27">
          <cell r="B27">
            <v>4.2</v>
          </cell>
          <cell r="C27" t="str">
            <v>Do but for Retaining wall</v>
          </cell>
          <cell r="D27">
            <v>1</v>
          </cell>
          <cell r="E27">
            <v>25</v>
          </cell>
          <cell r="F27">
            <v>25</v>
          </cell>
          <cell r="G27">
            <v>0.5</v>
          </cell>
          <cell r="H27">
            <v>0.05</v>
          </cell>
          <cell r="I27">
            <v>0.63</v>
          </cell>
          <cell r="J27" t="str">
            <v>cu.m.</v>
          </cell>
        </row>
        <row r="29">
          <cell r="C29" t="str">
            <v>Ruled pointing work in  (1:3) cement sand mortar on brick works with good finish including curing as per instruciton all complete.</v>
          </cell>
          <cell r="J29" t="str">
            <v>sq.m.</v>
          </cell>
        </row>
        <row r="30">
          <cell r="B30">
            <v>7.4</v>
          </cell>
          <cell r="C30" t="str">
            <v>Do but for Retaining wall</v>
          </cell>
          <cell r="D30">
            <v>1</v>
          </cell>
          <cell r="E30">
            <v>25</v>
          </cell>
          <cell r="F30">
            <v>25</v>
          </cell>
          <cell r="H30">
            <v>1.5</v>
          </cell>
          <cell r="I30">
            <v>37.5</v>
          </cell>
          <cell r="J30" t="str">
            <v>sq.m.</v>
          </cell>
        </row>
        <row r="32">
          <cell r="H32" t="str">
            <v>mm</v>
          </cell>
        </row>
      </sheetData>
      <sheetData sheetId="7"/>
      <sheetData sheetId="8">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B14" t="str">
            <v>Found.</v>
          </cell>
          <cell r="C14">
            <v>1</v>
          </cell>
          <cell r="D14">
            <v>6.6000000000000005</v>
          </cell>
          <cell r="E14">
            <v>6.6</v>
          </cell>
          <cell r="F14">
            <v>2.2000000000000002</v>
          </cell>
          <cell r="G14">
            <v>2.2000000000000002</v>
          </cell>
          <cell r="H14">
            <v>31.94</v>
          </cell>
        </row>
        <row r="15">
          <cell r="A15">
            <v>1</v>
          </cell>
          <cell r="H15">
            <v>31.94</v>
          </cell>
          <cell r="I15" t="str">
            <v>m3</v>
          </cell>
        </row>
        <row r="16">
          <cell r="B16" t="str">
            <v>Stone Soilling solling works</v>
          </cell>
        </row>
        <row r="17">
          <cell r="A17">
            <v>3.1</v>
          </cell>
          <cell r="B17" t="str">
            <v>Do but for found.</v>
          </cell>
          <cell r="C17">
            <v>1</v>
          </cell>
          <cell r="D17">
            <v>6.6000000000000005</v>
          </cell>
          <cell r="E17">
            <v>6.6</v>
          </cell>
          <cell r="F17">
            <v>2.2000000000000002</v>
          </cell>
          <cell r="G17">
            <v>0.15</v>
          </cell>
          <cell r="H17">
            <v>2.1800000000000002</v>
          </cell>
          <cell r="I17" t="str">
            <v>m3</v>
          </cell>
        </row>
        <row r="18">
          <cell r="B18" t="str">
            <v>Stone Masonary work in 1:6 c/s mortar</v>
          </cell>
        </row>
        <row r="19">
          <cell r="B19" t="str">
            <v>Do but for long wall</v>
          </cell>
          <cell r="C19">
            <v>2</v>
          </cell>
          <cell r="D19">
            <v>6.6000000000000005</v>
          </cell>
          <cell r="E19">
            <v>13.2</v>
          </cell>
          <cell r="F19">
            <v>0.45</v>
          </cell>
          <cell r="G19">
            <v>1.8750000000000002</v>
          </cell>
          <cell r="H19">
            <v>11.14</v>
          </cell>
        </row>
        <row r="20">
          <cell r="B20" t="str">
            <v>Do but for short wall</v>
          </cell>
          <cell r="C20">
            <v>2</v>
          </cell>
          <cell r="D20">
            <v>2.2000000000000002</v>
          </cell>
          <cell r="E20">
            <v>4.4000000000000004</v>
          </cell>
          <cell r="F20">
            <v>0.45</v>
          </cell>
          <cell r="G20">
            <v>1.8750000000000002</v>
          </cell>
          <cell r="H20">
            <v>3.71</v>
          </cell>
        </row>
        <row r="21">
          <cell r="B21" t="str">
            <v>Do but for Buffer wall</v>
          </cell>
          <cell r="C21">
            <v>1</v>
          </cell>
          <cell r="D21">
            <v>1.7500000000000002</v>
          </cell>
          <cell r="E21">
            <v>1.75</v>
          </cell>
          <cell r="F21">
            <v>0.35</v>
          </cell>
          <cell r="G21">
            <v>1.8750000000000002</v>
          </cell>
          <cell r="H21">
            <v>1.1499999999999999</v>
          </cell>
        </row>
        <row r="22">
          <cell r="A22">
            <v>3.6</v>
          </cell>
          <cell r="G22" t="str">
            <v>Total</v>
          </cell>
          <cell r="H22">
            <v>16</v>
          </cell>
          <cell r="I22" t="str">
            <v>m3</v>
          </cell>
        </row>
        <row r="23">
          <cell r="B23" t="str">
            <v>PCC (1:2:4)</v>
          </cell>
        </row>
        <row r="24">
          <cell r="A24">
            <v>4.2</v>
          </cell>
          <cell r="B24" t="str">
            <v>Do but for found.</v>
          </cell>
          <cell r="C24">
            <v>1</v>
          </cell>
          <cell r="D24">
            <v>6.6000000000000005</v>
          </cell>
          <cell r="E24">
            <v>6.6</v>
          </cell>
          <cell r="F24">
            <v>2.2000000000000002</v>
          </cell>
          <cell r="G24">
            <v>7.4999999999999997E-2</v>
          </cell>
          <cell r="H24">
            <v>1.0900000000000001</v>
          </cell>
          <cell r="I24" t="str">
            <v>m3</v>
          </cell>
        </row>
        <row r="25">
          <cell r="B25" t="str">
            <v>RCC (1:1.5:3)</v>
          </cell>
        </row>
        <row r="26">
          <cell r="B26" t="str">
            <v xml:space="preserve"> Do but for cover</v>
          </cell>
          <cell r="C26">
            <v>1</v>
          </cell>
          <cell r="D26">
            <v>6.6000000000000005</v>
          </cell>
          <cell r="E26">
            <v>6.6</v>
          </cell>
          <cell r="F26">
            <v>2.2000000000000002</v>
          </cell>
          <cell r="G26">
            <v>0.1</v>
          </cell>
          <cell r="H26">
            <v>1.45</v>
          </cell>
        </row>
        <row r="27">
          <cell r="A27">
            <v>4.3</v>
          </cell>
          <cell r="H27">
            <v>1.45</v>
          </cell>
          <cell r="I27" t="str">
            <v>m3</v>
          </cell>
        </row>
        <row r="28">
          <cell r="B28" t="str">
            <v>Reinforcement bar works cover(100kg/m3)</v>
          </cell>
        </row>
        <row r="29">
          <cell r="A29">
            <v>5.0999999999999996</v>
          </cell>
          <cell r="H29">
            <v>145</v>
          </cell>
          <cell r="I29" t="str">
            <v>kg</v>
          </cell>
        </row>
        <row r="31">
          <cell r="B31" t="str">
            <v>Form works</v>
          </cell>
        </row>
        <row r="32">
          <cell r="B32" t="str">
            <v>Do but for Top cover</v>
          </cell>
          <cell r="C32">
            <v>2</v>
          </cell>
          <cell r="D32">
            <v>6.6000000000000005</v>
          </cell>
          <cell r="E32">
            <v>13.2</v>
          </cell>
          <cell r="F32">
            <v>2.2000000000000002</v>
          </cell>
          <cell r="H32">
            <v>29.04</v>
          </cell>
        </row>
        <row r="33">
          <cell r="B33" t="str">
            <v>Do but for manhole</v>
          </cell>
          <cell r="C33">
            <v>2</v>
          </cell>
          <cell r="D33">
            <v>0.6</v>
          </cell>
          <cell r="E33">
            <v>1.2</v>
          </cell>
          <cell r="F33">
            <v>0.6</v>
          </cell>
          <cell r="H33">
            <v>0.72</v>
          </cell>
        </row>
        <row r="34">
          <cell r="B34" t="str">
            <v>Do but for Top cover</v>
          </cell>
          <cell r="C34">
            <v>1</v>
          </cell>
          <cell r="D34">
            <v>17.600000000000001</v>
          </cell>
          <cell r="E34">
            <v>17.600000000000001</v>
          </cell>
          <cell r="F34">
            <v>0.15</v>
          </cell>
          <cell r="H34">
            <v>2.64</v>
          </cell>
        </row>
        <row r="35">
          <cell r="A35">
            <v>6.3</v>
          </cell>
          <cell r="G35" t="str">
            <v>Total</v>
          </cell>
          <cell r="H35">
            <v>32.4</v>
          </cell>
          <cell r="I35" t="str">
            <v>m2</v>
          </cell>
        </row>
        <row r="36">
          <cell r="B36" t="str">
            <v>12.5 mm thick c/s 1:4 plaster</v>
          </cell>
        </row>
        <row r="37">
          <cell r="B37" t="str">
            <v>Do but for long wall</v>
          </cell>
          <cell r="C37">
            <v>2</v>
          </cell>
          <cell r="D37">
            <v>6.6000000000000005</v>
          </cell>
          <cell r="E37">
            <v>13.2</v>
          </cell>
          <cell r="G37">
            <v>1.8750000000000002</v>
          </cell>
          <cell r="H37">
            <v>24.75</v>
          </cell>
        </row>
        <row r="38">
          <cell r="B38" t="str">
            <v>Do but for short wall</v>
          </cell>
          <cell r="C38">
            <v>2</v>
          </cell>
          <cell r="D38">
            <v>2.2000000000000002</v>
          </cell>
          <cell r="E38">
            <v>4.4000000000000004</v>
          </cell>
          <cell r="G38">
            <v>1.8750000000000002</v>
          </cell>
          <cell r="H38">
            <v>8.25</v>
          </cell>
        </row>
        <row r="39">
          <cell r="B39" t="str">
            <v>Do but for Buffer wall</v>
          </cell>
          <cell r="C39">
            <v>2</v>
          </cell>
          <cell r="D39">
            <v>1.7500000000000002</v>
          </cell>
          <cell r="E39">
            <v>3.5</v>
          </cell>
          <cell r="G39">
            <v>1.8750000000000002</v>
          </cell>
          <cell r="H39">
            <v>6.56</v>
          </cell>
        </row>
        <row r="40">
          <cell r="B40" t="str">
            <v>Do but for Floor</v>
          </cell>
          <cell r="C40">
            <v>1</v>
          </cell>
          <cell r="D40">
            <v>6.6000000000000005</v>
          </cell>
          <cell r="E40">
            <v>6.6</v>
          </cell>
          <cell r="F40">
            <v>2.2000000000000002</v>
          </cell>
          <cell r="H40">
            <v>14.52</v>
          </cell>
          <cell r="I40" t="str">
            <v>m2</v>
          </cell>
        </row>
        <row r="41">
          <cell r="A41">
            <v>7.1</v>
          </cell>
          <cell r="H41">
            <v>54.08</v>
          </cell>
        </row>
        <row r="42">
          <cell r="B42" t="str">
            <v>12.5 mm thick c/s 1:3 plaster</v>
          </cell>
        </row>
        <row r="43">
          <cell r="A43">
            <v>7.2</v>
          </cell>
          <cell r="B43" t="str">
            <v>Do but for Ceilling</v>
          </cell>
          <cell r="C43">
            <v>1</v>
          </cell>
          <cell r="D43">
            <v>6.6000000000000005</v>
          </cell>
          <cell r="E43">
            <v>6.6</v>
          </cell>
          <cell r="F43">
            <v>2.2000000000000002</v>
          </cell>
          <cell r="H43">
            <v>14.52</v>
          </cell>
          <cell r="I43" t="str">
            <v>m2</v>
          </cell>
        </row>
        <row r="45">
          <cell r="B45" t="str">
            <v>Cement punning works</v>
          </cell>
        </row>
        <row r="46">
          <cell r="A46">
            <v>8.3000000000000007</v>
          </cell>
          <cell r="B46" t="str">
            <v>same as plaster area</v>
          </cell>
          <cell r="H46">
            <v>54.08</v>
          </cell>
          <cell r="I46" t="str">
            <v>m2</v>
          </cell>
        </row>
      </sheetData>
      <sheetData sheetId="9">
        <row r="11">
          <cell r="A11" t="str">
            <v>S.N.</v>
          </cell>
        </row>
      </sheetData>
      <sheetData sheetId="10">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Found.(inner size .45x.45x.45)</v>
          </cell>
          <cell r="C14">
            <v>10</v>
          </cell>
          <cell r="D14">
            <v>0.9</v>
          </cell>
          <cell r="E14">
            <v>9</v>
          </cell>
          <cell r="F14">
            <v>0.9</v>
          </cell>
          <cell r="G14">
            <v>1</v>
          </cell>
          <cell r="H14">
            <v>8.1</v>
          </cell>
          <cell r="I14" t="str">
            <v>m3</v>
          </cell>
        </row>
        <row r="17">
          <cell r="B17" t="str">
            <v>Stone solling works</v>
          </cell>
        </row>
        <row r="18">
          <cell r="A18">
            <v>3.1</v>
          </cell>
          <cell r="C18">
            <v>10</v>
          </cell>
          <cell r="D18">
            <v>0.9</v>
          </cell>
          <cell r="E18">
            <v>9</v>
          </cell>
          <cell r="F18">
            <v>0.9</v>
          </cell>
          <cell r="G18">
            <v>0.15</v>
          </cell>
          <cell r="H18">
            <v>1.22</v>
          </cell>
          <cell r="I18" t="str">
            <v>m3</v>
          </cell>
        </row>
        <row r="19">
          <cell r="B19" t="str">
            <v>Brick works in 1:6 c/s mortar</v>
          </cell>
        </row>
        <row r="20">
          <cell r="B20" t="str">
            <v>long wall</v>
          </cell>
          <cell r="C20">
            <v>20</v>
          </cell>
          <cell r="D20">
            <v>0.9</v>
          </cell>
          <cell r="E20">
            <v>18</v>
          </cell>
        </row>
        <row r="21">
          <cell r="B21" t="str">
            <v>s.w.</v>
          </cell>
          <cell r="C21">
            <v>20</v>
          </cell>
          <cell r="D21">
            <v>0.45</v>
          </cell>
          <cell r="E21">
            <v>9</v>
          </cell>
        </row>
        <row r="22">
          <cell r="A22">
            <v>3.6</v>
          </cell>
          <cell r="E22">
            <v>27</v>
          </cell>
          <cell r="F22">
            <v>0.23</v>
          </cell>
          <cell r="G22">
            <v>0.75</v>
          </cell>
          <cell r="H22">
            <v>4.6575000000000006</v>
          </cell>
          <cell r="I22" t="str">
            <v>m3</v>
          </cell>
        </row>
        <row r="23">
          <cell r="B23" t="str">
            <v>PCC (1:1.5:3)</v>
          </cell>
        </row>
        <row r="24">
          <cell r="B24" t="str">
            <v>base</v>
          </cell>
          <cell r="C24">
            <v>10</v>
          </cell>
          <cell r="D24">
            <v>0.9</v>
          </cell>
          <cell r="E24">
            <v>9</v>
          </cell>
          <cell r="F24">
            <v>0.9</v>
          </cell>
          <cell r="G24">
            <v>0.1</v>
          </cell>
          <cell r="H24">
            <v>0.81</v>
          </cell>
        </row>
        <row r="25">
          <cell r="B25" t="str">
            <v>cover</v>
          </cell>
          <cell r="C25">
            <v>10</v>
          </cell>
          <cell r="D25">
            <v>0.9</v>
          </cell>
          <cell r="E25">
            <v>9</v>
          </cell>
          <cell r="F25">
            <v>0.9</v>
          </cell>
          <cell r="G25">
            <v>0.1</v>
          </cell>
          <cell r="H25">
            <v>0.81</v>
          </cell>
        </row>
        <row r="26">
          <cell r="A26">
            <v>4.3</v>
          </cell>
          <cell r="G26" t="str">
            <v>Total</v>
          </cell>
          <cell r="H26">
            <v>1.62</v>
          </cell>
          <cell r="I26" t="str">
            <v>m3</v>
          </cell>
        </row>
        <row r="27">
          <cell r="A27">
            <v>5.0999999999999996</v>
          </cell>
          <cell r="B27" t="str">
            <v>Reinforcement bar works Cover(100kg/m3)</v>
          </cell>
          <cell r="D27">
            <v>1.62</v>
          </cell>
          <cell r="E27">
            <v>100</v>
          </cell>
          <cell r="H27">
            <v>162</v>
          </cell>
          <cell r="I27" t="str">
            <v>kg</v>
          </cell>
        </row>
        <row r="29">
          <cell r="B29" t="str">
            <v>Form works</v>
          </cell>
        </row>
        <row r="30">
          <cell r="B30" t="str">
            <v>cover side</v>
          </cell>
          <cell r="C30">
            <v>20</v>
          </cell>
          <cell r="D30">
            <v>0.9</v>
          </cell>
          <cell r="E30">
            <v>18</v>
          </cell>
        </row>
        <row r="31">
          <cell r="B31" t="str">
            <v>base ,,</v>
          </cell>
          <cell r="C31">
            <v>20</v>
          </cell>
          <cell r="D31">
            <v>0.9</v>
          </cell>
          <cell r="E31">
            <v>18</v>
          </cell>
        </row>
        <row r="32">
          <cell r="E32">
            <v>36</v>
          </cell>
          <cell r="G32">
            <v>0.1</v>
          </cell>
          <cell r="H32">
            <v>3.6</v>
          </cell>
        </row>
        <row r="33">
          <cell r="B33" t="str">
            <v xml:space="preserve">base </v>
          </cell>
          <cell r="C33">
            <v>10</v>
          </cell>
          <cell r="D33">
            <v>0.45</v>
          </cell>
          <cell r="E33">
            <v>4.5</v>
          </cell>
          <cell r="F33">
            <v>0.45</v>
          </cell>
          <cell r="H33">
            <v>2.0249999999999999</v>
          </cell>
        </row>
        <row r="34">
          <cell r="A34">
            <v>6.3</v>
          </cell>
          <cell r="G34" t="str">
            <v>Total</v>
          </cell>
          <cell r="H34">
            <v>5.625</v>
          </cell>
          <cell r="I34" t="str">
            <v>m2</v>
          </cell>
        </row>
        <row r="35">
          <cell r="B35" t="str">
            <v>12.5 mm thick c/s 1:4 plaster</v>
          </cell>
        </row>
        <row r="36">
          <cell r="B36" t="str">
            <v>wall</v>
          </cell>
          <cell r="C36">
            <v>40</v>
          </cell>
          <cell r="D36">
            <v>0.45</v>
          </cell>
          <cell r="E36">
            <v>18</v>
          </cell>
          <cell r="G36">
            <v>0.75</v>
          </cell>
          <cell r="H36">
            <v>13.5</v>
          </cell>
        </row>
        <row r="37">
          <cell r="B37" t="str">
            <v>floor</v>
          </cell>
          <cell r="C37">
            <v>10</v>
          </cell>
          <cell r="D37">
            <v>0.45</v>
          </cell>
          <cell r="E37">
            <v>4.5</v>
          </cell>
          <cell r="F37">
            <v>0.45</v>
          </cell>
          <cell r="H37">
            <v>2.0249999999999999</v>
          </cell>
        </row>
        <row r="38">
          <cell r="A38">
            <v>7.1</v>
          </cell>
          <cell r="G38" t="str">
            <v>Total</v>
          </cell>
          <cell r="H38">
            <v>15.525</v>
          </cell>
          <cell r="I38" t="str">
            <v>m2</v>
          </cell>
        </row>
        <row r="40">
          <cell r="B40" t="str">
            <v>Cement punning works</v>
          </cell>
        </row>
        <row r="41">
          <cell r="A41">
            <v>8.3000000000000007</v>
          </cell>
          <cell r="B41" t="str">
            <v>same as plaster area</v>
          </cell>
          <cell r="H41">
            <v>15.525</v>
          </cell>
          <cell r="I41" t="str">
            <v>m2</v>
          </cell>
        </row>
      </sheetData>
      <sheetData sheetId="11">
        <row r="10">
          <cell r="A10" t="str">
            <v>S.N.</v>
          </cell>
          <cell r="B10" t="str">
            <v>Description</v>
          </cell>
          <cell r="C10" t="str">
            <v>No</v>
          </cell>
          <cell r="D10" t="str">
            <v>Length</v>
          </cell>
          <cell r="E10" t="str">
            <v>Total length</v>
          </cell>
          <cell r="F10" t="str">
            <v>Breadth</v>
          </cell>
          <cell r="G10" t="str">
            <v>Height</v>
          </cell>
          <cell r="H10" t="str">
            <v>Quantity</v>
          </cell>
          <cell r="I10" t="str">
            <v>Remarks</v>
          </cell>
        </row>
        <row r="11">
          <cell r="B11" t="str">
            <v>E/w excavation in all kinds of soil</v>
          </cell>
        </row>
        <row r="12">
          <cell r="A12">
            <v>1</v>
          </cell>
          <cell r="B12" t="str">
            <v xml:space="preserve"> Found.</v>
          </cell>
          <cell r="C12">
            <v>1</v>
          </cell>
          <cell r="D12">
            <v>4.55</v>
          </cell>
          <cell r="E12">
            <v>4.55</v>
          </cell>
          <cell r="F12">
            <v>3.55</v>
          </cell>
          <cell r="G12">
            <v>2.5499999999999998</v>
          </cell>
          <cell r="H12">
            <v>41.19</v>
          </cell>
          <cell r="I12" t="str">
            <v>m3</v>
          </cell>
        </row>
        <row r="14">
          <cell r="B14" t="str">
            <v>Stone Soling solling works</v>
          </cell>
        </row>
        <row r="15">
          <cell r="A15">
            <v>3.1</v>
          </cell>
          <cell r="C15">
            <v>1</v>
          </cell>
          <cell r="D15">
            <v>4.55</v>
          </cell>
          <cell r="E15">
            <v>4.55</v>
          </cell>
          <cell r="F15">
            <v>3.55</v>
          </cell>
          <cell r="G15">
            <v>0.15</v>
          </cell>
          <cell r="H15">
            <v>2.42</v>
          </cell>
          <cell r="I15" t="str">
            <v>m3</v>
          </cell>
        </row>
        <row r="17">
          <cell r="B17" t="str">
            <v>PCC (1:3:6) works</v>
          </cell>
        </row>
        <row r="18">
          <cell r="A18">
            <v>4.0999999999999996</v>
          </cell>
          <cell r="C18">
            <v>1</v>
          </cell>
          <cell r="D18">
            <v>4.55</v>
          </cell>
          <cell r="E18">
            <v>4.55</v>
          </cell>
          <cell r="F18">
            <v>3.55</v>
          </cell>
          <cell r="G18">
            <v>7.4999999999999997E-2</v>
          </cell>
          <cell r="H18">
            <v>1.21</v>
          </cell>
          <cell r="I18" t="str">
            <v>m3</v>
          </cell>
        </row>
        <row r="19">
          <cell r="B19" t="str">
            <v>PCC (1:1.5:3)</v>
          </cell>
        </row>
        <row r="20">
          <cell r="B20" t="str">
            <v>Do but for footing</v>
          </cell>
          <cell r="C20">
            <v>1</v>
          </cell>
          <cell r="D20">
            <v>4.3499999999999996</v>
          </cell>
          <cell r="E20">
            <v>4.3499999999999996</v>
          </cell>
          <cell r="F20">
            <v>3.35</v>
          </cell>
          <cell r="G20">
            <v>0.15</v>
          </cell>
          <cell r="H20">
            <v>2.19</v>
          </cell>
        </row>
        <row r="21">
          <cell r="B21" t="str">
            <v xml:space="preserve">Do but for top cover </v>
          </cell>
          <cell r="C21">
            <v>1</v>
          </cell>
          <cell r="D21">
            <v>4.3499999999999996</v>
          </cell>
          <cell r="E21">
            <v>4.3499999999999996</v>
          </cell>
          <cell r="F21">
            <v>3.35</v>
          </cell>
          <cell r="G21">
            <v>0.125</v>
          </cell>
          <cell r="H21">
            <v>1.82</v>
          </cell>
        </row>
        <row r="22">
          <cell r="B22" t="str">
            <v>Do but for Side walls</v>
          </cell>
          <cell r="C22">
            <v>2</v>
          </cell>
          <cell r="D22">
            <v>4.3499999999999996</v>
          </cell>
          <cell r="E22">
            <v>8.6999999999999993</v>
          </cell>
          <cell r="F22">
            <v>0.17499999999999999</v>
          </cell>
          <cell r="G22">
            <v>2.0499999999999998</v>
          </cell>
          <cell r="H22">
            <v>3.12</v>
          </cell>
        </row>
        <row r="23">
          <cell r="B23" t="str">
            <v>Do but for Side walls</v>
          </cell>
          <cell r="C23">
            <v>2</v>
          </cell>
          <cell r="D23">
            <v>3</v>
          </cell>
          <cell r="E23">
            <v>6</v>
          </cell>
          <cell r="F23">
            <v>0.17499999999999999</v>
          </cell>
          <cell r="G23">
            <v>2.0499999999999998</v>
          </cell>
          <cell r="H23">
            <v>2.15</v>
          </cell>
        </row>
        <row r="24">
          <cell r="A24">
            <v>4.3</v>
          </cell>
          <cell r="G24" t="str">
            <v>Total</v>
          </cell>
          <cell r="H24">
            <v>9.2799999999999994</v>
          </cell>
          <cell r="I24" t="str">
            <v>m3</v>
          </cell>
        </row>
        <row r="26">
          <cell r="A26">
            <v>5.0999999999999996</v>
          </cell>
          <cell r="B26" t="str">
            <v>Reinforcement bar works (120Kg/m3)</v>
          </cell>
          <cell r="H26">
            <v>1113.5999999999999</v>
          </cell>
          <cell r="I26" t="str">
            <v>kg</v>
          </cell>
        </row>
        <row r="29">
          <cell r="B29" t="str">
            <v>Form works</v>
          </cell>
        </row>
        <row r="30">
          <cell r="B30" t="str">
            <v>Side walls outer</v>
          </cell>
          <cell r="C30">
            <v>2</v>
          </cell>
          <cell r="D30">
            <v>4.3499999999999996</v>
          </cell>
          <cell r="E30">
            <v>8.6999999999999993</v>
          </cell>
        </row>
        <row r="31">
          <cell r="C31">
            <v>2</v>
          </cell>
          <cell r="D31">
            <v>3.35</v>
          </cell>
          <cell r="E31">
            <v>6.7</v>
          </cell>
        </row>
        <row r="32">
          <cell r="E32">
            <v>15.399999999999999</v>
          </cell>
          <cell r="G32">
            <v>2.3249999999999997</v>
          </cell>
          <cell r="H32">
            <v>35.804999999999993</v>
          </cell>
        </row>
        <row r="33">
          <cell r="B33" t="str">
            <v>Side walls inner</v>
          </cell>
          <cell r="C33">
            <v>2</v>
          </cell>
          <cell r="D33">
            <v>4</v>
          </cell>
          <cell r="E33">
            <v>8</v>
          </cell>
        </row>
        <row r="34">
          <cell r="C34">
            <v>2</v>
          </cell>
          <cell r="D34">
            <v>3</v>
          </cell>
          <cell r="E34">
            <v>6</v>
          </cell>
        </row>
        <row r="35">
          <cell r="E35">
            <v>14</v>
          </cell>
          <cell r="G35">
            <v>2.0499999999999998</v>
          </cell>
          <cell r="H35">
            <v>28.699999999999996</v>
          </cell>
        </row>
        <row r="36">
          <cell r="B36" t="str">
            <v>cover</v>
          </cell>
          <cell r="C36">
            <v>1</v>
          </cell>
          <cell r="D36">
            <v>4</v>
          </cell>
          <cell r="E36">
            <v>4</v>
          </cell>
          <cell r="F36">
            <v>3</v>
          </cell>
          <cell r="H36">
            <v>12</v>
          </cell>
        </row>
        <row r="37">
          <cell r="A37">
            <v>6.3</v>
          </cell>
          <cell r="G37" t="str">
            <v>Total</v>
          </cell>
          <cell r="H37">
            <v>76.504999999999995</v>
          </cell>
          <cell r="I37" t="str">
            <v>m2</v>
          </cell>
        </row>
        <row r="39">
          <cell r="B39" t="str">
            <v>Cement punning works (1:1)</v>
          </cell>
        </row>
        <row r="40">
          <cell r="B40" t="str">
            <v>wall</v>
          </cell>
          <cell r="C40">
            <v>2</v>
          </cell>
          <cell r="D40">
            <v>4</v>
          </cell>
          <cell r="E40">
            <v>8</v>
          </cell>
        </row>
        <row r="41">
          <cell r="C41">
            <v>2</v>
          </cell>
          <cell r="D41">
            <v>3</v>
          </cell>
          <cell r="E41">
            <v>6</v>
          </cell>
        </row>
        <row r="42">
          <cell r="E42">
            <v>14</v>
          </cell>
          <cell r="G42">
            <v>2.5</v>
          </cell>
          <cell r="H42">
            <v>35</v>
          </cell>
        </row>
        <row r="43">
          <cell r="B43" t="str">
            <v>floor</v>
          </cell>
          <cell r="C43">
            <v>1</v>
          </cell>
          <cell r="D43">
            <v>4</v>
          </cell>
          <cell r="E43">
            <v>4</v>
          </cell>
          <cell r="F43">
            <v>3</v>
          </cell>
          <cell r="H43">
            <v>12</v>
          </cell>
        </row>
        <row r="44">
          <cell r="A44">
            <v>8.3000000000000007</v>
          </cell>
          <cell r="G44" t="str">
            <v>Total</v>
          </cell>
          <cell r="H44">
            <v>47</v>
          </cell>
          <cell r="I44" t="str">
            <v>m2</v>
          </cell>
        </row>
        <row r="45">
          <cell r="B45" t="str">
            <v>Providing and laying 2 coats of water proofing materials elastocrate cementious elastrometric water proofing coating two components capacity per Kg per 6 sq ft as per specification and direction complete works.</v>
          </cell>
        </row>
        <row r="46">
          <cell r="A46">
            <v>9.1</v>
          </cell>
          <cell r="B46" t="str">
            <v>Do but for outer side of wall perimeter of wall</v>
          </cell>
          <cell r="C46">
            <v>1</v>
          </cell>
          <cell r="D46">
            <v>15.4</v>
          </cell>
          <cell r="E46">
            <v>16.399999999999999</v>
          </cell>
          <cell r="G46">
            <v>2.3249999999999997</v>
          </cell>
          <cell r="H46">
            <v>38.129999999999995</v>
          </cell>
          <cell r="I46" t="str">
            <v>m2</v>
          </cell>
        </row>
      </sheetData>
      <sheetData sheetId="12">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1</v>
          </cell>
          <cell r="D14">
            <v>1.05</v>
          </cell>
          <cell r="E14">
            <v>1.05</v>
          </cell>
          <cell r="F14">
            <v>1.05</v>
          </cell>
          <cell r="G14">
            <v>0.25</v>
          </cell>
          <cell r="H14">
            <v>0.27562500000000001</v>
          </cell>
          <cell r="I14" t="str">
            <v>m3</v>
          </cell>
        </row>
        <row r="15">
          <cell r="B15" t="str">
            <v>(inner size .45x.45x.45)</v>
          </cell>
        </row>
        <row r="17">
          <cell r="B17" t="str">
            <v>Stone  solling works</v>
          </cell>
        </row>
        <row r="18">
          <cell r="A18">
            <v>3.1</v>
          </cell>
          <cell r="C18">
            <v>1</v>
          </cell>
          <cell r="D18">
            <v>1.05</v>
          </cell>
          <cell r="E18">
            <v>1.05</v>
          </cell>
          <cell r="F18">
            <v>1.05</v>
          </cell>
          <cell r="H18">
            <v>1.1025</v>
          </cell>
          <cell r="I18" t="str">
            <v>m2</v>
          </cell>
        </row>
        <row r="20">
          <cell r="B20" t="str">
            <v>RCC works</v>
          </cell>
        </row>
        <row r="21">
          <cell r="B21" t="str">
            <v>PCC (1:1.5:3)</v>
          </cell>
        </row>
        <row r="22">
          <cell r="B22" t="str">
            <v>base</v>
          </cell>
          <cell r="C22">
            <v>1</v>
          </cell>
          <cell r="D22">
            <v>1.05</v>
          </cell>
          <cell r="E22">
            <v>1.05</v>
          </cell>
          <cell r="F22">
            <v>1.05</v>
          </cell>
          <cell r="G22">
            <v>0.1</v>
          </cell>
          <cell r="H22">
            <v>0.11025000000000001</v>
          </cell>
        </row>
        <row r="23">
          <cell r="B23" t="str">
            <v>cover</v>
          </cell>
          <cell r="C23">
            <v>1</v>
          </cell>
          <cell r="D23">
            <v>1.35</v>
          </cell>
          <cell r="E23">
            <v>1.35</v>
          </cell>
          <cell r="F23">
            <v>1.35</v>
          </cell>
          <cell r="G23">
            <v>0.1</v>
          </cell>
          <cell r="H23">
            <v>0.18225000000000002</v>
          </cell>
        </row>
        <row r="24">
          <cell r="B24" t="str">
            <v>fixing for pump</v>
          </cell>
          <cell r="C24">
            <v>1</v>
          </cell>
          <cell r="D24">
            <v>0.45</v>
          </cell>
          <cell r="E24">
            <v>0.45</v>
          </cell>
          <cell r="F24">
            <v>0.45</v>
          </cell>
          <cell r="G24">
            <v>7.4999999999999997E-2</v>
          </cell>
          <cell r="H24">
            <v>1.5187500000000001E-2</v>
          </cell>
        </row>
        <row r="25">
          <cell r="A25">
            <v>4.3</v>
          </cell>
          <cell r="G25" t="str">
            <v>Total</v>
          </cell>
          <cell r="H25">
            <v>0.30768750000000006</v>
          </cell>
          <cell r="I25" t="str">
            <v>m3</v>
          </cell>
        </row>
        <row r="26">
          <cell r="A26">
            <v>5.0999999999999996</v>
          </cell>
          <cell r="B26" t="str">
            <v>Reinforcement bar works Cover(75 kg/m3)</v>
          </cell>
          <cell r="D26">
            <v>0.30768750000000006</v>
          </cell>
          <cell r="E26">
            <v>75</v>
          </cell>
          <cell r="H26">
            <v>23.076562500000005</v>
          </cell>
          <cell r="I26" t="str">
            <v>kg</v>
          </cell>
        </row>
        <row r="28">
          <cell r="B28" t="str">
            <v>Form works</v>
          </cell>
        </row>
        <row r="29">
          <cell r="B29" t="str">
            <v>cover side</v>
          </cell>
          <cell r="C29">
            <v>4</v>
          </cell>
          <cell r="D29">
            <v>1.35</v>
          </cell>
          <cell r="E29">
            <v>5.4</v>
          </cell>
        </row>
        <row r="30">
          <cell r="B30" t="str">
            <v>base ,,</v>
          </cell>
          <cell r="C30">
            <v>4</v>
          </cell>
          <cell r="D30">
            <v>1.05</v>
          </cell>
          <cell r="E30">
            <v>4.2</v>
          </cell>
        </row>
        <row r="31">
          <cell r="E31">
            <v>9.6000000000000014</v>
          </cell>
          <cell r="G31">
            <v>0.1</v>
          </cell>
          <cell r="H31">
            <v>0.96000000000000019</v>
          </cell>
        </row>
        <row r="32">
          <cell r="B32" t="str">
            <v xml:space="preserve">base </v>
          </cell>
          <cell r="C32">
            <v>1</v>
          </cell>
          <cell r="D32">
            <v>0.9</v>
          </cell>
          <cell r="E32">
            <v>0.9</v>
          </cell>
          <cell r="F32">
            <v>0.9</v>
          </cell>
          <cell r="H32">
            <v>0.81</v>
          </cell>
        </row>
        <row r="33">
          <cell r="A33">
            <v>6.3</v>
          </cell>
          <cell r="G33" t="str">
            <v>Total</v>
          </cell>
          <cell r="H33">
            <v>1.7700000000000002</v>
          </cell>
          <cell r="I33" t="str">
            <v>m2</v>
          </cell>
        </row>
        <row r="34">
          <cell r="B34" t="str">
            <v>Brick works in 1:6 c/s mortar</v>
          </cell>
        </row>
        <row r="35">
          <cell r="B35" t="str">
            <v>long wall</v>
          </cell>
          <cell r="C35">
            <v>2</v>
          </cell>
          <cell r="D35">
            <v>1.05</v>
          </cell>
          <cell r="E35">
            <v>2.1</v>
          </cell>
        </row>
        <row r="36">
          <cell r="B36" t="str">
            <v>s.w.</v>
          </cell>
          <cell r="C36">
            <v>2</v>
          </cell>
          <cell r="D36">
            <v>0.6</v>
          </cell>
          <cell r="E36">
            <v>1.2</v>
          </cell>
        </row>
        <row r="37">
          <cell r="E37">
            <v>3.3</v>
          </cell>
          <cell r="F37">
            <v>0.23</v>
          </cell>
          <cell r="G37">
            <v>0.9</v>
          </cell>
          <cell r="H37">
            <v>0.68310000000000004</v>
          </cell>
        </row>
        <row r="38">
          <cell r="B38" t="str">
            <v>deduct door</v>
          </cell>
          <cell r="C38">
            <v>1</v>
          </cell>
          <cell r="D38">
            <v>0.6</v>
          </cell>
          <cell r="E38">
            <v>0.6</v>
          </cell>
          <cell r="F38">
            <v>0.23</v>
          </cell>
          <cell r="G38">
            <v>0.9</v>
          </cell>
          <cell r="H38">
            <v>-0.1242</v>
          </cell>
        </row>
        <row r="39">
          <cell r="A39">
            <v>3.3</v>
          </cell>
          <cell r="G39" t="str">
            <v>Total</v>
          </cell>
          <cell r="H39">
            <v>0.55890000000000006</v>
          </cell>
          <cell r="I39" t="str">
            <v>m3</v>
          </cell>
        </row>
        <row r="41">
          <cell r="B41" t="str">
            <v>12.5 mm thick c/s 1:4 plaster</v>
          </cell>
        </row>
        <row r="42">
          <cell r="B42" t="str">
            <v>wall</v>
          </cell>
          <cell r="C42">
            <v>4</v>
          </cell>
          <cell r="D42">
            <v>1.05</v>
          </cell>
          <cell r="E42">
            <v>4.2</v>
          </cell>
          <cell r="G42">
            <v>0.9</v>
          </cell>
          <cell r="H42">
            <v>3.7800000000000002</v>
          </cell>
        </row>
        <row r="43">
          <cell r="B43" t="str">
            <v>inner</v>
          </cell>
          <cell r="C43">
            <v>1</v>
          </cell>
          <cell r="D43">
            <v>0.6</v>
          </cell>
          <cell r="E43">
            <v>0.6</v>
          </cell>
          <cell r="G43">
            <v>0.9</v>
          </cell>
          <cell r="H43">
            <v>0.54</v>
          </cell>
        </row>
        <row r="44">
          <cell r="B44" t="str">
            <v>cover side</v>
          </cell>
          <cell r="C44">
            <v>4</v>
          </cell>
          <cell r="D44">
            <v>1.35</v>
          </cell>
          <cell r="E44">
            <v>5.4</v>
          </cell>
          <cell r="G44">
            <v>0.1</v>
          </cell>
          <cell r="H44">
            <v>0.54</v>
          </cell>
        </row>
        <row r="45">
          <cell r="B45" t="str">
            <v xml:space="preserve">cover </v>
          </cell>
          <cell r="C45">
            <v>1</v>
          </cell>
          <cell r="D45">
            <v>0.9</v>
          </cell>
          <cell r="E45">
            <v>0.9</v>
          </cell>
          <cell r="F45">
            <v>0.9</v>
          </cell>
          <cell r="H45">
            <v>0.81</v>
          </cell>
        </row>
        <row r="46">
          <cell r="C46">
            <v>1</v>
          </cell>
          <cell r="D46">
            <v>0.6</v>
          </cell>
          <cell r="E46">
            <v>0.6</v>
          </cell>
          <cell r="F46">
            <v>0.6</v>
          </cell>
          <cell r="H46">
            <v>0.36</v>
          </cell>
        </row>
        <row r="47">
          <cell r="A47">
            <v>7.1</v>
          </cell>
          <cell r="G47" t="str">
            <v>Total</v>
          </cell>
          <cell r="H47">
            <v>6.03</v>
          </cell>
          <cell r="I47" t="str">
            <v>m2</v>
          </cell>
        </row>
      </sheetData>
      <sheetData sheetId="13"/>
      <sheetData sheetId="14"/>
      <sheetData sheetId="15"/>
      <sheetData sheetId="16"/>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damie Khata"/>
      <sheetName val="Sheet2"/>
      <sheetName val="Sheet3"/>
      <sheetName val="Amdanie Khata"/>
      <sheetName val="Bir.C."/>
      <sheetName val="Basic 2"/>
      <sheetName val="manhole1"/>
      <sheetName val="pumph"/>
      <sheetName val="septik "/>
      <sheetName val="sitednt."/>
      <sheetName val="soakpit"/>
      <sheetName val="waterT"/>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damie Khata"/>
      <sheetName val="Sheet2"/>
      <sheetName val="Sheet3"/>
      <sheetName val="Amdanie Khata"/>
      <sheetName val="Bir.C."/>
    </sheetNames>
    <sheetDataSet>
      <sheetData sheetId="0"/>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 Rate"/>
      <sheetName val="Table of Content 1"/>
      <sheetName val="material rate"/>
      <sheetName val="update Rate"/>
      <sheetName val="Table of Content "/>
      <sheetName val="Update Descrip"/>
      <sheetName val="Basic 2"/>
      <sheetName val="Details"/>
    </sheetNames>
    <sheetDataSet>
      <sheetData sheetId="0"/>
      <sheetData sheetId="1"/>
      <sheetData sheetId="2"/>
      <sheetData sheetId="3" refreshError="1">
        <row r="6">
          <cell r="E6">
            <v>400</v>
          </cell>
        </row>
        <row r="45">
          <cell r="E45">
            <v>37500</v>
          </cell>
          <cell r="F45" t="str">
            <v>D</v>
          </cell>
        </row>
        <row r="46">
          <cell r="E46">
            <v>69333.33</v>
          </cell>
        </row>
        <row r="50">
          <cell r="E50">
            <v>90</v>
          </cell>
        </row>
        <row r="51">
          <cell r="E51">
            <v>100</v>
          </cell>
        </row>
        <row r="54">
          <cell r="E54">
            <v>67500</v>
          </cell>
          <cell r="F54" t="str">
            <v>R</v>
          </cell>
        </row>
        <row r="56">
          <cell r="E56">
            <v>24000</v>
          </cell>
        </row>
        <row r="60">
          <cell r="E60">
            <v>49</v>
          </cell>
        </row>
        <row r="63">
          <cell r="E63">
            <v>27</v>
          </cell>
        </row>
        <row r="64">
          <cell r="E64">
            <v>38.5</v>
          </cell>
        </row>
        <row r="65">
          <cell r="E65">
            <v>16.5</v>
          </cell>
        </row>
        <row r="66">
          <cell r="E66">
            <v>36</v>
          </cell>
        </row>
        <row r="67">
          <cell r="E67">
            <v>66</v>
          </cell>
        </row>
        <row r="71">
          <cell r="E71">
            <v>126</v>
          </cell>
        </row>
        <row r="72">
          <cell r="E72">
            <v>126</v>
          </cell>
        </row>
        <row r="73">
          <cell r="E73">
            <v>161.4</v>
          </cell>
        </row>
        <row r="85">
          <cell r="E85">
            <v>538</v>
          </cell>
        </row>
        <row r="90">
          <cell r="E90">
            <v>624.08000000000004</v>
          </cell>
        </row>
        <row r="93">
          <cell r="E93">
            <v>33</v>
          </cell>
        </row>
        <row r="94">
          <cell r="E94">
            <v>55</v>
          </cell>
        </row>
        <row r="98">
          <cell r="E98">
            <v>137.08750000000001</v>
          </cell>
        </row>
        <row r="99">
          <cell r="E99">
            <v>448.56</v>
          </cell>
        </row>
        <row r="101">
          <cell r="E101">
            <v>561.54250000000002</v>
          </cell>
        </row>
        <row r="170">
          <cell r="E170">
            <v>13.57</v>
          </cell>
        </row>
        <row r="171">
          <cell r="E171">
            <v>13.57</v>
          </cell>
        </row>
      </sheetData>
      <sheetData sheetId="4"/>
      <sheetData sheetId="5" refreshError="1">
        <row r="7">
          <cell r="F7">
            <v>250</v>
          </cell>
        </row>
        <row r="17">
          <cell r="F17">
            <v>250</v>
          </cell>
        </row>
        <row r="27">
          <cell r="F27">
            <v>250</v>
          </cell>
        </row>
        <row r="36">
          <cell r="F36">
            <v>250</v>
          </cell>
        </row>
        <row r="46">
          <cell r="F46">
            <v>250</v>
          </cell>
        </row>
        <row r="56">
          <cell r="F56">
            <v>250</v>
          </cell>
        </row>
        <row r="67">
          <cell r="F67">
            <v>250</v>
          </cell>
        </row>
        <row r="80">
          <cell r="F80">
            <v>250</v>
          </cell>
        </row>
        <row r="92">
          <cell r="F92">
            <v>250</v>
          </cell>
        </row>
        <row r="103">
          <cell r="F103">
            <v>250</v>
          </cell>
        </row>
      </sheetData>
      <sheetData sheetId="6" refreshError="1"/>
      <sheetData sheetId="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bldg"/>
      <sheetName val="sanitary"/>
      <sheetName val="Septic tank"/>
      <sheetName val="Cost Stank"/>
      <sheetName val="Soakpit"/>
      <sheetName val="Cost Soakpit"/>
      <sheetName val="BOQ_R"/>
      <sheetName val="Basic 2"/>
      <sheetName val="manhole1"/>
      <sheetName val="pumph"/>
      <sheetName val="septik "/>
      <sheetName val="sitednt."/>
      <sheetName val="waterT"/>
    </sheetNames>
    <sheetDataSet>
      <sheetData sheetId="0" refreshError="1"/>
      <sheetData sheetId="1" refreshError="1">
        <row r="12">
          <cell r="C12" t="str">
            <v>Dismantling of Existing post office building</v>
          </cell>
        </row>
        <row r="13">
          <cell r="B13" t="str">
            <v>1.2.1</v>
          </cell>
          <cell r="C13" t="str">
            <v>Dismantling of C.G.I. sheet roof with wood &amp; stacking out of site.</v>
          </cell>
          <cell r="D13">
            <v>2</v>
          </cell>
          <cell r="E13">
            <v>10.6</v>
          </cell>
          <cell r="F13">
            <v>21.2</v>
          </cell>
          <cell r="G13">
            <v>3.05</v>
          </cell>
          <cell r="I13">
            <v>64.66</v>
          </cell>
          <cell r="J13" t="str">
            <v>M2</v>
          </cell>
        </row>
        <row r="15">
          <cell r="C15" t="str">
            <v>Dismantling of Stone wall of mud mortar</v>
          </cell>
        </row>
        <row r="16">
          <cell r="D16">
            <v>2</v>
          </cell>
          <cell r="E16">
            <v>9.5500000000000007</v>
          </cell>
          <cell r="F16">
            <v>19.100000000000001</v>
          </cell>
        </row>
        <row r="17">
          <cell r="D17">
            <v>2</v>
          </cell>
          <cell r="E17">
            <v>4.45</v>
          </cell>
          <cell r="F17">
            <v>8.9</v>
          </cell>
        </row>
        <row r="18">
          <cell r="C18" t="str">
            <v>Foundation</v>
          </cell>
          <cell r="F18">
            <v>28</v>
          </cell>
          <cell r="G18">
            <v>0.6</v>
          </cell>
          <cell r="H18">
            <v>0.75</v>
          </cell>
          <cell r="I18">
            <v>12.600000000000001</v>
          </cell>
          <cell r="J18" t="str">
            <v>M3</v>
          </cell>
        </row>
        <row r="19">
          <cell r="D19">
            <v>1</v>
          </cell>
          <cell r="E19">
            <v>28</v>
          </cell>
          <cell r="F19">
            <v>28</v>
          </cell>
          <cell r="G19">
            <v>0.45</v>
          </cell>
          <cell r="H19">
            <v>2.4500000000000002</v>
          </cell>
          <cell r="I19">
            <v>30.87</v>
          </cell>
          <cell r="J19" t="str">
            <v>,,</v>
          </cell>
        </row>
        <row r="20">
          <cell r="D20">
            <v>2</v>
          </cell>
          <cell r="E20">
            <v>4.9000000000000004</v>
          </cell>
          <cell r="F20">
            <v>9.8000000000000007</v>
          </cell>
          <cell r="G20">
            <v>0.45</v>
          </cell>
          <cell r="H20">
            <v>0.45</v>
          </cell>
          <cell r="I20">
            <v>1.9845000000000002</v>
          </cell>
          <cell r="J20" t="str">
            <v>,,</v>
          </cell>
        </row>
        <row r="21">
          <cell r="C21" t="str">
            <v>Deduction door</v>
          </cell>
          <cell r="D21">
            <v>2</v>
          </cell>
          <cell r="E21">
            <v>0.9</v>
          </cell>
          <cell r="F21">
            <v>1.8</v>
          </cell>
          <cell r="G21">
            <v>0.45</v>
          </cell>
          <cell r="H21">
            <v>1.8</v>
          </cell>
          <cell r="I21">
            <v>-1.4580000000000002</v>
          </cell>
        </row>
        <row r="22">
          <cell r="C22" t="str">
            <v>Window</v>
          </cell>
          <cell r="D22">
            <v>2</v>
          </cell>
          <cell r="E22">
            <v>1.65</v>
          </cell>
          <cell r="F22">
            <v>3.3</v>
          </cell>
          <cell r="G22">
            <v>0.45</v>
          </cell>
          <cell r="H22">
            <v>1.06</v>
          </cell>
          <cell r="I22">
            <v>-1.5741000000000001</v>
          </cell>
        </row>
        <row r="23">
          <cell r="D23">
            <v>1</v>
          </cell>
          <cell r="E23">
            <v>1.7</v>
          </cell>
          <cell r="F23">
            <v>1.7</v>
          </cell>
          <cell r="G23">
            <v>0.45</v>
          </cell>
          <cell r="H23">
            <v>1.06</v>
          </cell>
          <cell r="I23">
            <v>-0.81090000000000007</v>
          </cell>
        </row>
        <row r="24">
          <cell r="B24" t="str">
            <v>1.2.2</v>
          </cell>
          <cell r="I24">
            <v>41.611499999999999</v>
          </cell>
          <cell r="J24" t="str">
            <v>M3</v>
          </cell>
        </row>
        <row r="25">
          <cell r="B25" t="str">
            <v>1.1.1</v>
          </cell>
          <cell r="C25" t="str">
            <v>Site preparation &amp; Layout</v>
          </cell>
          <cell r="I25">
            <v>1</v>
          </cell>
          <cell r="J25" t="str">
            <v>L.S.</v>
          </cell>
        </row>
        <row r="27">
          <cell r="C27" t="str">
            <v>Earth work excavation in formation in foundation  -</v>
          </cell>
        </row>
        <row r="28">
          <cell r="C28" t="str">
            <v>Pillar</v>
          </cell>
          <cell r="D28">
            <v>8</v>
          </cell>
          <cell r="E28">
            <v>1.5</v>
          </cell>
          <cell r="F28">
            <v>12</v>
          </cell>
          <cell r="G28">
            <v>1.5</v>
          </cell>
          <cell r="H28">
            <v>1.5</v>
          </cell>
          <cell r="I28">
            <v>27</v>
          </cell>
          <cell r="J28" t="str">
            <v>M3</v>
          </cell>
        </row>
        <row r="29">
          <cell r="D29">
            <v>2</v>
          </cell>
          <cell r="E29">
            <v>1.8</v>
          </cell>
          <cell r="F29">
            <v>3.6</v>
          </cell>
          <cell r="G29">
            <v>1.8</v>
          </cell>
          <cell r="H29">
            <v>1.5</v>
          </cell>
          <cell r="I29">
            <v>9.7200000000000006</v>
          </cell>
          <cell r="J29" t="str">
            <v>,,</v>
          </cell>
        </row>
        <row r="30">
          <cell r="C30" t="str">
            <v>For tie beam wall</v>
          </cell>
        </row>
        <row r="31">
          <cell r="D31">
            <v>2</v>
          </cell>
          <cell r="E31">
            <v>9.4</v>
          </cell>
          <cell r="F31">
            <v>18.8</v>
          </cell>
        </row>
        <row r="32">
          <cell r="D32">
            <v>4</v>
          </cell>
          <cell r="E32">
            <v>3.3</v>
          </cell>
          <cell r="F32">
            <v>13.2</v>
          </cell>
        </row>
        <row r="33">
          <cell r="D33">
            <v>2</v>
          </cell>
          <cell r="E33">
            <v>3.65</v>
          </cell>
          <cell r="F33">
            <v>7.3</v>
          </cell>
        </row>
        <row r="34">
          <cell r="D34">
            <v>1</v>
          </cell>
          <cell r="E34">
            <v>3.2</v>
          </cell>
          <cell r="F34">
            <v>3.2</v>
          </cell>
        </row>
        <row r="35">
          <cell r="C35" t="str">
            <v>Staircase wall</v>
          </cell>
          <cell r="D35">
            <v>2</v>
          </cell>
          <cell r="E35">
            <v>4.55</v>
          </cell>
          <cell r="F35">
            <v>9.1</v>
          </cell>
        </row>
        <row r="36">
          <cell r="D36">
            <v>1</v>
          </cell>
          <cell r="E36">
            <v>2.25</v>
          </cell>
          <cell r="F36">
            <v>2.25</v>
          </cell>
        </row>
        <row r="37">
          <cell r="C37" t="str">
            <v>Passage</v>
          </cell>
          <cell r="D37">
            <v>1</v>
          </cell>
          <cell r="E37">
            <v>0.9</v>
          </cell>
          <cell r="F37">
            <v>0.9</v>
          </cell>
        </row>
        <row r="38">
          <cell r="C38" t="str">
            <v>Toilet</v>
          </cell>
          <cell r="D38">
            <v>1</v>
          </cell>
          <cell r="E38">
            <v>2.15</v>
          </cell>
          <cell r="F38">
            <v>2.15</v>
          </cell>
        </row>
        <row r="39">
          <cell r="D39">
            <v>1</v>
          </cell>
          <cell r="E39">
            <v>1.2</v>
          </cell>
          <cell r="F39">
            <v>1.2</v>
          </cell>
        </row>
        <row r="40">
          <cell r="F40">
            <v>58.1</v>
          </cell>
          <cell r="G40">
            <v>0.8</v>
          </cell>
          <cell r="H40">
            <v>0.9</v>
          </cell>
          <cell r="I40">
            <v>41.83</v>
          </cell>
          <cell r="J40" t="str">
            <v>M3</v>
          </cell>
        </row>
        <row r="41">
          <cell r="B41">
            <v>2.1</v>
          </cell>
          <cell r="H41" t="str">
            <v>Total E/W =</v>
          </cell>
          <cell r="I41">
            <v>78.55</v>
          </cell>
          <cell r="J41" t="str">
            <v>M3</v>
          </cell>
        </row>
        <row r="42">
          <cell r="C42" t="str">
            <v>Stone soling in foundation -</v>
          </cell>
        </row>
        <row r="43">
          <cell r="C43" t="str">
            <v>Pillar</v>
          </cell>
          <cell r="D43">
            <v>8</v>
          </cell>
          <cell r="E43">
            <v>1.5</v>
          </cell>
          <cell r="F43">
            <v>12</v>
          </cell>
          <cell r="G43">
            <v>1.5</v>
          </cell>
          <cell r="H43">
            <v>0.2</v>
          </cell>
          <cell r="I43">
            <v>3.6</v>
          </cell>
          <cell r="J43" t="str">
            <v>M3</v>
          </cell>
        </row>
        <row r="44">
          <cell r="D44">
            <v>2</v>
          </cell>
          <cell r="E44">
            <v>1.8</v>
          </cell>
          <cell r="F44">
            <v>3.6</v>
          </cell>
          <cell r="G44">
            <v>1.8</v>
          </cell>
          <cell r="H44">
            <v>0.2</v>
          </cell>
          <cell r="I44">
            <v>1.3</v>
          </cell>
          <cell r="J44" t="str">
            <v>,,</v>
          </cell>
        </row>
        <row r="45">
          <cell r="C45" t="str">
            <v>For tie beam wall</v>
          </cell>
          <cell r="D45">
            <v>1</v>
          </cell>
          <cell r="E45">
            <v>58.1</v>
          </cell>
          <cell r="F45">
            <v>58.1</v>
          </cell>
          <cell r="G45">
            <v>0.8</v>
          </cell>
          <cell r="H45">
            <v>0.2</v>
          </cell>
          <cell r="I45">
            <v>9.3000000000000007</v>
          </cell>
          <cell r="J45" t="str">
            <v>,,</v>
          </cell>
        </row>
        <row r="46">
          <cell r="C46" t="str">
            <v>Stone soling in floor -</v>
          </cell>
          <cell r="I46">
            <v>11.56</v>
          </cell>
          <cell r="J46" t="str">
            <v>,,</v>
          </cell>
        </row>
        <row r="47">
          <cell r="B47">
            <v>3.1</v>
          </cell>
          <cell r="H47" t="str">
            <v>Total soling =</v>
          </cell>
          <cell r="I47">
            <v>25.76</v>
          </cell>
          <cell r="J47" t="str">
            <v>M3</v>
          </cell>
        </row>
        <row r="49">
          <cell r="C49" t="str">
            <v>1:3:6 P.C.C. in foundation -</v>
          </cell>
        </row>
        <row r="50">
          <cell r="C50" t="str">
            <v>Pillar</v>
          </cell>
          <cell r="D50">
            <v>8</v>
          </cell>
          <cell r="E50">
            <v>1.5</v>
          </cell>
          <cell r="F50">
            <v>12</v>
          </cell>
          <cell r="G50">
            <v>1.5</v>
          </cell>
          <cell r="H50">
            <v>0.1</v>
          </cell>
          <cell r="I50">
            <v>1.8</v>
          </cell>
          <cell r="J50" t="str">
            <v>M3</v>
          </cell>
        </row>
        <row r="51">
          <cell r="D51">
            <v>2</v>
          </cell>
          <cell r="E51">
            <v>1.8</v>
          </cell>
          <cell r="F51">
            <v>3.6</v>
          </cell>
          <cell r="G51">
            <v>1.8</v>
          </cell>
          <cell r="H51">
            <v>0.1</v>
          </cell>
          <cell r="I51">
            <v>0.65</v>
          </cell>
          <cell r="J51" t="str">
            <v>,,</v>
          </cell>
        </row>
        <row r="52">
          <cell r="C52" t="str">
            <v>For tie beam wall</v>
          </cell>
          <cell r="D52">
            <v>1</v>
          </cell>
          <cell r="E52">
            <v>58.1</v>
          </cell>
          <cell r="F52">
            <v>58.1</v>
          </cell>
          <cell r="G52">
            <v>0.8</v>
          </cell>
          <cell r="H52">
            <v>0.1</v>
          </cell>
          <cell r="I52">
            <v>4.6500000000000004</v>
          </cell>
          <cell r="J52" t="str">
            <v>,,</v>
          </cell>
        </row>
        <row r="53">
          <cell r="B53">
            <v>4.0999999999999996</v>
          </cell>
          <cell r="H53" t="str">
            <v>Total p.c.c. 1:3:6 =</v>
          </cell>
          <cell r="I53">
            <v>7.1000000000000005</v>
          </cell>
          <cell r="J53" t="str">
            <v>M3</v>
          </cell>
        </row>
        <row r="54">
          <cell r="C54" t="str">
            <v>1:2:4 P.C.C. for R.C.C. work -</v>
          </cell>
        </row>
        <row r="55">
          <cell r="C55" t="str">
            <v>Pillar</v>
          </cell>
          <cell r="D55">
            <v>8</v>
          </cell>
          <cell r="E55">
            <v>1.5</v>
          </cell>
          <cell r="F55">
            <v>12</v>
          </cell>
          <cell r="G55">
            <v>1.5</v>
          </cell>
          <cell r="H55">
            <v>0.25</v>
          </cell>
          <cell r="I55">
            <v>4.5</v>
          </cell>
          <cell r="J55" t="str">
            <v>M3</v>
          </cell>
        </row>
        <row r="56">
          <cell r="D56">
            <v>2</v>
          </cell>
          <cell r="E56">
            <v>1.8</v>
          </cell>
          <cell r="F56">
            <v>3.6</v>
          </cell>
          <cell r="G56">
            <v>1.8</v>
          </cell>
          <cell r="H56">
            <v>0.25</v>
          </cell>
          <cell r="I56">
            <v>1.62</v>
          </cell>
          <cell r="J56" t="str">
            <v>,,</v>
          </cell>
        </row>
        <row r="57">
          <cell r="C57" t="str">
            <v>Trapizoid</v>
          </cell>
          <cell r="D57">
            <v>8</v>
          </cell>
          <cell r="E57">
            <v>0.97499999999999998</v>
          </cell>
          <cell r="F57">
            <v>7.8</v>
          </cell>
          <cell r="G57">
            <v>0.97499999999999998</v>
          </cell>
          <cell r="H57">
            <v>0.3</v>
          </cell>
          <cell r="I57">
            <v>2.2799999999999998</v>
          </cell>
          <cell r="J57" t="str">
            <v>,,</v>
          </cell>
        </row>
        <row r="58">
          <cell r="D58">
            <v>2</v>
          </cell>
          <cell r="E58">
            <v>1.125</v>
          </cell>
          <cell r="F58">
            <v>2.25</v>
          </cell>
          <cell r="G58">
            <v>1.125</v>
          </cell>
          <cell r="H58">
            <v>0.3</v>
          </cell>
          <cell r="I58">
            <v>0.76</v>
          </cell>
          <cell r="J58" t="str">
            <v>,,</v>
          </cell>
        </row>
        <row r="59">
          <cell r="C59" t="str">
            <v>GF</v>
          </cell>
          <cell r="D59">
            <v>10</v>
          </cell>
          <cell r="E59">
            <v>0.3</v>
          </cell>
          <cell r="F59">
            <v>3</v>
          </cell>
          <cell r="G59">
            <v>0.3</v>
          </cell>
          <cell r="H59">
            <v>3.75</v>
          </cell>
          <cell r="I59">
            <v>3.38</v>
          </cell>
          <cell r="J59" t="str">
            <v>,,</v>
          </cell>
        </row>
        <row r="60">
          <cell r="C60" t="str">
            <v>FF</v>
          </cell>
          <cell r="D60">
            <v>3</v>
          </cell>
          <cell r="E60">
            <v>0.3</v>
          </cell>
          <cell r="F60">
            <v>0.9</v>
          </cell>
          <cell r="G60">
            <v>0.3</v>
          </cell>
          <cell r="H60">
            <v>2.75</v>
          </cell>
          <cell r="I60">
            <v>0.74</v>
          </cell>
          <cell r="J60" t="str">
            <v>,,</v>
          </cell>
        </row>
        <row r="61">
          <cell r="D61">
            <v>3</v>
          </cell>
          <cell r="E61">
            <v>0.3</v>
          </cell>
          <cell r="F61">
            <v>0.9</v>
          </cell>
          <cell r="G61">
            <v>0.3</v>
          </cell>
          <cell r="H61">
            <v>3.95</v>
          </cell>
          <cell r="I61">
            <v>1.07</v>
          </cell>
          <cell r="J61" t="str">
            <v>,,</v>
          </cell>
        </row>
        <row r="62">
          <cell r="C62" t="str">
            <v xml:space="preserve">Plinth Beam </v>
          </cell>
          <cell r="D62">
            <v>1</v>
          </cell>
          <cell r="E62">
            <v>58.1</v>
          </cell>
          <cell r="F62">
            <v>58.1</v>
          </cell>
          <cell r="G62">
            <v>0.35</v>
          </cell>
          <cell r="H62">
            <v>0.23</v>
          </cell>
          <cell r="I62">
            <v>4.68</v>
          </cell>
          <cell r="J62" t="str">
            <v>,,</v>
          </cell>
        </row>
        <row r="63">
          <cell r="C63" t="str">
            <v>G floor  beam -</v>
          </cell>
          <cell r="D63">
            <v>2</v>
          </cell>
          <cell r="E63">
            <v>9.4</v>
          </cell>
          <cell r="F63">
            <v>18.8</v>
          </cell>
        </row>
        <row r="64">
          <cell r="D64">
            <v>6</v>
          </cell>
          <cell r="E64">
            <v>3.35</v>
          </cell>
          <cell r="F64">
            <v>20.100000000000001</v>
          </cell>
        </row>
        <row r="65">
          <cell r="D65">
            <v>1</v>
          </cell>
          <cell r="E65">
            <v>2.9</v>
          </cell>
          <cell r="F65">
            <v>2.9</v>
          </cell>
        </row>
        <row r="66">
          <cell r="F66">
            <v>41.800000000000004</v>
          </cell>
          <cell r="G66">
            <v>0.35</v>
          </cell>
          <cell r="H66">
            <v>0.23</v>
          </cell>
          <cell r="I66">
            <v>3.36</v>
          </cell>
          <cell r="J66" t="str">
            <v>M3</v>
          </cell>
        </row>
        <row r="67">
          <cell r="C67" t="str">
            <v>F floor  beam -</v>
          </cell>
          <cell r="D67">
            <v>2</v>
          </cell>
          <cell r="E67">
            <v>6.5</v>
          </cell>
          <cell r="F67">
            <v>13</v>
          </cell>
        </row>
        <row r="68">
          <cell r="D68">
            <v>3</v>
          </cell>
          <cell r="E68">
            <v>3.35</v>
          </cell>
          <cell r="F68">
            <v>10.050000000000001</v>
          </cell>
        </row>
        <row r="69">
          <cell r="F69">
            <v>23.05</v>
          </cell>
          <cell r="G69">
            <v>0.35</v>
          </cell>
          <cell r="H69">
            <v>0.15</v>
          </cell>
          <cell r="I69">
            <v>1.21</v>
          </cell>
          <cell r="J69" t="str">
            <v>M3</v>
          </cell>
        </row>
        <row r="70">
          <cell r="C70" t="str">
            <v>Slab :- Ground floor -</v>
          </cell>
          <cell r="D70">
            <v>1</v>
          </cell>
          <cell r="E70">
            <v>11.5</v>
          </cell>
          <cell r="F70">
            <v>11.5</v>
          </cell>
          <cell r="G70">
            <v>6.45</v>
          </cell>
          <cell r="H70">
            <v>0.125</v>
          </cell>
          <cell r="I70">
            <v>9.27</v>
          </cell>
          <cell r="J70" t="str">
            <v>,,</v>
          </cell>
        </row>
        <row r="71">
          <cell r="D71">
            <v>1</v>
          </cell>
          <cell r="E71">
            <v>5.95</v>
          </cell>
          <cell r="F71">
            <v>5.95</v>
          </cell>
          <cell r="G71">
            <v>2.1</v>
          </cell>
          <cell r="H71">
            <v>0.125</v>
          </cell>
          <cell r="I71">
            <v>1.56</v>
          </cell>
          <cell r="J71" t="str">
            <v>,,</v>
          </cell>
        </row>
        <row r="72">
          <cell r="C72" t="str">
            <v>Deduction Stair opening</v>
          </cell>
          <cell r="D72">
            <v>1</v>
          </cell>
          <cell r="E72">
            <v>3.15</v>
          </cell>
          <cell r="F72">
            <v>3.15</v>
          </cell>
          <cell r="G72">
            <v>2.25</v>
          </cell>
          <cell r="H72">
            <v>0.125</v>
          </cell>
          <cell r="I72">
            <v>-0.89</v>
          </cell>
          <cell r="J72" t="str">
            <v>,,</v>
          </cell>
        </row>
        <row r="73">
          <cell r="C73" t="str">
            <v xml:space="preserve"> Stair Slab</v>
          </cell>
          <cell r="D73">
            <v>2</v>
          </cell>
          <cell r="E73">
            <v>2.5</v>
          </cell>
          <cell r="F73">
            <v>5</v>
          </cell>
          <cell r="G73">
            <v>1</v>
          </cell>
          <cell r="H73">
            <v>0.125</v>
          </cell>
          <cell r="I73">
            <v>0.63</v>
          </cell>
          <cell r="J73" t="str">
            <v>,,</v>
          </cell>
        </row>
        <row r="74">
          <cell r="D74">
            <v>1</v>
          </cell>
          <cell r="E74">
            <v>2.95</v>
          </cell>
          <cell r="F74">
            <v>2.95</v>
          </cell>
          <cell r="G74">
            <v>1</v>
          </cell>
          <cell r="H74">
            <v>0.125</v>
          </cell>
          <cell r="I74">
            <v>0.37</v>
          </cell>
          <cell r="J74" t="str">
            <v>,,</v>
          </cell>
        </row>
        <row r="75">
          <cell r="C75" t="str">
            <v>Lintel over Dw</v>
          </cell>
          <cell r="D75">
            <v>1</v>
          </cell>
          <cell r="E75">
            <v>3.5</v>
          </cell>
          <cell r="F75">
            <v>3.5</v>
          </cell>
        </row>
        <row r="76">
          <cell r="C76" t="str">
            <v>W</v>
          </cell>
          <cell r="D76">
            <v>10</v>
          </cell>
          <cell r="E76">
            <v>1.8</v>
          </cell>
          <cell r="F76">
            <v>18</v>
          </cell>
        </row>
        <row r="77">
          <cell r="C77" t="str">
            <v>V</v>
          </cell>
          <cell r="D77">
            <v>2</v>
          </cell>
          <cell r="E77">
            <v>1</v>
          </cell>
          <cell r="F77">
            <v>2</v>
          </cell>
        </row>
        <row r="78">
          <cell r="D78">
            <v>1</v>
          </cell>
          <cell r="E78">
            <v>1.2</v>
          </cell>
          <cell r="F78">
            <v>1.2</v>
          </cell>
        </row>
        <row r="79">
          <cell r="C79" t="str">
            <v>D</v>
          </cell>
          <cell r="D79">
            <v>7</v>
          </cell>
          <cell r="E79">
            <v>1.2</v>
          </cell>
          <cell r="F79">
            <v>8.4</v>
          </cell>
        </row>
        <row r="80">
          <cell r="C80" t="str">
            <v>D1</v>
          </cell>
          <cell r="D80">
            <v>2</v>
          </cell>
          <cell r="E80">
            <v>1.05</v>
          </cell>
          <cell r="F80">
            <v>2.1</v>
          </cell>
        </row>
        <row r="81">
          <cell r="C81" t="str">
            <v>self</v>
          </cell>
          <cell r="D81">
            <v>1</v>
          </cell>
          <cell r="E81">
            <v>1.5</v>
          </cell>
          <cell r="F81">
            <v>1.5</v>
          </cell>
        </row>
        <row r="82">
          <cell r="F82">
            <v>36.700000000000003</v>
          </cell>
          <cell r="G82">
            <v>0.35</v>
          </cell>
          <cell r="H82">
            <v>0.15</v>
          </cell>
          <cell r="I82">
            <v>1.93</v>
          </cell>
          <cell r="J82" t="str">
            <v>M3</v>
          </cell>
        </row>
        <row r="83">
          <cell r="C83" t="str">
            <v>sill under Dw</v>
          </cell>
          <cell r="D83">
            <v>2</v>
          </cell>
          <cell r="E83">
            <v>1.1499999999999999</v>
          </cell>
          <cell r="F83">
            <v>2.2999999999999998</v>
          </cell>
        </row>
        <row r="84">
          <cell r="C84" t="str">
            <v>W</v>
          </cell>
          <cell r="D84">
            <v>10</v>
          </cell>
          <cell r="E84">
            <v>1.8</v>
          </cell>
          <cell r="F84">
            <v>18</v>
          </cell>
        </row>
        <row r="85">
          <cell r="C85" t="str">
            <v>V</v>
          </cell>
          <cell r="D85">
            <v>2</v>
          </cell>
          <cell r="E85">
            <v>1</v>
          </cell>
          <cell r="F85">
            <v>2</v>
          </cell>
        </row>
        <row r="86">
          <cell r="D86">
            <v>1</v>
          </cell>
          <cell r="E86">
            <v>1.5</v>
          </cell>
          <cell r="F86">
            <v>1.5</v>
          </cell>
        </row>
        <row r="87">
          <cell r="C87" t="str">
            <v>self</v>
          </cell>
          <cell r="D87">
            <v>1</v>
          </cell>
          <cell r="E87">
            <v>1.5</v>
          </cell>
          <cell r="F87">
            <v>1.5</v>
          </cell>
        </row>
        <row r="88">
          <cell r="F88">
            <v>25.3</v>
          </cell>
          <cell r="G88">
            <v>0.35</v>
          </cell>
          <cell r="H88">
            <v>7.4999999999999997E-2</v>
          </cell>
          <cell r="I88">
            <v>0.66</v>
          </cell>
          <cell r="J88" t="str">
            <v>M3</v>
          </cell>
        </row>
        <row r="89">
          <cell r="B89">
            <v>4.3</v>
          </cell>
          <cell r="H89" t="str">
            <v xml:space="preserve">   Net R.C.C.Work =</v>
          </cell>
          <cell r="I89">
            <v>37.130000000000003</v>
          </cell>
          <cell r="J89" t="str">
            <v>M3</v>
          </cell>
        </row>
        <row r="91">
          <cell r="B91">
            <v>6.1</v>
          </cell>
          <cell r="C91" t="str">
            <v>Steel reinforcement for R.C.C. work -</v>
          </cell>
          <cell r="H91" t="str">
            <v xml:space="preserve">  @ 100 Kg/m3 of R.C.C. =</v>
          </cell>
          <cell r="I91">
            <v>3713</v>
          </cell>
          <cell r="J91" t="str">
            <v>Kg</v>
          </cell>
        </row>
        <row r="92">
          <cell r="I92">
            <v>3.71</v>
          </cell>
          <cell r="J92" t="str">
            <v>Mt</v>
          </cell>
        </row>
        <row r="93">
          <cell r="C93" t="str">
            <v>Form work -</v>
          </cell>
        </row>
        <row r="94">
          <cell r="C94" t="str">
            <v>Pillar GF 10*4</v>
          </cell>
          <cell r="D94">
            <v>40</v>
          </cell>
          <cell r="E94">
            <v>1.5</v>
          </cell>
          <cell r="F94">
            <v>60</v>
          </cell>
          <cell r="H94">
            <v>0.25</v>
          </cell>
          <cell r="I94">
            <v>15</v>
          </cell>
          <cell r="J94" t="str">
            <v>M2</v>
          </cell>
        </row>
        <row r="95">
          <cell r="C95" t="str">
            <v>10*4</v>
          </cell>
          <cell r="D95">
            <v>40</v>
          </cell>
          <cell r="E95">
            <v>0.3</v>
          </cell>
          <cell r="F95">
            <v>12</v>
          </cell>
          <cell r="H95">
            <v>3.75</v>
          </cell>
          <cell r="I95">
            <v>45</v>
          </cell>
          <cell r="J95" t="str">
            <v>,,</v>
          </cell>
        </row>
        <row r="96">
          <cell r="C96" t="str">
            <v>FF 3*4</v>
          </cell>
          <cell r="D96">
            <v>12</v>
          </cell>
          <cell r="E96">
            <v>0.3</v>
          </cell>
          <cell r="F96">
            <v>3.6</v>
          </cell>
          <cell r="H96">
            <v>2.75</v>
          </cell>
          <cell r="I96">
            <v>9.9</v>
          </cell>
          <cell r="J96" t="str">
            <v>,,</v>
          </cell>
        </row>
        <row r="97">
          <cell r="C97" t="str">
            <v>3*4</v>
          </cell>
          <cell r="D97">
            <v>12</v>
          </cell>
          <cell r="E97">
            <v>0.3</v>
          </cell>
          <cell r="F97">
            <v>3.6</v>
          </cell>
          <cell r="H97">
            <v>3.95</v>
          </cell>
          <cell r="I97">
            <v>14.22</v>
          </cell>
          <cell r="J97" t="str">
            <v>,,</v>
          </cell>
        </row>
        <row r="98">
          <cell r="C98" t="str">
            <v xml:space="preserve">Plinth Beam </v>
          </cell>
          <cell r="D98">
            <v>2</v>
          </cell>
          <cell r="E98">
            <v>58.1</v>
          </cell>
          <cell r="F98">
            <v>116.2</v>
          </cell>
          <cell r="G98" t="str">
            <v>–</v>
          </cell>
          <cell r="H98">
            <v>0.23</v>
          </cell>
          <cell r="I98">
            <v>26.73</v>
          </cell>
          <cell r="J98" t="str">
            <v>,,</v>
          </cell>
        </row>
        <row r="99">
          <cell r="C99" t="str">
            <v>G floor  beam -</v>
          </cell>
          <cell r="D99">
            <v>2</v>
          </cell>
          <cell r="E99">
            <v>41.800000000000004</v>
          </cell>
          <cell r="F99">
            <v>83.6</v>
          </cell>
          <cell r="G99" t="str">
            <v>–</v>
          </cell>
          <cell r="H99">
            <v>0.23</v>
          </cell>
          <cell r="I99">
            <v>19.23</v>
          </cell>
          <cell r="J99" t="str">
            <v>,,</v>
          </cell>
        </row>
        <row r="100">
          <cell r="C100" t="str">
            <v>F floor  beam -</v>
          </cell>
          <cell r="D100">
            <v>2</v>
          </cell>
          <cell r="E100">
            <v>23.05</v>
          </cell>
          <cell r="F100">
            <v>46.1</v>
          </cell>
          <cell r="G100" t="str">
            <v>–</v>
          </cell>
          <cell r="H100">
            <v>0.23</v>
          </cell>
          <cell r="I100">
            <v>10.6</v>
          </cell>
          <cell r="J100" t="str">
            <v>,,</v>
          </cell>
        </row>
        <row r="101">
          <cell r="C101" t="str">
            <v>Slab :- Ground floor -</v>
          </cell>
          <cell r="D101">
            <v>1</v>
          </cell>
          <cell r="E101">
            <v>11.5</v>
          </cell>
          <cell r="F101">
            <v>11.5</v>
          </cell>
          <cell r="G101">
            <v>6.45</v>
          </cell>
          <cell r="H101" t="str">
            <v>–</v>
          </cell>
          <cell r="I101">
            <v>74.180000000000007</v>
          </cell>
          <cell r="J101" t="str">
            <v>,,</v>
          </cell>
        </row>
        <row r="102">
          <cell r="D102">
            <v>1</v>
          </cell>
          <cell r="E102">
            <v>5.95</v>
          </cell>
          <cell r="F102">
            <v>5.95</v>
          </cell>
          <cell r="G102">
            <v>2.1</v>
          </cell>
          <cell r="H102" t="str">
            <v>–</v>
          </cell>
          <cell r="I102">
            <v>12.5</v>
          </cell>
          <cell r="J102" t="str">
            <v>,,</v>
          </cell>
        </row>
        <row r="103">
          <cell r="C103" t="str">
            <v>Deduction Stair opening</v>
          </cell>
          <cell r="D103">
            <v>1</v>
          </cell>
          <cell r="E103">
            <v>3.15</v>
          </cell>
          <cell r="F103">
            <v>3.15</v>
          </cell>
          <cell r="G103">
            <v>2.25</v>
          </cell>
          <cell r="H103" t="str">
            <v>–</v>
          </cell>
          <cell r="I103">
            <v>-7.09</v>
          </cell>
          <cell r="J103" t="str">
            <v>,,</v>
          </cell>
        </row>
        <row r="104">
          <cell r="C104" t="str">
            <v>side bar</v>
          </cell>
          <cell r="D104">
            <v>2</v>
          </cell>
          <cell r="E104">
            <v>20.75</v>
          </cell>
          <cell r="F104">
            <v>41.5</v>
          </cell>
          <cell r="G104" t="str">
            <v>–</v>
          </cell>
          <cell r="H104">
            <v>0.125</v>
          </cell>
          <cell r="I104">
            <v>5.19</v>
          </cell>
          <cell r="J104" t="str">
            <v>,,</v>
          </cell>
        </row>
        <row r="105">
          <cell r="C105" t="str">
            <v xml:space="preserve"> Stair Slab</v>
          </cell>
          <cell r="D105">
            <v>2</v>
          </cell>
          <cell r="E105">
            <v>2.5</v>
          </cell>
          <cell r="F105">
            <v>5</v>
          </cell>
          <cell r="G105">
            <v>1</v>
          </cell>
          <cell r="H105" t="str">
            <v>–</v>
          </cell>
          <cell r="I105">
            <v>5</v>
          </cell>
          <cell r="J105" t="str">
            <v>,,</v>
          </cell>
        </row>
        <row r="106">
          <cell r="D106">
            <v>1</v>
          </cell>
          <cell r="E106">
            <v>2.95</v>
          </cell>
          <cell r="F106">
            <v>2.95</v>
          </cell>
          <cell r="G106">
            <v>1</v>
          </cell>
          <cell r="H106" t="str">
            <v>–</v>
          </cell>
          <cell r="I106">
            <v>2.95</v>
          </cell>
          <cell r="J106" t="str">
            <v>,,</v>
          </cell>
        </row>
        <row r="107">
          <cell r="C107" t="str">
            <v>Lintel</v>
          </cell>
          <cell r="D107">
            <v>2</v>
          </cell>
          <cell r="E107">
            <v>36.700000000000003</v>
          </cell>
          <cell r="F107">
            <v>73.400000000000006</v>
          </cell>
          <cell r="G107" t="str">
            <v>–</v>
          </cell>
          <cell r="H107">
            <v>0.15</v>
          </cell>
          <cell r="I107">
            <v>11.01</v>
          </cell>
          <cell r="J107" t="str">
            <v>,,</v>
          </cell>
        </row>
        <row r="108">
          <cell r="C108" t="str">
            <v>Sill</v>
          </cell>
          <cell r="D108">
            <v>2</v>
          </cell>
          <cell r="E108">
            <v>25.3</v>
          </cell>
          <cell r="F108">
            <v>50.6</v>
          </cell>
          <cell r="G108" t="str">
            <v>–</v>
          </cell>
          <cell r="H108">
            <v>7.4999999999999997E-2</v>
          </cell>
          <cell r="I108">
            <v>3.8</v>
          </cell>
          <cell r="J108" t="str">
            <v>,,</v>
          </cell>
        </row>
        <row r="109">
          <cell r="B109">
            <v>5.0999999999999996</v>
          </cell>
          <cell r="H109" t="str">
            <v>Total Formwork =</v>
          </cell>
          <cell r="I109">
            <v>248.22</v>
          </cell>
          <cell r="J109" t="str">
            <v>M2</v>
          </cell>
        </row>
        <row r="110">
          <cell r="C110" t="str">
            <v>Masonry work : -</v>
          </cell>
        </row>
        <row r="111">
          <cell r="C111" t="str">
            <v>Stone masonry work in 1:6 c/s mortar</v>
          </cell>
          <cell r="I111" t="str">
            <v xml:space="preserve">  </v>
          </cell>
        </row>
        <row r="112">
          <cell r="C112" t="str">
            <v>wall foundation</v>
          </cell>
          <cell r="D112">
            <v>1</v>
          </cell>
          <cell r="E112">
            <v>58.1</v>
          </cell>
          <cell r="F112">
            <v>58.1</v>
          </cell>
          <cell r="G112">
            <v>0.8</v>
          </cell>
          <cell r="H112">
            <v>0.3</v>
          </cell>
          <cell r="I112">
            <v>13.94</v>
          </cell>
          <cell r="J112" t="str">
            <v>M3</v>
          </cell>
        </row>
        <row r="113">
          <cell r="D113">
            <v>1</v>
          </cell>
          <cell r="E113">
            <v>58.1</v>
          </cell>
          <cell r="F113">
            <v>58.1</v>
          </cell>
          <cell r="G113">
            <v>0.5</v>
          </cell>
          <cell r="H113">
            <v>0.3</v>
          </cell>
          <cell r="I113">
            <v>8.7200000000000006</v>
          </cell>
          <cell r="J113" t="str">
            <v>,,</v>
          </cell>
        </row>
        <row r="114">
          <cell r="C114" t="str">
            <v>upto pl</v>
          </cell>
          <cell r="D114">
            <v>1</v>
          </cell>
          <cell r="E114">
            <v>58.1</v>
          </cell>
          <cell r="F114">
            <v>58.1</v>
          </cell>
          <cell r="G114">
            <v>0.35</v>
          </cell>
          <cell r="H114">
            <v>0.37</v>
          </cell>
          <cell r="I114">
            <v>7.52</v>
          </cell>
          <cell r="J114" t="str">
            <v>,,</v>
          </cell>
        </row>
        <row r="115">
          <cell r="C115" t="str">
            <v>upto super structure GF</v>
          </cell>
          <cell r="D115">
            <v>1</v>
          </cell>
          <cell r="E115">
            <v>54.9</v>
          </cell>
          <cell r="F115">
            <v>54.9</v>
          </cell>
          <cell r="G115">
            <v>0.35</v>
          </cell>
          <cell r="H115">
            <v>2.5</v>
          </cell>
          <cell r="I115">
            <v>48.04</v>
          </cell>
          <cell r="J115" t="str">
            <v>,,</v>
          </cell>
        </row>
        <row r="116">
          <cell r="C116" t="str">
            <v>FF</v>
          </cell>
          <cell r="D116">
            <v>2</v>
          </cell>
          <cell r="E116">
            <v>6.5</v>
          </cell>
          <cell r="F116">
            <v>13</v>
          </cell>
        </row>
        <row r="117">
          <cell r="D117">
            <v>3</v>
          </cell>
          <cell r="E117">
            <v>3.3</v>
          </cell>
          <cell r="F117">
            <v>9.9</v>
          </cell>
        </row>
        <row r="118">
          <cell r="D118">
            <v>1</v>
          </cell>
          <cell r="E118">
            <v>1</v>
          </cell>
          <cell r="F118">
            <v>1</v>
          </cell>
        </row>
        <row r="119">
          <cell r="C119" t="str">
            <v>Staircase</v>
          </cell>
          <cell r="D119">
            <v>2</v>
          </cell>
          <cell r="E119">
            <v>4.55</v>
          </cell>
          <cell r="F119">
            <v>9.1</v>
          </cell>
        </row>
        <row r="120">
          <cell r="C120" t="str">
            <v>Toilet</v>
          </cell>
          <cell r="D120">
            <v>1</v>
          </cell>
          <cell r="E120">
            <v>3.3499999999999996</v>
          </cell>
          <cell r="F120">
            <v>3.35</v>
          </cell>
        </row>
        <row r="121">
          <cell r="F121">
            <v>36.35</v>
          </cell>
          <cell r="G121">
            <v>0.35</v>
          </cell>
          <cell r="H121">
            <v>2.5</v>
          </cell>
          <cell r="I121">
            <v>31.81</v>
          </cell>
          <cell r="J121" t="str">
            <v>M3</v>
          </cell>
        </row>
        <row r="122">
          <cell r="C122" t="str">
            <v>side wall</v>
          </cell>
          <cell r="D122">
            <v>3</v>
          </cell>
          <cell r="E122">
            <v>3.3</v>
          </cell>
          <cell r="F122">
            <v>9.9</v>
          </cell>
          <cell r="G122">
            <v>0.35</v>
          </cell>
          <cell r="H122">
            <v>0.6</v>
          </cell>
          <cell r="I122">
            <v>2.08</v>
          </cell>
          <cell r="J122" t="str">
            <v>,,</v>
          </cell>
        </row>
        <row r="123">
          <cell r="C123" t="str">
            <v>Stair wall</v>
          </cell>
          <cell r="D123">
            <v>2</v>
          </cell>
          <cell r="E123">
            <v>4.55</v>
          </cell>
          <cell r="F123">
            <v>9.1</v>
          </cell>
          <cell r="G123">
            <v>0.35</v>
          </cell>
          <cell r="H123">
            <v>0.6</v>
          </cell>
          <cell r="I123">
            <v>1.91</v>
          </cell>
          <cell r="J123" t="str">
            <v>,,</v>
          </cell>
        </row>
        <row r="124">
          <cell r="C124" t="str">
            <v>Toilet</v>
          </cell>
          <cell r="D124">
            <v>1</v>
          </cell>
          <cell r="E124">
            <v>3.35</v>
          </cell>
          <cell r="F124">
            <v>3.35</v>
          </cell>
          <cell r="G124">
            <v>0.35</v>
          </cell>
          <cell r="H124">
            <v>0.75</v>
          </cell>
          <cell r="I124">
            <v>0.88</v>
          </cell>
          <cell r="J124" t="str">
            <v>,,</v>
          </cell>
        </row>
        <row r="125">
          <cell r="C125" t="str">
            <v>Deduction :-</v>
          </cell>
        </row>
        <row r="126">
          <cell r="C126" t="str">
            <v>Dw</v>
          </cell>
          <cell r="D126">
            <v>1</v>
          </cell>
          <cell r="E126">
            <v>1.2</v>
          </cell>
          <cell r="F126">
            <v>1.2</v>
          </cell>
          <cell r="G126">
            <v>0.35</v>
          </cell>
          <cell r="H126">
            <v>2.25</v>
          </cell>
          <cell r="I126">
            <v>-0.95</v>
          </cell>
          <cell r="J126" t="str">
            <v>M3</v>
          </cell>
        </row>
        <row r="127">
          <cell r="C127" t="str">
            <v>W</v>
          </cell>
          <cell r="D127">
            <v>2</v>
          </cell>
          <cell r="E127">
            <v>0.75</v>
          </cell>
          <cell r="F127">
            <v>1.5</v>
          </cell>
          <cell r="G127">
            <v>0.35</v>
          </cell>
          <cell r="H127">
            <v>1.37</v>
          </cell>
          <cell r="I127">
            <v>-0.72</v>
          </cell>
          <cell r="J127" t="str">
            <v>,,</v>
          </cell>
        </row>
        <row r="128">
          <cell r="C128" t="str">
            <v>D</v>
          </cell>
          <cell r="D128">
            <v>7</v>
          </cell>
          <cell r="E128">
            <v>0.9</v>
          </cell>
          <cell r="F128">
            <v>6.3</v>
          </cell>
          <cell r="G128">
            <v>0.35</v>
          </cell>
          <cell r="H128">
            <v>2.25</v>
          </cell>
          <cell r="I128">
            <v>-4.97</v>
          </cell>
          <cell r="J128" t="str">
            <v>,,</v>
          </cell>
        </row>
        <row r="129">
          <cell r="C129" t="str">
            <v>D1</v>
          </cell>
          <cell r="D129">
            <v>2</v>
          </cell>
          <cell r="E129">
            <v>0.75</v>
          </cell>
          <cell r="F129">
            <v>1.5</v>
          </cell>
          <cell r="G129">
            <v>0.35</v>
          </cell>
          <cell r="H129">
            <v>2.25</v>
          </cell>
          <cell r="I129">
            <v>-1.19</v>
          </cell>
          <cell r="J129" t="str">
            <v>,,</v>
          </cell>
        </row>
        <row r="130">
          <cell r="C130" t="str">
            <v>W</v>
          </cell>
          <cell r="D130">
            <v>10</v>
          </cell>
          <cell r="E130">
            <v>1.5</v>
          </cell>
          <cell r="F130">
            <v>15</v>
          </cell>
          <cell r="G130">
            <v>0.35</v>
          </cell>
          <cell r="H130">
            <v>1.37</v>
          </cell>
          <cell r="I130">
            <v>-7.2</v>
          </cell>
          <cell r="J130" t="str">
            <v>,,</v>
          </cell>
        </row>
        <row r="131">
          <cell r="C131" t="str">
            <v>Self</v>
          </cell>
          <cell r="D131">
            <v>1</v>
          </cell>
          <cell r="E131">
            <v>0.9</v>
          </cell>
          <cell r="F131">
            <v>0.9</v>
          </cell>
          <cell r="G131">
            <v>0.35</v>
          </cell>
          <cell r="H131">
            <v>1.5</v>
          </cell>
          <cell r="I131">
            <v>-0.48</v>
          </cell>
          <cell r="J131" t="str">
            <v>,,</v>
          </cell>
        </row>
        <row r="132">
          <cell r="C132" t="str">
            <v>Venti</v>
          </cell>
          <cell r="D132">
            <v>2</v>
          </cell>
          <cell r="E132">
            <v>0.6</v>
          </cell>
          <cell r="F132">
            <v>1.2</v>
          </cell>
          <cell r="G132">
            <v>0.35</v>
          </cell>
          <cell r="H132">
            <v>0.45</v>
          </cell>
          <cell r="I132">
            <v>-0.19</v>
          </cell>
          <cell r="J132" t="str">
            <v>,,</v>
          </cell>
        </row>
        <row r="133">
          <cell r="D133">
            <v>1</v>
          </cell>
          <cell r="E133">
            <v>1.2</v>
          </cell>
          <cell r="F133">
            <v>1.2</v>
          </cell>
          <cell r="G133">
            <v>0.35</v>
          </cell>
          <cell r="H133">
            <v>1.5</v>
          </cell>
          <cell r="I133">
            <v>-0.63</v>
          </cell>
          <cell r="J133" t="str">
            <v>,,</v>
          </cell>
        </row>
        <row r="134">
          <cell r="C134" t="str">
            <v>Lintel</v>
          </cell>
          <cell r="D134">
            <v>1</v>
          </cell>
          <cell r="E134">
            <v>36.700000000000003</v>
          </cell>
          <cell r="F134">
            <v>36.700000000000003</v>
          </cell>
          <cell r="G134">
            <v>0.35</v>
          </cell>
          <cell r="H134">
            <v>0.15</v>
          </cell>
          <cell r="I134">
            <v>-1.93</v>
          </cell>
          <cell r="J134" t="str">
            <v>,,</v>
          </cell>
        </row>
        <row r="135">
          <cell r="C135" t="str">
            <v>Sill</v>
          </cell>
          <cell r="D135">
            <v>1</v>
          </cell>
          <cell r="E135">
            <v>25.3</v>
          </cell>
          <cell r="F135">
            <v>25.3</v>
          </cell>
          <cell r="G135">
            <v>0.35</v>
          </cell>
          <cell r="H135">
            <v>7.4999999999999997E-2</v>
          </cell>
          <cell r="I135">
            <v>-0.67</v>
          </cell>
          <cell r="J135" t="str">
            <v>,,</v>
          </cell>
        </row>
        <row r="136">
          <cell r="C136" t="str">
            <v>Parapet wall</v>
          </cell>
          <cell r="D136">
            <v>1</v>
          </cell>
          <cell r="E136">
            <v>15.6</v>
          </cell>
          <cell r="F136">
            <v>15.6</v>
          </cell>
          <cell r="G136">
            <v>0.35</v>
          </cell>
          <cell r="H136">
            <v>0.75</v>
          </cell>
          <cell r="I136">
            <v>4.0999999999999996</v>
          </cell>
          <cell r="J136" t="str">
            <v>M3</v>
          </cell>
        </row>
        <row r="137">
          <cell r="B137">
            <v>3.2</v>
          </cell>
          <cell r="H137" t="str">
            <v xml:space="preserve">        Net masonry work =</v>
          </cell>
          <cell r="I137">
            <v>100.06999999999998</v>
          </cell>
          <cell r="J137" t="str">
            <v>M3</v>
          </cell>
        </row>
        <row r="138">
          <cell r="C138" t="str">
            <v xml:space="preserve">Sal wood works </v>
          </cell>
        </row>
        <row r="139">
          <cell r="C139" t="str">
            <v>Doors &amp; windows chaukhat</v>
          </cell>
        </row>
        <row r="140">
          <cell r="C140" t="str">
            <v>Dw</v>
          </cell>
          <cell r="D140">
            <v>1</v>
          </cell>
          <cell r="E140">
            <v>14.14</v>
          </cell>
          <cell r="F140">
            <v>14.14</v>
          </cell>
        </row>
        <row r="141">
          <cell r="C141" t="str">
            <v>D</v>
          </cell>
          <cell r="D141">
            <v>7</v>
          </cell>
          <cell r="E141">
            <v>6.3</v>
          </cell>
          <cell r="F141">
            <v>44.1</v>
          </cell>
        </row>
        <row r="142">
          <cell r="C142" t="str">
            <v>D1</v>
          </cell>
          <cell r="D142">
            <v>2</v>
          </cell>
          <cell r="E142">
            <v>6</v>
          </cell>
          <cell r="F142">
            <v>12</v>
          </cell>
        </row>
        <row r="143">
          <cell r="C143" t="str">
            <v>W</v>
          </cell>
          <cell r="D143">
            <v>10</v>
          </cell>
          <cell r="E143">
            <v>9.98</v>
          </cell>
          <cell r="F143">
            <v>99.800000000000011</v>
          </cell>
        </row>
        <row r="144">
          <cell r="C144" t="str">
            <v>V</v>
          </cell>
          <cell r="D144">
            <v>2</v>
          </cell>
          <cell r="E144">
            <v>2.1</v>
          </cell>
          <cell r="F144">
            <v>4.2</v>
          </cell>
        </row>
        <row r="145">
          <cell r="C145" t="str">
            <v>V1</v>
          </cell>
          <cell r="D145">
            <v>1</v>
          </cell>
          <cell r="E145">
            <v>7.71</v>
          </cell>
          <cell r="F145">
            <v>7.71</v>
          </cell>
        </row>
        <row r="146">
          <cell r="F146">
            <v>181.95000000000002</v>
          </cell>
          <cell r="G146">
            <v>7.4999999999999997E-2</v>
          </cell>
          <cell r="H146">
            <v>0.1</v>
          </cell>
          <cell r="I146">
            <v>1.364625</v>
          </cell>
          <cell r="J146" t="str">
            <v>M3</v>
          </cell>
        </row>
        <row r="147">
          <cell r="B147">
            <v>10.1</v>
          </cell>
          <cell r="H147" t="str">
            <v>Total</v>
          </cell>
          <cell r="I147">
            <v>1.364625</v>
          </cell>
          <cell r="J147" t="str">
            <v>M3</v>
          </cell>
        </row>
        <row r="149">
          <cell r="C149" t="str">
            <v>38mm thick panelled shutter</v>
          </cell>
        </row>
        <row r="150">
          <cell r="C150" t="str">
            <v>Door Dw</v>
          </cell>
          <cell r="D150">
            <v>1</v>
          </cell>
          <cell r="E150">
            <v>1.075</v>
          </cell>
          <cell r="F150">
            <v>1.075</v>
          </cell>
          <cell r="G150" t="str">
            <v>–</v>
          </cell>
          <cell r="H150">
            <v>1.8</v>
          </cell>
          <cell r="I150">
            <v>1.9350000000000001</v>
          </cell>
          <cell r="J150" t="str">
            <v>M2</v>
          </cell>
        </row>
        <row r="151">
          <cell r="C151" t="str">
            <v>D</v>
          </cell>
          <cell r="D151">
            <v>2</v>
          </cell>
          <cell r="E151">
            <v>0.77500000000000002</v>
          </cell>
          <cell r="F151">
            <v>1.55</v>
          </cell>
          <cell r="G151" t="str">
            <v>–</v>
          </cell>
          <cell r="H151">
            <v>1.8</v>
          </cell>
          <cell r="I151">
            <v>2.79</v>
          </cell>
          <cell r="J151" t="str">
            <v>,,</v>
          </cell>
        </row>
        <row r="152">
          <cell r="B152">
            <v>10.199999999999999</v>
          </cell>
          <cell r="H152" t="str">
            <v>Total</v>
          </cell>
          <cell r="I152">
            <v>4.7249999999999996</v>
          </cell>
          <cell r="J152" t="str">
            <v>M2</v>
          </cell>
        </row>
        <row r="153">
          <cell r="C153" t="str">
            <v xml:space="preserve">Flush door shutter </v>
          </cell>
        </row>
        <row r="154">
          <cell r="C154" t="str">
            <v>D</v>
          </cell>
          <cell r="D154">
            <v>5</v>
          </cell>
          <cell r="E154">
            <v>0.77500000000000002</v>
          </cell>
          <cell r="F154">
            <v>3.875</v>
          </cell>
          <cell r="G154" t="str">
            <v>–</v>
          </cell>
          <cell r="H154">
            <v>1.8</v>
          </cell>
          <cell r="I154">
            <v>6.9750000000000005</v>
          </cell>
          <cell r="J154" t="str">
            <v>M2</v>
          </cell>
        </row>
        <row r="155">
          <cell r="C155" t="str">
            <v>D1</v>
          </cell>
          <cell r="D155">
            <v>2</v>
          </cell>
          <cell r="E155">
            <v>0.625</v>
          </cell>
          <cell r="F155">
            <v>1.25</v>
          </cell>
          <cell r="G155" t="str">
            <v>–</v>
          </cell>
          <cell r="H155">
            <v>1.8</v>
          </cell>
          <cell r="I155">
            <v>2.25</v>
          </cell>
          <cell r="J155" t="str">
            <v>,,</v>
          </cell>
        </row>
        <row r="156">
          <cell r="B156">
            <v>10.3</v>
          </cell>
          <cell r="H156" t="str">
            <v>Total</v>
          </cell>
          <cell r="I156">
            <v>9.2250000000000014</v>
          </cell>
          <cell r="J156" t="str">
            <v>M2</v>
          </cell>
        </row>
        <row r="157">
          <cell r="C157" t="str">
            <v>Glazed window shutter</v>
          </cell>
        </row>
        <row r="158">
          <cell r="C158" t="str">
            <v>Window 2*10</v>
          </cell>
          <cell r="D158">
            <v>20</v>
          </cell>
          <cell r="E158">
            <v>0.375</v>
          </cell>
          <cell r="F158">
            <v>7.5</v>
          </cell>
          <cell r="G158" t="str">
            <v>–</v>
          </cell>
          <cell r="H158">
            <v>0.87</v>
          </cell>
          <cell r="I158">
            <v>6.5250000000000004</v>
          </cell>
          <cell r="J158" t="str">
            <v>M2</v>
          </cell>
        </row>
        <row r="159">
          <cell r="C159" t="str">
            <v>W venti</v>
          </cell>
          <cell r="D159">
            <v>10</v>
          </cell>
          <cell r="E159">
            <v>0.52500000000000002</v>
          </cell>
          <cell r="F159">
            <v>5.25</v>
          </cell>
          <cell r="G159" t="str">
            <v>–</v>
          </cell>
          <cell r="H159">
            <v>0.32500000000000001</v>
          </cell>
          <cell r="I159">
            <v>1.70625</v>
          </cell>
          <cell r="J159" t="str">
            <v>,,</v>
          </cell>
        </row>
        <row r="160">
          <cell r="C160" t="str">
            <v>Dw window</v>
          </cell>
          <cell r="D160">
            <v>2</v>
          </cell>
          <cell r="E160">
            <v>0.7</v>
          </cell>
          <cell r="F160">
            <v>1.4</v>
          </cell>
          <cell r="G160" t="str">
            <v>–</v>
          </cell>
          <cell r="H160">
            <v>0.87</v>
          </cell>
          <cell r="I160">
            <v>1.218</v>
          </cell>
          <cell r="J160" t="str">
            <v>,,</v>
          </cell>
        </row>
        <row r="161">
          <cell r="C161" t="str">
            <v>Dw venti</v>
          </cell>
          <cell r="D161">
            <v>2</v>
          </cell>
          <cell r="E161">
            <v>0.7</v>
          </cell>
          <cell r="F161">
            <v>1.4</v>
          </cell>
          <cell r="G161" t="str">
            <v>–</v>
          </cell>
          <cell r="H161">
            <v>0.32500000000000001</v>
          </cell>
          <cell r="I161">
            <v>0.45499999999999996</v>
          </cell>
          <cell r="J161" t="str">
            <v>,,</v>
          </cell>
        </row>
        <row r="162">
          <cell r="C162" t="str">
            <v>Venti V</v>
          </cell>
          <cell r="D162">
            <v>2</v>
          </cell>
          <cell r="E162">
            <v>0.47499999999999998</v>
          </cell>
          <cell r="F162">
            <v>0.95</v>
          </cell>
          <cell r="G162" t="str">
            <v>–</v>
          </cell>
          <cell r="H162">
            <v>0.32500000000000001</v>
          </cell>
          <cell r="I162">
            <v>0.30874999999999997</v>
          </cell>
          <cell r="J162" t="str">
            <v>,,</v>
          </cell>
        </row>
        <row r="163">
          <cell r="B163">
            <v>10.4</v>
          </cell>
          <cell r="H163" t="str">
            <v>Total</v>
          </cell>
          <cell r="I163">
            <v>10.213000000000001</v>
          </cell>
          <cell r="J163" t="str">
            <v>M2</v>
          </cell>
        </row>
        <row r="165">
          <cell r="C165" t="str">
            <v>4mm thick fixed Glass at chaukhat</v>
          </cell>
        </row>
        <row r="166">
          <cell r="C166" t="str">
            <v>Door Dw</v>
          </cell>
          <cell r="D166">
            <v>1</v>
          </cell>
          <cell r="E166">
            <v>1.075</v>
          </cell>
          <cell r="F166">
            <v>1.075</v>
          </cell>
          <cell r="G166" t="str">
            <v>–</v>
          </cell>
          <cell r="H166">
            <v>0.32500000000000001</v>
          </cell>
          <cell r="I166">
            <v>0.34937499999999999</v>
          </cell>
          <cell r="J166" t="str">
            <v>M2</v>
          </cell>
        </row>
        <row r="167">
          <cell r="C167" t="str">
            <v>D</v>
          </cell>
          <cell r="D167">
            <v>7</v>
          </cell>
          <cell r="E167">
            <v>0.77500000000000002</v>
          </cell>
          <cell r="F167">
            <v>5.4249999999999998</v>
          </cell>
          <cell r="G167" t="str">
            <v>–</v>
          </cell>
          <cell r="H167">
            <v>0.32500000000000001</v>
          </cell>
          <cell r="I167">
            <v>1.7631250000000001</v>
          </cell>
          <cell r="J167" t="str">
            <v>,,</v>
          </cell>
        </row>
        <row r="168">
          <cell r="C168" t="str">
            <v>Window</v>
          </cell>
          <cell r="D168">
            <v>10</v>
          </cell>
          <cell r="E168">
            <v>0.52500000000000002</v>
          </cell>
          <cell r="F168">
            <v>5.25</v>
          </cell>
          <cell r="G168" t="str">
            <v>–</v>
          </cell>
          <cell r="H168">
            <v>0.87</v>
          </cell>
          <cell r="I168">
            <v>4.5674999999999999</v>
          </cell>
          <cell r="J168" t="str">
            <v>,,</v>
          </cell>
        </row>
        <row r="169">
          <cell r="C169" t="str">
            <v>W venti 2*10</v>
          </cell>
          <cell r="D169">
            <v>20</v>
          </cell>
          <cell r="E169">
            <v>0.375</v>
          </cell>
          <cell r="F169">
            <v>7.5</v>
          </cell>
          <cell r="G169" t="str">
            <v>–</v>
          </cell>
          <cell r="H169">
            <v>0.32500000000000001</v>
          </cell>
          <cell r="I169">
            <v>2.4375</v>
          </cell>
          <cell r="J169" t="str">
            <v>,,</v>
          </cell>
        </row>
        <row r="170">
          <cell r="C170" t="str">
            <v>Venti V1 (1*4)</v>
          </cell>
          <cell r="D170">
            <v>4</v>
          </cell>
          <cell r="E170">
            <v>0.51200000000000001</v>
          </cell>
          <cell r="F170">
            <v>2.048</v>
          </cell>
          <cell r="G170" t="str">
            <v>–</v>
          </cell>
          <cell r="H170">
            <v>0.59799999999999998</v>
          </cell>
          <cell r="I170">
            <v>1.224704</v>
          </cell>
          <cell r="J170" t="str">
            <v>,,</v>
          </cell>
        </row>
        <row r="171">
          <cell r="B171">
            <v>10.5</v>
          </cell>
          <cell r="H171" t="str">
            <v>Total</v>
          </cell>
          <cell r="I171">
            <v>10.342203999999999</v>
          </cell>
          <cell r="J171" t="str">
            <v>M2</v>
          </cell>
        </row>
        <row r="173">
          <cell r="C173" t="str">
            <v>Rafter, purlin, wall plate</v>
          </cell>
        </row>
        <row r="174">
          <cell r="C174" t="str">
            <v>Wall plate</v>
          </cell>
          <cell r="D174">
            <v>1</v>
          </cell>
          <cell r="E174">
            <v>7.4</v>
          </cell>
          <cell r="F174">
            <v>7.4</v>
          </cell>
        </row>
        <row r="175">
          <cell r="D175">
            <v>1</v>
          </cell>
          <cell r="E175">
            <v>2.85</v>
          </cell>
          <cell r="F175">
            <v>2.85</v>
          </cell>
        </row>
        <row r="176">
          <cell r="F176">
            <v>10.25</v>
          </cell>
          <cell r="G176">
            <v>0.1</v>
          </cell>
          <cell r="H176">
            <v>7.4999999999999997E-2</v>
          </cell>
          <cell r="I176">
            <v>7.6874999999999999E-2</v>
          </cell>
          <cell r="J176" t="str">
            <v>M3</v>
          </cell>
        </row>
        <row r="177">
          <cell r="C177" t="str">
            <v>Ridge</v>
          </cell>
          <cell r="D177">
            <v>1</v>
          </cell>
          <cell r="E177">
            <v>7.4</v>
          </cell>
          <cell r="F177">
            <v>7.4</v>
          </cell>
          <cell r="G177">
            <v>0.1</v>
          </cell>
          <cell r="H177">
            <v>0.15</v>
          </cell>
          <cell r="I177">
            <v>0.111</v>
          </cell>
          <cell r="J177" t="str">
            <v>,,</v>
          </cell>
        </row>
        <row r="178">
          <cell r="C178" t="str">
            <v>Rafter</v>
          </cell>
          <cell r="D178">
            <v>7</v>
          </cell>
          <cell r="E178">
            <v>5</v>
          </cell>
          <cell r="F178">
            <v>35</v>
          </cell>
        </row>
        <row r="179">
          <cell r="D179">
            <v>3</v>
          </cell>
          <cell r="E179">
            <v>5.15</v>
          </cell>
          <cell r="F179">
            <v>15.450000000000001</v>
          </cell>
        </row>
        <row r="180">
          <cell r="F180">
            <v>50.45</v>
          </cell>
          <cell r="G180">
            <v>6.2E-2</v>
          </cell>
          <cell r="H180">
            <v>0.1</v>
          </cell>
          <cell r="I180">
            <v>0.31279000000000007</v>
          </cell>
          <cell r="J180" t="str">
            <v>M3</v>
          </cell>
        </row>
        <row r="181">
          <cell r="C181" t="str">
            <v>Joist</v>
          </cell>
          <cell r="D181">
            <v>10</v>
          </cell>
          <cell r="E181">
            <v>4.2</v>
          </cell>
          <cell r="F181">
            <v>42</v>
          </cell>
          <cell r="G181">
            <v>7.4999999999999997E-2</v>
          </cell>
          <cell r="H181">
            <v>0.1</v>
          </cell>
          <cell r="I181">
            <v>0.315</v>
          </cell>
          <cell r="J181" t="str">
            <v>,,</v>
          </cell>
        </row>
        <row r="182">
          <cell r="C182" t="str">
            <v>Batten</v>
          </cell>
          <cell r="D182">
            <v>8</v>
          </cell>
          <cell r="E182">
            <v>8</v>
          </cell>
          <cell r="F182">
            <v>64</v>
          </cell>
        </row>
        <row r="183">
          <cell r="D183">
            <v>8</v>
          </cell>
          <cell r="E183">
            <v>3.5</v>
          </cell>
          <cell r="F183">
            <v>28</v>
          </cell>
        </row>
        <row r="184">
          <cell r="F184">
            <v>92</v>
          </cell>
          <cell r="G184">
            <v>0.05</v>
          </cell>
          <cell r="H184">
            <v>0.05</v>
          </cell>
          <cell r="I184">
            <v>0.23000000000000004</v>
          </cell>
          <cell r="J184" t="str">
            <v>M3</v>
          </cell>
        </row>
        <row r="185">
          <cell r="B185">
            <v>10.6</v>
          </cell>
          <cell r="H185" t="str">
            <v>Total</v>
          </cell>
          <cell r="I185">
            <v>1.0456650000000001</v>
          </cell>
          <cell r="J185" t="str">
            <v>M3</v>
          </cell>
        </row>
        <row r="187">
          <cell r="C187" t="str">
            <v>1" thick eaves board fixing work</v>
          </cell>
        </row>
        <row r="188">
          <cell r="D188">
            <v>2</v>
          </cell>
          <cell r="E188">
            <v>7.65</v>
          </cell>
          <cell r="F188">
            <v>15.3</v>
          </cell>
        </row>
        <row r="189">
          <cell r="D189">
            <v>2</v>
          </cell>
          <cell r="E189">
            <v>8.85</v>
          </cell>
          <cell r="F189">
            <v>17.7</v>
          </cell>
        </row>
        <row r="190">
          <cell r="F190">
            <v>33</v>
          </cell>
          <cell r="G190" t="str">
            <v>–</v>
          </cell>
          <cell r="H190">
            <v>0.15</v>
          </cell>
          <cell r="I190">
            <v>4.95</v>
          </cell>
        </row>
        <row r="191">
          <cell r="B191">
            <v>10.7</v>
          </cell>
          <cell r="H191" t="str">
            <v>Total</v>
          </cell>
          <cell r="I191">
            <v>4.95</v>
          </cell>
          <cell r="J191" t="str">
            <v>M2</v>
          </cell>
        </row>
        <row r="193">
          <cell r="C193" t="str">
            <v>4.5mmx20mm m.s steel grill work</v>
          </cell>
        </row>
        <row r="194">
          <cell r="C194" t="str">
            <v>Window W</v>
          </cell>
          <cell r="D194">
            <v>6</v>
          </cell>
          <cell r="E194">
            <v>1.2</v>
          </cell>
          <cell r="F194">
            <v>7.1999999999999993</v>
          </cell>
          <cell r="H194">
            <v>1.145</v>
          </cell>
          <cell r="I194">
            <v>8.2439999999999998</v>
          </cell>
        </row>
        <row r="195">
          <cell r="C195" t="str">
            <v>Dw window</v>
          </cell>
          <cell r="D195">
            <v>2</v>
          </cell>
          <cell r="E195">
            <v>0.67500000000000004</v>
          </cell>
          <cell r="F195">
            <v>1.35</v>
          </cell>
          <cell r="H195">
            <v>1.145</v>
          </cell>
          <cell r="I195">
            <v>1.5457500000000002</v>
          </cell>
        </row>
        <row r="196">
          <cell r="C196" t="str">
            <v>Dw venti</v>
          </cell>
          <cell r="D196">
            <v>1</v>
          </cell>
          <cell r="E196">
            <v>1.05</v>
          </cell>
          <cell r="F196">
            <v>1.05</v>
          </cell>
          <cell r="H196">
            <v>0.3</v>
          </cell>
          <cell r="I196">
            <v>0.315</v>
          </cell>
        </row>
        <row r="197">
          <cell r="C197" t="str">
            <v>D venti</v>
          </cell>
          <cell r="D197">
            <v>1</v>
          </cell>
          <cell r="E197">
            <v>0.75</v>
          </cell>
          <cell r="F197">
            <v>0.75</v>
          </cell>
          <cell r="H197">
            <v>0.3</v>
          </cell>
          <cell r="I197">
            <v>0.22499999999999998</v>
          </cell>
        </row>
        <row r="198">
          <cell r="C198" t="str">
            <v>Venti V1</v>
          </cell>
          <cell r="D198">
            <v>1</v>
          </cell>
          <cell r="E198">
            <v>0.97499999999999998</v>
          </cell>
          <cell r="F198">
            <v>0.97499999999999998</v>
          </cell>
          <cell r="H198">
            <v>1.145</v>
          </cell>
          <cell r="I198">
            <v>1.1163749999999999</v>
          </cell>
        </row>
        <row r="199">
          <cell r="C199" t="str">
            <v>V</v>
          </cell>
          <cell r="D199">
            <v>1</v>
          </cell>
          <cell r="E199">
            <v>0.45</v>
          </cell>
          <cell r="F199">
            <v>0.45</v>
          </cell>
          <cell r="H199">
            <v>0.3</v>
          </cell>
          <cell r="I199">
            <v>0.13500000000000001</v>
          </cell>
        </row>
        <row r="200">
          <cell r="B200">
            <v>10.8</v>
          </cell>
          <cell r="H200" t="str">
            <v>Total</v>
          </cell>
          <cell r="I200">
            <v>11.581124999999998</v>
          </cell>
          <cell r="J200" t="str">
            <v>M2</v>
          </cell>
        </row>
        <row r="202">
          <cell r="C202" t="str">
            <v xml:space="preserve">Flooring work </v>
          </cell>
        </row>
        <row r="203">
          <cell r="C203" t="str">
            <v xml:space="preserve">Earth filling with necessary compaction </v>
          </cell>
        </row>
        <row r="204">
          <cell r="C204" t="str">
            <v>Room 1</v>
          </cell>
          <cell r="D204">
            <v>1</v>
          </cell>
          <cell r="E204">
            <v>3.5</v>
          </cell>
          <cell r="F204">
            <v>3.3</v>
          </cell>
          <cell r="G204">
            <v>11.55</v>
          </cell>
        </row>
        <row r="205">
          <cell r="C205" t="str">
            <v>Room 2, 3</v>
          </cell>
          <cell r="D205">
            <v>2</v>
          </cell>
          <cell r="E205">
            <v>3.3</v>
          </cell>
          <cell r="F205">
            <v>2.85</v>
          </cell>
          <cell r="G205">
            <v>18.809999999999999</v>
          </cell>
        </row>
        <row r="206">
          <cell r="C206" t="str">
            <v>Room 4</v>
          </cell>
          <cell r="D206">
            <v>1</v>
          </cell>
          <cell r="E206">
            <v>3.9</v>
          </cell>
          <cell r="F206">
            <v>3.3</v>
          </cell>
          <cell r="G206">
            <v>12.87</v>
          </cell>
        </row>
        <row r="207">
          <cell r="C207" t="str">
            <v>Toilet</v>
          </cell>
          <cell r="D207">
            <v>1</v>
          </cell>
          <cell r="E207">
            <v>1.8</v>
          </cell>
          <cell r="F207">
            <v>1.2</v>
          </cell>
          <cell r="G207">
            <v>2.16</v>
          </cell>
        </row>
        <row r="208">
          <cell r="C208" t="str">
            <v>Stair</v>
          </cell>
          <cell r="D208">
            <v>1</v>
          </cell>
          <cell r="E208">
            <v>4.2</v>
          </cell>
          <cell r="F208">
            <v>2.25</v>
          </cell>
          <cell r="G208">
            <v>9.4499999999999993</v>
          </cell>
        </row>
        <row r="209">
          <cell r="C209" t="str">
            <v>Passage</v>
          </cell>
          <cell r="D209">
            <v>1</v>
          </cell>
          <cell r="E209">
            <v>3.3</v>
          </cell>
          <cell r="F209">
            <v>0.9</v>
          </cell>
          <cell r="G209">
            <v>2.97</v>
          </cell>
        </row>
        <row r="210">
          <cell r="G210">
            <v>57.81</v>
          </cell>
          <cell r="H210">
            <v>0.35</v>
          </cell>
          <cell r="I210">
            <v>20.23</v>
          </cell>
          <cell r="J210" t="str">
            <v>M3</v>
          </cell>
        </row>
        <row r="211">
          <cell r="B211">
            <v>2.2000000000000002</v>
          </cell>
          <cell r="G211" t="str">
            <v>Total Earth filling</v>
          </cell>
          <cell r="I211">
            <v>20.23</v>
          </cell>
          <cell r="J211" t="str">
            <v>M3</v>
          </cell>
        </row>
        <row r="213">
          <cell r="C213" t="str">
            <v>Stone soling on floor</v>
          </cell>
          <cell r="D213" t="str">
            <v>–</v>
          </cell>
          <cell r="F213" t="str">
            <v xml:space="preserve">        areas of floor =</v>
          </cell>
          <cell r="G213">
            <v>57.81</v>
          </cell>
          <cell r="H213">
            <v>0.2</v>
          </cell>
          <cell r="I213">
            <v>11.56</v>
          </cell>
          <cell r="J213" t="str">
            <v>M3</v>
          </cell>
        </row>
        <row r="215">
          <cell r="B215">
            <v>4.2</v>
          </cell>
          <cell r="C215" t="str">
            <v xml:space="preserve">1:2:4 P.C.C. on floor </v>
          </cell>
          <cell r="D215" t="str">
            <v>–</v>
          </cell>
          <cell r="F215" t="str">
            <v xml:space="preserve">        areas of floor =</v>
          </cell>
          <cell r="G215">
            <v>57.81</v>
          </cell>
          <cell r="H215">
            <v>0.05</v>
          </cell>
          <cell r="I215">
            <v>2.89</v>
          </cell>
          <cell r="J215" t="str">
            <v>M3</v>
          </cell>
        </row>
        <row r="217">
          <cell r="C217" t="str">
            <v>12.5mm thick c/s plaster (1:4) on floor</v>
          </cell>
        </row>
        <row r="218">
          <cell r="C218" t="str">
            <v>GF</v>
          </cell>
          <cell r="D218" t="str">
            <v>–</v>
          </cell>
          <cell r="F218" t="str">
            <v xml:space="preserve">        areas of floor =</v>
          </cell>
          <cell r="G218">
            <v>57.81</v>
          </cell>
          <cell r="H218" t="str">
            <v>–</v>
          </cell>
          <cell r="I218">
            <v>57.81</v>
          </cell>
          <cell r="J218" t="str">
            <v>M2</v>
          </cell>
        </row>
        <row r="219">
          <cell r="C219" t="str">
            <v>open wall part</v>
          </cell>
          <cell r="D219">
            <v>1</v>
          </cell>
          <cell r="E219">
            <v>8.4499999999999993</v>
          </cell>
          <cell r="F219">
            <v>8.4499999999999993</v>
          </cell>
          <cell r="G219">
            <v>0.35</v>
          </cell>
          <cell r="H219" t="str">
            <v>–</v>
          </cell>
          <cell r="I219">
            <v>2.96</v>
          </cell>
          <cell r="J219" t="str">
            <v>,,</v>
          </cell>
        </row>
        <row r="220">
          <cell r="C220" t="str">
            <v>Terrace</v>
          </cell>
          <cell r="D220">
            <v>1</v>
          </cell>
          <cell r="E220">
            <v>5.75</v>
          </cell>
          <cell r="F220">
            <v>5.75</v>
          </cell>
          <cell r="G220">
            <v>3.3</v>
          </cell>
          <cell r="H220" t="str">
            <v>–</v>
          </cell>
          <cell r="I220">
            <v>18.98</v>
          </cell>
          <cell r="J220" t="str">
            <v>,,</v>
          </cell>
        </row>
        <row r="221">
          <cell r="D221">
            <v>1</v>
          </cell>
          <cell r="E221">
            <v>3.65</v>
          </cell>
          <cell r="F221">
            <v>3.65</v>
          </cell>
          <cell r="G221">
            <v>2.85</v>
          </cell>
          <cell r="H221" t="str">
            <v>–</v>
          </cell>
          <cell r="I221">
            <v>10.4</v>
          </cell>
          <cell r="J221" t="str">
            <v>,,</v>
          </cell>
        </row>
        <row r="222">
          <cell r="C222" t="str">
            <v>Room 5</v>
          </cell>
          <cell r="D222">
            <v>1</v>
          </cell>
          <cell r="E222">
            <v>3.5</v>
          </cell>
          <cell r="F222">
            <v>3.5</v>
          </cell>
          <cell r="G222">
            <v>3.3</v>
          </cell>
          <cell r="H222" t="str">
            <v>–</v>
          </cell>
          <cell r="I222">
            <v>11.55</v>
          </cell>
          <cell r="J222" t="str">
            <v>,,</v>
          </cell>
        </row>
        <row r="223">
          <cell r="C223" t="str">
            <v>Room 6</v>
          </cell>
          <cell r="D223">
            <v>1</v>
          </cell>
          <cell r="E223">
            <v>3.3</v>
          </cell>
          <cell r="F223">
            <v>3.3</v>
          </cell>
          <cell r="G223">
            <v>2.85</v>
          </cell>
          <cell r="H223" t="str">
            <v>–</v>
          </cell>
          <cell r="I223">
            <v>9.41</v>
          </cell>
          <cell r="J223" t="str">
            <v>,,</v>
          </cell>
        </row>
        <row r="224">
          <cell r="C224" t="str">
            <v>stair</v>
          </cell>
          <cell r="D224">
            <v>1</v>
          </cell>
          <cell r="E224">
            <v>4.2</v>
          </cell>
          <cell r="F224">
            <v>4.2</v>
          </cell>
          <cell r="G224">
            <v>2.25</v>
          </cell>
          <cell r="H224" t="str">
            <v>–</v>
          </cell>
          <cell r="I224">
            <v>9.4499999999999993</v>
          </cell>
          <cell r="J224" t="str">
            <v>,,</v>
          </cell>
        </row>
        <row r="225">
          <cell r="C225" t="str">
            <v>Step</v>
          </cell>
          <cell r="D225">
            <v>18</v>
          </cell>
          <cell r="E225">
            <v>1</v>
          </cell>
          <cell r="F225">
            <v>18</v>
          </cell>
          <cell r="G225">
            <v>0.18</v>
          </cell>
          <cell r="H225" t="str">
            <v>–</v>
          </cell>
          <cell r="I225">
            <v>3.24</v>
          </cell>
          <cell r="J225" t="str">
            <v>,,</v>
          </cell>
        </row>
        <row r="226">
          <cell r="C226" t="str">
            <v>Bath</v>
          </cell>
          <cell r="D226">
            <v>1</v>
          </cell>
          <cell r="E226">
            <v>1.8</v>
          </cell>
          <cell r="F226">
            <v>1.8</v>
          </cell>
          <cell r="G226">
            <v>1.2</v>
          </cell>
          <cell r="H226" t="str">
            <v>–</v>
          </cell>
          <cell r="I226">
            <v>2.16</v>
          </cell>
          <cell r="J226" t="str">
            <v>,,</v>
          </cell>
        </row>
        <row r="227">
          <cell r="C227" t="str">
            <v>Top</v>
          </cell>
          <cell r="D227">
            <v>1</v>
          </cell>
          <cell r="E227">
            <v>40.1</v>
          </cell>
          <cell r="F227">
            <v>40.1</v>
          </cell>
          <cell r="G227">
            <v>0.45</v>
          </cell>
          <cell r="H227" t="str">
            <v>–</v>
          </cell>
          <cell r="I227">
            <v>18.05</v>
          </cell>
          <cell r="J227" t="str">
            <v>,,</v>
          </cell>
        </row>
        <row r="228">
          <cell r="B228">
            <v>7.2</v>
          </cell>
          <cell r="H228" t="str">
            <v>Total plaster on floor</v>
          </cell>
          <cell r="I228">
            <v>144.01</v>
          </cell>
          <cell r="J228" t="str">
            <v>M2</v>
          </cell>
        </row>
        <row r="230">
          <cell r="B230">
            <v>8.1</v>
          </cell>
          <cell r="C230" t="str">
            <v>3mm cement punning in (1:1)</v>
          </cell>
          <cell r="F230" t="str">
            <v>Same as plaster on floor</v>
          </cell>
          <cell r="I230">
            <v>144.01</v>
          </cell>
          <cell r="J230" t="str">
            <v>M2</v>
          </cell>
        </row>
        <row r="232">
          <cell r="C232" t="str">
            <v>Plaster work :-</v>
          </cell>
        </row>
        <row r="233">
          <cell r="C233" t="str">
            <v>20mm thick c/s plaster (1:4) on wall -</v>
          </cell>
        </row>
        <row r="234">
          <cell r="C234" t="str">
            <v>GF Room 1</v>
          </cell>
          <cell r="D234">
            <v>1</v>
          </cell>
          <cell r="E234">
            <v>13.6</v>
          </cell>
          <cell r="F234">
            <v>13.6</v>
          </cell>
          <cell r="G234" t="str">
            <v>–</v>
          </cell>
          <cell r="H234">
            <v>3.05</v>
          </cell>
          <cell r="I234">
            <v>41.48</v>
          </cell>
          <cell r="J234" t="str">
            <v>M2</v>
          </cell>
        </row>
        <row r="235">
          <cell r="C235" t="str">
            <v>Room2 &amp; 3</v>
          </cell>
          <cell r="D235">
            <v>2</v>
          </cell>
          <cell r="E235">
            <v>12.3</v>
          </cell>
          <cell r="F235">
            <v>24.6</v>
          </cell>
          <cell r="G235" t="str">
            <v>–</v>
          </cell>
          <cell r="H235">
            <v>3.05</v>
          </cell>
          <cell r="I235">
            <v>75.03</v>
          </cell>
          <cell r="J235" t="str">
            <v>,,</v>
          </cell>
        </row>
        <row r="236">
          <cell r="C236" t="str">
            <v>Room 4</v>
          </cell>
          <cell r="D236">
            <v>1</v>
          </cell>
          <cell r="E236">
            <v>14.399999999999999</v>
          </cell>
          <cell r="F236">
            <v>14.4</v>
          </cell>
          <cell r="G236" t="str">
            <v>–</v>
          </cell>
          <cell r="H236">
            <v>3.05</v>
          </cell>
          <cell r="I236">
            <v>43.92</v>
          </cell>
          <cell r="J236" t="str">
            <v>,,</v>
          </cell>
        </row>
        <row r="237">
          <cell r="C237" t="str">
            <v>Toilet</v>
          </cell>
          <cell r="D237">
            <v>1</v>
          </cell>
          <cell r="E237">
            <v>6</v>
          </cell>
          <cell r="F237">
            <v>6</v>
          </cell>
          <cell r="G237" t="str">
            <v>–</v>
          </cell>
          <cell r="H237">
            <v>3.05</v>
          </cell>
          <cell r="I237">
            <v>18.3</v>
          </cell>
          <cell r="J237" t="str">
            <v>,,</v>
          </cell>
        </row>
        <row r="238">
          <cell r="C238" t="str">
            <v>staircase</v>
          </cell>
          <cell r="D238">
            <v>1</v>
          </cell>
          <cell r="E238">
            <v>12.9</v>
          </cell>
          <cell r="F238">
            <v>12.9</v>
          </cell>
          <cell r="G238" t="str">
            <v>–</v>
          </cell>
          <cell r="H238">
            <v>3.05</v>
          </cell>
          <cell r="I238">
            <v>39.35</v>
          </cell>
          <cell r="J238" t="str">
            <v>,,</v>
          </cell>
        </row>
        <row r="239">
          <cell r="C239" t="str">
            <v>Passage</v>
          </cell>
          <cell r="D239">
            <v>1</v>
          </cell>
          <cell r="E239">
            <v>8.4</v>
          </cell>
          <cell r="F239">
            <v>8.4</v>
          </cell>
          <cell r="G239" t="str">
            <v>–</v>
          </cell>
          <cell r="H239">
            <v>3.05</v>
          </cell>
          <cell r="I239">
            <v>25.62</v>
          </cell>
          <cell r="J239" t="str">
            <v>,,</v>
          </cell>
        </row>
        <row r="240">
          <cell r="C240" t="str">
            <v>FF room</v>
          </cell>
          <cell r="D240">
            <v>1</v>
          </cell>
          <cell r="E240">
            <v>13.6</v>
          </cell>
          <cell r="F240">
            <v>13.6</v>
          </cell>
          <cell r="G240" t="str">
            <v>–</v>
          </cell>
          <cell r="H240">
            <v>3.65</v>
          </cell>
          <cell r="I240">
            <v>49.64</v>
          </cell>
          <cell r="J240" t="str">
            <v>,,</v>
          </cell>
        </row>
        <row r="241">
          <cell r="D241">
            <v>1</v>
          </cell>
          <cell r="E241">
            <v>12.3</v>
          </cell>
          <cell r="F241">
            <v>12.3</v>
          </cell>
          <cell r="G241" t="str">
            <v>–</v>
          </cell>
          <cell r="H241">
            <v>3.65</v>
          </cell>
          <cell r="I241">
            <v>44.9</v>
          </cell>
          <cell r="J241" t="str">
            <v>,,</v>
          </cell>
        </row>
        <row r="242">
          <cell r="C242" t="str">
            <v>Toilet</v>
          </cell>
          <cell r="D242">
            <v>1</v>
          </cell>
          <cell r="E242">
            <v>6</v>
          </cell>
          <cell r="F242">
            <v>6</v>
          </cell>
          <cell r="G242" t="str">
            <v>–</v>
          </cell>
          <cell r="H242">
            <v>3.05</v>
          </cell>
          <cell r="I242">
            <v>18.3</v>
          </cell>
          <cell r="J242" t="str">
            <v>,,</v>
          </cell>
        </row>
        <row r="243">
          <cell r="C243" t="str">
            <v>staircase</v>
          </cell>
          <cell r="D243">
            <v>1</v>
          </cell>
          <cell r="E243">
            <v>12.9</v>
          </cell>
          <cell r="F243">
            <v>12.9</v>
          </cell>
          <cell r="G243" t="str">
            <v>–</v>
          </cell>
          <cell r="H243">
            <v>2.5</v>
          </cell>
          <cell r="I243">
            <v>32.25</v>
          </cell>
          <cell r="J243" t="str">
            <v>,,</v>
          </cell>
        </row>
        <row r="244">
          <cell r="C244" t="str">
            <v>Outside GF</v>
          </cell>
          <cell r="D244">
            <v>1</v>
          </cell>
          <cell r="E244">
            <v>38.299999999999997</v>
          </cell>
          <cell r="F244">
            <v>38.299999999999997</v>
          </cell>
          <cell r="G244" t="str">
            <v>–</v>
          </cell>
          <cell r="H244">
            <v>3.65</v>
          </cell>
          <cell r="I244">
            <v>139.80000000000001</v>
          </cell>
          <cell r="J244" t="str">
            <v>,,</v>
          </cell>
        </row>
        <row r="245">
          <cell r="C245" t="str">
            <v>FF</v>
          </cell>
          <cell r="D245">
            <v>1</v>
          </cell>
          <cell r="E245">
            <v>31.900000000000002</v>
          </cell>
          <cell r="F245">
            <v>31.9</v>
          </cell>
          <cell r="G245" t="str">
            <v>–</v>
          </cell>
          <cell r="H245">
            <v>3.65</v>
          </cell>
          <cell r="I245">
            <v>116.44</v>
          </cell>
          <cell r="J245" t="str">
            <v>,,</v>
          </cell>
        </row>
        <row r="246">
          <cell r="C246" t="str">
            <v>Parapet wall 1*2</v>
          </cell>
          <cell r="D246">
            <v>2</v>
          </cell>
          <cell r="E246">
            <v>16.5</v>
          </cell>
          <cell r="F246">
            <v>33</v>
          </cell>
          <cell r="G246" t="str">
            <v>–</v>
          </cell>
          <cell r="H246">
            <v>0.75</v>
          </cell>
          <cell r="I246">
            <v>24.75</v>
          </cell>
          <cell r="J246" t="str">
            <v>,,</v>
          </cell>
        </row>
        <row r="247">
          <cell r="D247">
            <v>1</v>
          </cell>
          <cell r="E247">
            <v>16.5</v>
          </cell>
          <cell r="F247">
            <v>16.5</v>
          </cell>
          <cell r="G247" t="str">
            <v>–</v>
          </cell>
          <cell r="H247">
            <v>0.35</v>
          </cell>
          <cell r="I247">
            <v>5.78</v>
          </cell>
          <cell r="J247" t="str">
            <v>,,</v>
          </cell>
        </row>
        <row r="248">
          <cell r="C248" t="str">
            <v>Deduction</v>
          </cell>
        </row>
        <row r="249">
          <cell r="C249" t="str">
            <v>Dw</v>
          </cell>
          <cell r="D249">
            <v>1</v>
          </cell>
          <cell r="E249">
            <v>1.2</v>
          </cell>
          <cell r="F249">
            <v>1.2</v>
          </cell>
          <cell r="G249" t="str">
            <v>–</v>
          </cell>
          <cell r="H249">
            <v>2.25</v>
          </cell>
          <cell r="I249">
            <v>-2.7</v>
          </cell>
          <cell r="J249" t="str">
            <v>M2</v>
          </cell>
        </row>
        <row r="250">
          <cell r="C250" t="str">
            <v>w</v>
          </cell>
          <cell r="D250">
            <v>2</v>
          </cell>
          <cell r="E250">
            <v>0.75</v>
          </cell>
          <cell r="F250">
            <v>1.5</v>
          </cell>
          <cell r="G250" t="str">
            <v>–</v>
          </cell>
          <cell r="H250">
            <v>1.37</v>
          </cell>
          <cell r="I250">
            <v>-2.06</v>
          </cell>
          <cell r="J250" t="str">
            <v>,,</v>
          </cell>
        </row>
        <row r="251">
          <cell r="C251" t="str">
            <v>D</v>
          </cell>
          <cell r="D251">
            <v>7</v>
          </cell>
          <cell r="E251">
            <v>0.9</v>
          </cell>
          <cell r="F251">
            <v>6.3</v>
          </cell>
          <cell r="G251" t="str">
            <v>–</v>
          </cell>
          <cell r="H251">
            <v>2.25</v>
          </cell>
          <cell r="I251">
            <v>-14.18</v>
          </cell>
          <cell r="J251" t="str">
            <v>,,</v>
          </cell>
        </row>
        <row r="252">
          <cell r="C252" t="str">
            <v>D1</v>
          </cell>
          <cell r="D252">
            <v>2</v>
          </cell>
          <cell r="E252">
            <v>0.75</v>
          </cell>
          <cell r="F252">
            <v>1.5</v>
          </cell>
          <cell r="G252" t="str">
            <v>–</v>
          </cell>
          <cell r="H252">
            <v>2.25</v>
          </cell>
          <cell r="I252">
            <v>-3.38</v>
          </cell>
          <cell r="J252" t="str">
            <v>,,</v>
          </cell>
        </row>
        <row r="253">
          <cell r="C253" t="str">
            <v>W</v>
          </cell>
          <cell r="D253">
            <v>10</v>
          </cell>
          <cell r="E253">
            <v>1.5</v>
          </cell>
          <cell r="F253">
            <v>15</v>
          </cell>
          <cell r="G253" t="str">
            <v>–</v>
          </cell>
          <cell r="H253">
            <v>1.37</v>
          </cell>
          <cell r="I253">
            <v>-20.55</v>
          </cell>
          <cell r="J253" t="str">
            <v>,,</v>
          </cell>
        </row>
        <row r="254">
          <cell r="C254" t="str">
            <v>Venti</v>
          </cell>
          <cell r="D254">
            <v>1</v>
          </cell>
          <cell r="E254">
            <v>1.2</v>
          </cell>
          <cell r="F254">
            <v>1.2</v>
          </cell>
          <cell r="G254" t="str">
            <v>–</v>
          </cell>
          <cell r="H254">
            <v>1.37</v>
          </cell>
          <cell r="I254">
            <v>-1.64</v>
          </cell>
          <cell r="J254" t="str">
            <v>,,</v>
          </cell>
        </row>
        <row r="255">
          <cell r="D255">
            <v>2</v>
          </cell>
          <cell r="E255">
            <v>0.6</v>
          </cell>
          <cell r="F255">
            <v>1.2</v>
          </cell>
          <cell r="G255" t="str">
            <v>–</v>
          </cell>
          <cell r="H255">
            <v>0.45</v>
          </cell>
          <cell r="I255">
            <v>-0.54</v>
          </cell>
          <cell r="J255" t="str">
            <v>,,</v>
          </cell>
        </row>
        <row r="256">
          <cell r="H256" t="str">
            <v>Total Deduction</v>
          </cell>
          <cell r="I256">
            <v>-45.05</v>
          </cell>
          <cell r="J256" t="str">
            <v>M2</v>
          </cell>
        </row>
        <row r="257">
          <cell r="B257">
            <v>7.1</v>
          </cell>
          <cell r="H257" t="str">
            <v>Total wall plaster =</v>
          </cell>
          <cell r="I257">
            <v>630.51</v>
          </cell>
          <cell r="J257" t="str">
            <v>M2</v>
          </cell>
        </row>
        <row r="259">
          <cell r="C259" t="str">
            <v>12.5 mm thick 1:3 cement plaster on ceiling</v>
          </cell>
        </row>
        <row r="260">
          <cell r="C260" t="str">
            <v>Room 1</v>
          </cell>
          <cell r="D260">
            <v>1</v>
          </cell>
          <cell r="E260">
            <v>3.5</v>
          </cell>
          <cell r="F260">
            <v>3.5</v>
          </cell>
          <cell r="G260">
            <v>3.3</v>
          </cell>
          <cell r="H260" t="str">
            <v>–</v>
          </cell>
          <cell r="I260">
            <v>11.55</v>
          </cell>
          <cell r="J260" t="str">
            <v>M2</v>
          </cell>
        </row>
        <row r="261">
          <cell r="C261" t="str">
            <v>Room 2, 3</v>
          </cell>
          <cell r="D261">
            <v>2</v>
          </cell>
          <cell r="E261">
            <v>3.3</v>
          </cell>
          <cell r="F261">
            <v>6.6</v>
          </cell>
          <cell r="G261">
            <v>2.85</v>
          </cell>
          <cell r="H261" t="str">
            <v>–</v>
          </cell>
          <cell r="I261">
            <v>18.809999999999999</v>
          </cell>
          <cell r="J261" t="str">
            <v>,,</v>
          </cell>
        </row>
        <row r="262">
          <cell r="C262" t="str">
            <v>Room 4</v>
          </cell>
          <cell r="D262">
            <v>1</v>
          </cell>
          <cell r="E262">
            <v>3.9</v>
          </cell>
          <cell r="F262">
            <v>3.9</v>
          </cell>
          <cell r="G262">
            <v>3.3</v>
          </cell>
          <cell r="H262" t="str">
            <v>–</v>
          </cell>
          <cell r="I262">
            <v>12.87</v>
          </cell>
          <cell r="J262" t="str">
            <v>,,</v>
          </cell>
        </row>
        <row r="263">
          <cell r="C263" t="str">
            <v>Toilet</v>
          </cell>
          <cell r="D263">
            <v>1</v>
          </cell>
          <cell r="E263">
            <v>1.8</v>
          </cell>
          <cell r="F263">
            <v>1.8</v>
          </cell>
          <cell r="G263">
            <v>1.2</v>
          </cell>
          <cell r="H263" t="str">
            <v>–</v>
          </cell>
          <cell r="I263">
            <v>2.16</v>
          </cell>
          <cell r="J263" t="str">
            <v>,,</v>
          </cell>
        </row>
        <row r="264">
          <cell r="C264" t="str">
            <v>Passage</v>
          </cell>
          <cell r="D264">
            <v>1</v>
          </cell>
          <cell r="E264">
            <v>3.3</v>
          </cell>
          <cell r="F264">
            <v>3.3</v>
          </cell>
          <cell r="G264">
            <v>0.9</v>
          </cell>
          <cell r="H264" t="str">
            <v>–</v>
          </cell>
          <cell r="I264">
            <v>2.97</v>
          </cell>
          <cell r="J264" t="str">
            <v>,,</v>
          </cell>
        </row>
        <row r="265">
          <cell r="C265" t="str">
            <v>Stair slab</v>
          </cell>
          <cell r="D265">
            <v>1</v>
          </cell>
          <cell r="E265">
            <v>5.45</v>
          </cell>
          <cell r="F265">
            <v>5.45</v>
          </cell>
          <cell r="G265">
            <v>1</v>
          </cell>
          <cell r="H265" t="str">
            <v>–</v>
          </cell>
          <cell r="I265">
            <v>5.45</v>
          </cell>
          <cell r="J265" t="str">
            <v>,,</v>
          </cell>
        </row>
        <row r="266">
          <cell r="C266" t="str">
            <v>landing</v>
          </cell>
          <cell r="D266">
            <v>1</v>
          </cell>
          <cell r="E266">
            <v>2.25</v>
          </cell>
          <cell r="F266">
            <v>2.25</v>
          </cell>
          <cell r="G266">
            <v>1</v>
          </cell>
          <cell r="H266" t="str">
            <v>–</v>
          </cell>
          <cell r="I266">
            <v>2.25</v>
          </cell>
          <cell r="J266" t="str">
            <v>,,</v>
          </cell>
        </row>
        <row r="267">
          <cell r="D267">
            <v>1</v>
          </cell>
          <cell r="E267">
            <v>2.25</v>
          </cell>
          <cell r="F267">
            <v>2.25</v>
          </cell>
          <cell r="G267">
            <v>1.2</v>
          </cell>
          <cell r="H267" t="str">
            <v>–</v>
          </cell>
          <cell r="I267">
            <v>2.7</v>
          </cell>
          <cell r="J267" t="str">
            <v>,,</v>
          </cell>
        </row>
        <row r="268">
          <cell r="C268" t="str">
            <v>Ff toilet slab</v>
          </cell>
          <cell r="D268">
            <v>1</v>
          </cell>
          <cell r="E268">
            <v>1.8</v>
          </cell>
          <cell r="F268">
            <v>1.8</v>
          </cell>
          <cell r="G268">
            <v>1.2</v>
          </cell>
          <cell r="H268" t="str">
            <v>–</v>
          </cell>
          <cell r="I268">
            <v>2.16</v>
          </cell>
          <cell r="J268" t="str">
            <v>,,</v>
          </cell>
        </row>
        <row r="269">
          <cell r="C269" t="str">
            <v>Top</v>
          </cell>
          <cell r="D269">
            <v>1</v>
          </cell>
          <cell r="E269">
            <v>40.1</v>
          </cell>
          <cell r="F269">
            <v>40.1</v>
          </cell>
          <cell r="G269">
            <v>0.57499999999999996</v>
          </cell>
          <cell r="H269" t="str">
            <v>–</v>
          </cell>
          <cell r="I269">
            <v>23.06</v>
          </cell>
          <cell r="J269" t="str">
            <v>,,</v>
          </cell>
        </row>
        <row r="270">
          <cell r="B270">
            <v>7.3</v>
          </cell>
          <cell r="H270" t="str">
            <v>Total ceiling plaster =</v>
          </cell>
          <cell r="I270">
            <v>83.98</v>
          </cell>
          <cell r="J270" t="str">
            <v>M2</v>
          </cell>
        </row>
        <row r="272">
          <cell r="C272" t="str">
            <v>Painting work</v>
          </cell>
        </row>
        <row r="273">
          <cell r="C273" t="str">
            <v>Two coat snowcem paint</v>
          </cell>
          <cell r="E273" t="str">
            <v>sum of ceiling plaster &amp; wall plaster</v>
          </cell>
          <cell r="I273">
            <v>714.49</v>
          </cell>
          <cell r="J273" t="str">
            <v>M2</v>
          </cell>
        </row>
        <row r="274">
          <cell r="B274">
            <v>9.1999999999999993</v>
          </cell>
          <cell r="H274" t="str">
            <v>Total snowcem paint</v>
          </cell>
          <cell r="I274">
            <v>714.49</v>
          </cell>
          <cell r="J274" t="str">
            <v>M2</v>
          </cell>
        </row>
        <row r="276">
          <cell r="C276" t="str">
            <v>2 coats readymade enamel paints over one coats primer</v>
          </cell>
          <cell r="G276" t="str">
            <v>factor</v>
          </cell>
        </row>
        <row r="277">
          <cell r="C277" t="str">
            <v>Dw</v>
          </cell>
          <cell r="D277">
            <v>1</v>
          </cell>
          <cell r="E277">
            <v>1.2</v>
          </cell>
          <cell r="F277">
            <v>1.2</v>
          </cell>
          <cell r="G277">
            <v>2.25</v>
          </cell>
          <cell r="H277">
            <v>2.25</v>
          </cell>
          <cell r="I277">
            <v>6.0749999999999993</v>
          </cell>
          <cell r="J277" t="str">
            <v>M2</v>
          </cell>
        </row>
        <row r="278">
          <cell r="C278" t="str">
            <v>D</v>
          </cell>
          <cell r="D278">
            <v>7</v>
          </cell>
          <cell r="E278">
            <v>0.9</v>
          </cell>
          <cell r="F278">
            <v>6.3</v>
          </cell>
          <cell r="G278">
            <v>2.25</v>
          </cell>
          <cell r="H278">
            <v>2.25</v>
          </cell>
          <cell r="I278">
            <v>31.893749999999997</v>
          </cell>
          <cell r="J278" t="str">
            <v>,,</v>
          </cell>
        </row>
        <row r="279">
          <cell r="D279">
            <v>2</v>
          </cell>
          <cell r="E279">
            <v>0.75</v>
          </cell>
          <cell r="F279">
            <v>1.5</v>
          </cell>
          <cell r="G279">
            <v>2.25</v>
          </cell>
          <cell r="H279">
            <v>2.25</v>
          </cell>
          <cell r="I279">
            <v>7.59375</v>
          </cell>
          <cell r="J279" t="str">
            <v>,,</v>
          </cell>
        </row>
        <row r="280">
          <cell r="C280" t="str">
            <v>Window</v>
          </cell>
          <cell r="D280">
            <v>10</v>
          </cell>
          <cell r="E280">
            <v>1.5</v>
          </cell>
          <cell r="F280">
            <v>15</v>
          </cell>
          <cell r="G280">
            <v>1.125</v>
          </cell>
          <cell r="H280">
            <v>1.37</v>
          </cell>
          <cell r="I280">
            <v>23.118750000000002</v>
          </cell>
          <cell r="J280" t="str">
            <v>,,</v>
          </cell>
        </row>
        <row r="281">
          <cell r="D281">
            <v>2</v>
          </cell>
          <cell r="E281">
            <v>0.75</v>
          </cell>
          <cell r="F281">
            <v>1.5</v>
          </cell>
          <cell r="G281">
            <v>1.125</v>
          </cell>
          <cell r="H281">
            <v>1.37</v>
          </cell>
          <cell r="I281">
            <v>2.3118750000000001</v>
          </cell>
          <cell r="J281" t="str">
            <v>,,</v>
          </cell>
        </row>
        <row r="282">
          <cell r="C282" t="str">
            <v>Venti</v>
          </cell>
          <cell r="D282">
            <v>1</v>
          </cell>
          <cell r="E282">
            <v>1.2</v>
          </cell>
          <cell r="F282">
            <v>1.2</v>
          </cell>
          <cell r="G282">
            <v>1.125</v>
          </cell>
          <cell r="H282">
            <v>1.37</v>
          </cell>
          <cell r="I282">
            <v>1.8495000000000001</v>
          </cell>
          <cell r="J282" t="str">
            <v>,,</v>
          </cell>
        </row>
        <row r="283">
          <cell r="D283">
            <v>2</v>
          </cell>
          <cell r="E283">
            <v>0.6</v>
          </cell>
          <cell r="F283">
            <v>1.2</v>
          </cell>
          <cell r="G283">
            <v>1.125</v>
          </cell>
          <cell r="H283">
            <v>0.45</v>
          </cell>
          <cell r="I283">
            <v>0.60750000000000004</v>
          </cell>
          <cell r="J283" t="str">
            <v>,,</v>
          </cell>
        </row>
        <row r="284">
          <cell r="C284" t="str">
            <v>ceiling</v>
          </cell>
          <cell r="I284">
            <v>30.41</v>
          </cell>
          <cell r="J284" t="str">
            <v>,,</v>
          </cell>
        </row>
        <row r="285">
          <cell r="B285">
            <v>9.1</v>
          </cell>
          <cell r="H285" t="str">
            <v>Total enamel paint =</v>
          </cell>
          <cell r="I285">
            <v>103.86012500000001</v>
          </cell>
          <cell r="J285" t="str">
            <v>M2</v>
          </cell>
        </row>
        <row r="287">
          <cell r="C287" t="str">
            <v>Roofing works</v>
          </cell>
        </row>
        <row r="288">
          <cell r="C288" t="str">
            <v>26 gauge C.G.I. sheet roofing work</v>
          </cell>
        </row>
        <row r="289">
          <cell r="D289">
            <v>1</v>
          </cell>
          <cell r="E289">
            <v>8</v>
          </cell>
          <cell r="F289">
            <v>8</v>
          </cell>
          <cell r="G289">
            <v>4.87</v>
          </cell>
          <cell r="H289" t="str">
            <v>–</v>
          </cell>
          <cell r="I289">
            <v>38.96</v>
          </cell>
          <cell r="J289" t="str">
            <v>M2</v>
          </cell>
        </row>
        <row r="290">
          <cell r="D290">
            <v>1</v>
          </cell>
          <cell r="E290">
            <v>5</v>
          </cell>
          <cell r="F290">
            <v>5</v>
          </cell>
          <cell r="G290">
            <v>3.5</v>
          </cell>
          <cell r="H290" t="str">
            <v>–</v>
          </cell>
          <cell r="I290">
            <v>17.5</v>
          </cell>
          <cell r="J290" t="str">
            <v>,,</v>
          </cell>
        </row>
        <row r="291">
          <cell r="B291">
            <v>11.1</v>
          </cell>
          <cell r="H291" t="str">
            <v>Total</v>
          </cell>
          <cell r="I291">
            <v>56.46</v>
          </cell>
          <cell r="J291" t="str">
            <v>M2</v>
          </cell>
        </row>
        <row r="293">
          <cell r="B293">
            <v>11.2</v>
          </cell>
          <cell r="C293" t="str">
            <v>plain sheet for ridge</v>
          </cell>
          <cell r="D293">
            <v>1</v>
          </cell>
          <cell r="E293">
            <v>8</v>
          </cell>
          <cell r="F293">
            <v>8</v>
          </cell>
          <cell r="G293" t="str">
            <v>–</v>
          </cell>
          <cell r="H293" t="str">
            <v>–</v>
          </cell>
          <cell r="I293">
            <v>8</v>
          </cell>
          <cell r="J293" t="str">
            <v>Rm</v>
          </cell>
        </row>
        <row r="295">
          <cell r="C295" t="str">
            <v>Plywood false ceiling works</v>
          </cell>
        </row>
        <row r="296">
          <cell r="C296" t="str">
            <v>First floor</v>
          </cell>
          <cell r="D296">
            <v>1</v>
          </cell>
          <cell r="E296">
            <v>3.5</v>
          </cell>
          <cell r="F296">
            <v>3.5</v>
          </cell>
          <cell r="G296">
            <v>3.3</v>
          </cell>
          <cell r="H296" t="str">
            <v>–</v>
          </cell>
          <cell r="I296">
            <v>11.55</v>
          </cell>
          <cell r="J296" t="str">
            <v>M2</v>
          </cell>
        </row>
        <row r="297">
          <cell r="D297">
            <v>1</v>
          </cell>
          <cell r="E297">
            <v>3.3</v>
          </cell>
          <cell r="F297">
            <v>3.3</v>
          </cell>
          <cell r="G297">
            <v>2.85</v>
          </cell>
          <cell r="H297" t="str">
            <v>–</v>
          </cell>
          <cell r="I297">
            <v>9.41</v>
          </cell>
          <cell r="J297" t="str">
            <v>,,</v>
          </cell>
        </row>
        <row r="298">
          <cell r="C298" t="str">
            <v>stair</v>
          </cell>
          <cell r="D298">
            <v>1</v>
          </cell>
          <cell r="E298">
            <v>4.2</v>
          </cell>
          <cell r="F298">
            <v>4.2</v>
          </cell>
          <cell r="G298">
            <v>2.25</v>
          </cell>
          <cell r="H298" t="str">
            <v>–</v>
          </cell>
          <cell r="I298">
            <v>9.4499999999999993</v>
          </cell>
          <cell r="J298" t="str">
            <v>,,</v>
          </cell>
        </row>
        <row r="299">
          <cell r="B299">
            <v>10.9</v>
          </cell>
          <cell r="H299" t="str">
            <v>Total</v>
          </cell>
          <cell r="I299">
            <v>30.41</v>
          </cell>
          <cell r="J299" t="str">
            <v>M2</v>
          </cell>
        </row>
        <row r="301">
          <cell r="C301" t="str">
            <v>2" Black or square pipe hand rail fixing work</v>
          </cell>
        </row>
        <row r="302">
          <cell r="B302">
            <v>11.3</v>
          </cell>
          <cell r="D302">
            <v>1</v>
          </cell>
          <cell r="E302">
            <v>5</v>
          </cell>
          <cell r="F302">
            <v>5</v>
          </cell>
          <cell r="G302" t="str">
            <v>–</v>
          </cell>
          <cell r="H302">
            <v>0.9</v>
          </cell>
          <cell r="I302">
            <v>4.5</v>
          </cell>
          <cell r="J302" t="str">
            <v>M2</v>
          </cell>
        </row>
        <row r="304">
          <cell r="B304" t="str">
            <v>1.1.2</v>
          </cell>
          <cell r="C304" t="str">
            <v>site clearance after completion of work</v>
          </cell>
          <cell r="I304">
            <v>1</v>
          </cell>
          <cell r="J304" t="str">
            <v>L.S</v>
          </cell>
        </row>
      </sheetData>
      <sheetData sheetId="2" refreshError="1">
        <row r="14">
          <cell r="B14">
            <v>12.01</v>
          </cell>
          <cell r="C14" t="str">
            <v>530 mm Orissa pan with low level cisterm</v>
          </cell>
          <cell r="D14" t="str">
            <v>Set</v>
          </cell>
          <cell r="E14">
            <v>2</v>
          </cell>
        </row>
        <row r="15">
          <cell r="B15">
            <v>12.02</v>
          </cell>
          <cell r="C15" t="str">
            <v>White glazed wash basin 55x40cm all complete set.</v>
          </cell>
          <cell r="D15" t="str">
            <v>set</v>
          </cell>
          <cell r="E15">
            <v>2</v>
          </cell>
        </row>
        <row r="16">
          <cell r="B16">
            <v>12.03</v>
          </cell>
          <cell r="C16" t="str">
            <v>Ordinary type CP Bib cock 15mm dia.</v>
          </cell>
          <cell r="D16" t="str">
            <v>No</v>
          </cell>
          <cell r="E16">
            <v>2</v>
          </cell>
        </row>
        <row r="17">
          <cell r="B17">
            <v>12.04</v>
          </cell>
          <cell r="C17" t="str">
            <v>Chrome plated shower rose 7.5 cm dia of standard brand .</v>
          </cell>
          <cell r="D17" t="str">
            <v>No</v>
          </cell>
          <cell r="E17">
            <v>2</v>
          </cell>
        </row>
        <row r="18">
          <cell r="B18">
            <v>12.05</v>
          </cell>
          <cell r="C18" t="str">
            <v>PVC floor trap 11x7.5 cm</v>
          </cell>
          <cell r="D18" t="str">
            <v>No</v>
          </cell>
          <cell r="E18">
            <v>2</v>
          </cell>
        </row>
        <row r="19">
          <cell r="B19">
            <v>12.06</v>
          </cell>
          <cell r="C19" t="str">
            <v>110mm dia HDP pipe (4kg/cm2 ) fixing, laying all complete.</v>
          </cell>
          <cell r="D19" t="str">
            <v>Rm</v>
          </cell>
          <cell r="E19">
            <v>12</v>
          </cell>
        </row>
        <row r="20">
          <cell r="B20">
            <v>12.07</v>
          </cell>
          <cell r="C20" t="str">
            <v>50mm dia HDP pipe (4kg/ cm2) fixing, laying all complete.</v>
          </cell>
          <cell r="D20" t="str">
            <v>Rm</v>
          </cell>
          <cell r="E20">
            <v>18</v>
          </cell>
        </row>
        <row r="21">
          <cell r="B21">
            <v>12.08</v>
          </cell>
          <cell r="C21" t="str">
            <v>15 mm dia. GI pipe medium class fixing, laying with necessary hardware all complete</v>
          </cell>
          <cell r="D21" t="str">
            <v>Rm</v>
          </cell>
          <cell r="E21">
            <v>24</v>
          </cell>
        </row>
        <row r="22">
          <cell r="B22">
            <v>12.09</v>
          </cell>
          <cell r="C22" t="str">
            <v>G.I. &amp; HDP Fittings</v>
          </cell>
          <cell r="D22" t="str">
            <v>L.S.</v>
          </cell>
          <cell r="E22">
            <v>1</v>
          </cell>
        </row>
        <row r="23">
          <cell r="B23">
            <v>12.1</v>
          </cell>
          <cell r="C23" t="str">
            <v>500 lit capacity PVC water tank  HilTake or equivalent</v>
          </cell>
          <cell r="D23" t="str">
            <v>No</v>
          </cell>
          <cell r="E23">
            <v>1</v>
          </cell>
        </row>
        <row r="24">
          <cell r="B24">
            <v>12.11</v>
          </cell>
          <cell r="C24" t="str">
            <v>Construction of septic tank according to design and drawing all complete.</v>
          </cell>
          <cell r="D24" t="str">
            <v>Job</v>
          </cell>
          <cell r="E24">
            <v>1</v>
          </cell>
        </row>
        <row r="25">
          <cell r="B25">
            <v>12.12</v>
          </cell>
          <cell r="C25" t="str">
            <v>Construction of soak pit  according to design and drawing all complete.</v>
          </cell>
          <cell r="D25" t="str">
            <v>Job</v>
          </cell>
          <cell r="E25">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S"/>
      <sheetName val="1. Material rate"/>
      <sheetName val="Hire rate"/>
      <sheetName val="2.Transportation"/>
      <sheetName val="3.Load_Unload"/>
      <sheetName val="4. Collection"/>
      <sheetName val="Final Summary of Rates"/>
      <sheetName val="Rate analysis"/>
      <sheetName val="Sheet3"/>
      <sheetName val="Sheet2"/>
      <sheetName val="Sheet1"/>
      <sheetName val="print"/>
      <sheetName val="calculation sheet"/>
      <sheetName val="transp data"/>
      <sheetName val="Summary (Checklist)"/>
    </sheetNames>
    <sheetDataSet>
      <sheetData sheetId="0" refreshError="1"/>
      <sheetData sheetId="1" refreshError="1">
        <row r="49">
          <cell r="I49">
            <v>1085</v>
          </cell>
        </row>
        <row r="189">
          <cell r="I189">
            <v>1314.19</v>
          </cell>
        </row>
        <row r="190">
          <cell r="I190">
            <v>1355.47</v>
          </cell>
        </row>
        <row r="191">
          <cell r="I191">
            <v>1314.65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bstract "/>
      <sheetName val="bill 2"/>
      <sheetName val="Quantity sheet"/>
      <sheetName val="material rate"/>
      <sheetName val="transportation"/>
      <sheetName val="Collection"/>
      <sheetName val="Rate analysis"/>
      <sheetName val="calculation sheet"/>
      <sheetName val="transp data"/>
      <sheetName val="Final Summary of Rates"/>
      <sheetName val="Summary (Checklist)"/>
      <sheetName val="Sheet1"/>
    </sheetNames>
    <sheetDataSet>
      <sheetData sheetId="0"/>
      <sheetData sheetId="1"/>
      <sheetData sheetId="2"/>
      <sheetData sheetId="3"/>
      <sheetData sheetId="4">
        <row r="4">
          <cell r="N4">
            <v>440</v>
          </cell>
        </row>
        <row r="5">
          <cell r="N5">
            <v>305</v>
          </cell>
        </row>
        <row r="18">
          <cell r="H18">
            <v>1214.73</v>
          </cell>
        </row>
        <row r="27">
          <cell r="H27">
            <v>924.49</v>
          </cell>
        </row>
        <row r="29">
          <cell r="H29">
            <v>12800</v>
          </cell>
        </row>
        <row r="41">
          <cell r="H41">
            <v>95</v>
          </cell>
        </row>
        <row r="42">
          <cell r="H42">
            <v>95</v>
          </cell>
        </row>
        <row r="48">
          <cell r="H48">
            <v>5198.1000000000004</v>
          </cell>
        </row>
        <row r="51">
          <cell r="H51">
            <v>0</v>
          </cell>
        </row>
      </sheetData>
      <sheetData sheetId="5"/>
      <sheetData sheetId="6"/>
      <sheetData sheetId="7"/>
      <sheetData sheetId="8"/>
      <sheetData sheetId="9"/>
      <sheetData sheetId="10"/>
      <sheetData sheetId="11"/>
      <sheetData sheetId="1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date Rate"/>
      <sheetName val="Update Descrip"/>
      <sheetName val="Table of Content"/>
      <sheetName val="Update Descrip (Final)"/>
    </sheetNames>
    <sheetDataSet>
      <sheetData sheetId="0" refreshError="1">
        <row r="47">
          <cell r="E47">
            <v>50.71</v>
          </cell>
        </row>
        <row r="55">
          <cell r="E55">
            <v>603.37</v>
          </cell>
        </row>
        <row r="64">
          <cell r="E64">
            <v>72.45</v>
          </cell>
        </row>
        <row r="68">
          <cell r="E68">
            <v>189.32</v>
          </cell>
        </row>
        <row r="84">
          <cell r="E84">
            <v>356.37</v>
          </cell>
        </row>
        <row r="85">
          <cell r="E85">
            <v>478.87</v>
          </cell>
        </row>
        <row r="93">
          <cell r="E93">
            <v>194.27</v>
          </cell>
        </row>
      </sheetData>
      <sheetData sheetId="1"/>
      <sheetData sheetId="2"/>
      <sheetData sheetId="3"/>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Abstract  "/>
      <sheetName val="Tender Quantity"/>
      <sheetName val="Compound Quantity (Revised)"/>
      <sheetName val="Compound Abstract (Revised)"/>
      <sheetName val="Cube Test"/>
      <sheetName val="Insurance Quantity"/>
      <sheetName val="Insurance"/>
      <sheetName val="Site preparation Quantity"/>
      <sheetName val="Site preparation Abstract"/>
      <sheetName val="Guard Quantity"/>
      <sheetName val="Guard Abstract"/>
      <sheetName val="Office Quantity"/>
      <sheetName val="Office Abstract "/>
      <sheetName val="Summary sheet"/>
      <sheetName val="Basic"/>
      <sheetName val="Basic (Revised)"/>
      <sheetName val="Rate analysis"/>
      <sheetName val="DRates"/>
      <sheetName val="RtAn"/>
      <sheetName val="Shee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4">
          <cell r="E4" t="str">
            <v>Rate</v>
          </cell>
          <cell r="F4" t="str">
            <v>code</v>
          </cell>
        </row>
        <row r="5">
          <cell r="E5">
            <v>26.16</v>
          </cell>
          <cell r="F5">
            <v>1</v>
          </cell>
        </row>
        <row r="6">
          <cell r="E6">
            <v>78.48</v>
          </cell>
          <cell r="F6">
            <v>1.1000000000000001</v>
          </cell>
        </row>
        <row r="7">
          <cell r="E7">
            <v>197.22</v>
          </cell>
          <cell r="F7">
            <v>1.2</v>
          </cell>
        </row>
        <row r="8">
          <cell r="E8">
            <v>805</v>
          </cell>
          <cell r="F8">
            <v>2</v>
          </cell>
        </row>
        <row r="9">
          <cell r="E9">
            <v>80.5</v>
          </cell>
          <cell r="F9">
            <v>3</v>
          </cell>
        </row>
        <row r="10">
          <cell r="E10">
            <v>106.66</v>
          </cell>
          <cell r="F10">
            <v>3.1</v>
          </cell>
        </row>
        <row r="11">
          <cell r="E11">
            <v>507.15</v>
          </cell>
          <cell r="F11">
            <v>3.2</v>
          </cell>
        </row>
        <row r="12">
          <cell r="E12">
            <v>2415</v>
          </cell>
          <cell r="F12">
            <v>3.3</v>
          </cell>
        </row>
        <row r="13">
          <cell r="E13">
            <v>8.0500000000000007</v>
          </cell>
          <cell r="F13">
            <v>4</v>
          </cell>
        </row>
        <row r="14">
          <cell r="E14">
            <v>2.0099999999999998</v>
          </cell>
          <cell r="F14">
            <v>5</v>
          </cell>
        </row>
        <row r="15">
          <cell r="E15">
            <v>32.200000000000003</v>
          </cell>
          <cell r="F15">
            <v>6</v>
          </cell>
        </row>
        <row r="16">
          <cell r="E16">
            <v>12.07</v>
          </cell>
          <cell r="F16">
            <v>7</v>
          </cell>
        </row>
        <row r="17">
          <cell r="E17">
            <v>145.09</v>
          </cell>
          <cell r="F17">
            <v>8</v>
          </cell>
        </row>
        <row r="18">
          <cell r="E18">
            <v>346.46</v>
          </cell>
          <cell r="F18">
            <v>8.1</v>
          </cell>
        </row>
        <row r="19">
          <cell r="E19">
            <v>165.83</v>
          </cell>
          <cell r="F19">
            <v>9</v>
          </cell>
        </row>
        <row r="20">
          <cell r="E20">
            <v>100.62</v>
          </cell>
          <cell r="F20">
            <v>10</v>
          </cell>
        </row>
        <row r="21">
          <cell r="E21">
            <v>301.99</v>
          </cell>
          <cell r="F21">
            <v>10.1</v>
          </cell>
        </row>
        <row r="22">
          <cell r="E22">
            <v>50.31</v>
          </cell>
          <cell r="F22">
            <v>11</v>
          </cell>
        </row>
        <row r="23">
          <cell r="E23">
            <v>25.46</v>
          </cell>
          <cell r="F23">
            <v>12</v>
          </cell>
        </row>
        <row r="24">
          <cell r="E24">
            <v>1383.05</v>
          </cell>
          <cell r="F24">
            <v>13</v>
          </cell>
        </row>
        <row r="25">
          <cell r="E25">
            <v>968.99</v>
          </cell>
          <cell r="F25">
            <v>13.1</v>
          </cell>
        </row>
        <row r="26">
          <cell r="E26">
            <v>6119.21</v>
          </cell>
          <cell r="F26">
            <v>14</v>
          </cell>
        </row>
        <row r="27">
          <cell r="E27">
            <v>6222.85</v>
          </cell>
          <cell r="F27">
            <v>15</v>
          </cell>
        </row>
        <row r="28">
          <cell r="E28">
            <v>5726.56</v>
          </cell>
          <cell r="F28">
            <v>16</v>
          </cell>
        </row>
        <row r="29">
          <cell r="E29">
            <v>5830.2</v>
          </cell>
          <cell r="F29">
            <v>17</v>
          </cell>
        </row>
        <row r="30">
          <cell r="E30">
            <v>5649.21</v>
          </cell>
          <cell r="F30">
            <v>18</v>
          </cell>
        </row>
        <row r="31">
          <cell r="E31">
            <v>5752.85</v>
          </cell>
          <cell r="F31">
            <v>19</v>
          </cell>
        </row>
        <row r="32">
          <cell r="E32">
            <v>5374.05</v>
          </cell>
          <cell r="F32">
            <v>20</v>
          </cell>
        </row>
        <row r="33">
          <cell r="E33">
            <v>5477.69</v>
          </cell>
          <cell r="F33">
            <v>21</v>
          </cell>
        </row>
        <row r="34">
          <cell r="E34">
            <v>5301.33</v>
          </cell>
          <cell r="F34">
            <v>22</v>
          </cell>
        </row>
        <row r="35">
          <cell r="E35">
            <v>5404.97</v>
          </cell>
          <cell r="F35">
            <v>23</v>
          </cell>
        </row>
        <row r="36">
          <cell r="E36">
            <v>4922.0600000000004</v>
          </cell>
          <cell r="F36">
            <v>24</v>
          </cell>
        </row>
        <row r="37">
          <cell r="E37">
            <v>5025.7</v>
          </cell>
          <cell r="F37">
            <v>25</v>
          </cell>
        </row>
        <row r="38">
          <cell r="E38">
            <v>4556.17</v>
          </cell>
          <cell r="F38">
            <v>26</v>
          </cell>
        </row>
        <row r="39">
          <cell r="E39">
            <v>4659.8100000000004</v>
          </cell>
          <cell r="F39">
            <v>27</v>
          </cell>
        </row>
        <row r="40">
          <cell r="E40">
            <v>3055.65</v>
          </cell>
          <cell r="F40">
            <v>28</v>
          </cell>
        </row>
        <row r="41">
          <cell r="E41">
            <v>3159.29</v>
          </cell>
          <cell r="F41">
            <v>29</v>
          </cell>
        </row>
        <row r="42">
          <cell r="E42">
            <v>6057.03</v>
          </cell>
          <cell r="F42">
            <v>30</v>
          </cell>
        </row>
        <row r="43">
          <cell r="E43">
            <v>5625.68</v>
          </cell>
          <cell r="F43">
            <v>31</v>
          </cell>
        </row>
        <row r="44">
          <cell r="E44">
            <v>4972.1400000000003</v>
          </cell>
          <cell r="F44">
            <v>32</v>
          </cell>
        </row>
        <row r="45">
          <cell r="E45">
            <v>2185.1999999999998</v>
          </cell>
          <cell r="F45">
            <v>33</v>
          </cell>
        </row>
        <row r="46">
          <cell r="E46">
            <v>2320.09</v>
          </cell>
          <cell r="F46">
            <v>34</v>
          </cell>
        </row>
        <row r="47">
          <cell r="E47">
            <v>6304.28</v>
          </cell>
          <cell r="F47">
            <v>35</v>
          </cell>
        </row>
        <row r="48">
          <cell r="E48">
            <v>5886.32</v>
          </cell>
          <cell r="F48">
            <v>36</v>
          </cell>
        </row>
        <row r="49">
          <cell r="E49">
            <v>5219.3900000000003</v>
          </cell>
          <cell r="F49">
            <v>37</v>
          </cell>
        </row>
        <row r="50">
          <cell r="E50">
            <v>2741.75</v>
          </cell>
          <cell r="F50">
            <v>38</v>
          </cell>
        </row>
        <row r="51">
          <cell r="E51">
            <v>1882.82</v>
          </cell>
          <cell r="F51">
            <v>39</v>
          </cell>
        </row>
        <row r="52">
          <cell r="E52">
            <v>4747.07</v>
          </cell>
          <cell r="F52">
            <v>40</v>
          </cell>
        </row>
        <row r="53">
          <cell r="E53">
            <v>5270.62</v>
          </cell>
          <cell r="F53">
            <v>41</v>
          </cell>
        </row>
        <row r="54">
          <cell r="E54">
            <v>5925.06</v>
          </cell>
          <cell r="F54">
            <v>42</v>
          </cell>
        </row>
        <row r="55">
          <cell r="E55">
            <v>7143.01</v>
          </cell>
          <cell r="F55">
            <v>43</v>
          </cell>
        </row>
        <row r="56">
          <cell r="E56">
            <v>7680.06</v>
          </cell>
          <cell r="F56">
            <v>44</v>
          </cell>
        </row>
        <row r="57">
          <cell r="E57">
            <v>8714.76</v>
          </cell>
          <cell r="F57">
            <v>45</v>
          </cell>
        </row>
        <row r="58">
          <cell r="E58">
            <v>11449.03</v>
          </cell>
          <cell r="F58">
            <v>46</v>
          </cell>
        </row>
        <row r="59">
          <cell r="E59">
            <v>99499.65</v>
          </cell>
          <cell r="F59">
            <v>47</v>
          </cell>
        </row>
        <row r="60">
          <cell r="E60">
            <v>99.5</v>
          </cell>
          <cell r="F60">
            <v>47.1</v>
          </cell>
        </row>
        <row r="61">
          <cell r="E61">
            <v>325.93</v>
          </cell>
          <cell r="F61">
            <v>48</v>
          </cell>
        </row>
        <row r="62">
          <cell r="E62">
            <v>454.99</v>
          </cell>
          <cell r="F62">
            <v>49</v>
          </cell>
        </row>
        <row r="63">
          <cell r="F63">
            <v>50</v>
          </cell>
        </row>
        <row r="64">
          <cell r="E64">
            <v>471</v>
          </cell>
          <cell r="F64">
            <v>50.1</v>
          </cell>
        </row>
        <row r="65">
          <cell r="E65">
            <v>381.74</v>
          </cell>
          <cell r="F65">
            <v>50.2</v>
          </cell>
        </row>
        <row r="66">
          <cell r="E66">
            <v>386.39</v>
          </cell>
          <cell r="F66">
            <v>51</v>
          </cell>
        </row>
        <row r="67">
          <cell r="E67">
            <v>481.82</v>
          </cell>
          <cell r="F67">
            <v>51.1</v>
          </cell>
        </row>
        <row r="68">
          <cell r="E68">
            <v>551.25</v>
          </cell>
          <cell r="F68">
            <v>51.2</v>
          </cell>
        </row>
        <row r="69">
          <cell r="F69">
            <v>52</v>
          </cell>
        </row>
        <row r="70">
          <cell r="F70">
            <v>53</v>
          </cell>
        </row>
        <row r="71">
          <cell r="E71">
            <v>828.34</v>
          </cell>
          <cell r="F71">
            <v>54</v>
          </cell>
        </row>
        <row r="72">
          <cell r="E72">
            <v>1043.6500000000001</v>
          </cell>
          <cell r="F72">
            <v>56</v>
          </cell>
        </row>
        <row r="73">
          <cell r="E73">
            <v>589.67999999999995</v>
          </cell>
          <cell r="F73">
            <v>57</v>
          </cell>
        </row>
        <row r="74">
          <cell r="E74">
            <v>982.8</v>
          </cell>
          <cell r="F74">
            <v>57.1</v>
          </cell>
        </row>
        <row r="75">
          <cell r="E75">
            <v>447.21</v>
          </cell>
          <cell r="F75">
            <v>58</v>
          </cell>
        </row>
        <row r="76">
          <cell r="E76">
            <v>745.35</v>
          </cell>
          <cell r="F76">
            <v>58.1</v>
          </cell>
        </row>
        <row r="77">
          <cell r="E77">
            <v>553.13</v>
          </cell>
          <cell r="F77">
            <v>58.2</v>
          </cell>
        </row>
        <row r="78">
          <cell r="E78">
            <v>921.89</v>
          </cell>
          <cell r="F78">
            <v>58.3</v>
          </cell>
        </row>
        <row r="79">
          <cell r="E79">
            <v>1073.69</v>
          </cell>
          <cell r="F79">
            <v>59</v>
          </cell>
        </row>
        <row r="80">
          <cell r="E80">
            <v>268.95</v>
          </cell>
          <cell r="F80">
            <v>60</v>
          </cell>
        </row>
        <row r="81">
          <cell r="E81">
            <v>108.27</v>
          </cell>
          <cell r="F81">
            <v>61</v>
          </cell>
        </row>
        <row r="82">
          <cell r="E82">
            <v>2115.15</v>
          </cell>
          <cell r="F82">
            <v>62</v>
          </cell>
        </row>
        <row r="83">
          <cell r="E83">
            <v>69451.649999999994</v>
          </cell>
          <cell r="F83">
            <v>63</v>
          </cell>
        </row>
        <row r="84">
          <cell r="E84">
            <v>4027.25</v>
          </cell>
          <cell r="F84">
            <v>64</v>
          </cell>
        </row>
        <row r="85">
          <cell r="E85">
            <v>2960.33</v>
          </cell>
          <cell r="F85">
            <v>65</v>
          </cell>
        </row>
        <row r="86">
          <cell r="E86">
            <v>2985.13</v>
          </cell>
          <cell r="F86">
            <v>66</v>
          </cell>
        </row>
        <row r="87">
          <cell r="E87">
            <v>3102.95</v>
          </cell>
          <cell r="F87">
            <v>67</v>
          </cell>
        </row>
        <row r="88">
          <cell r="E88">
            <v>3158.77</v>
          </cell>
          <cell r="F88">
            <v>68</v>
          </cell>
        </row>
        <row r="89">
          <cell r="E89">
            <v>2480.5700000000002</v>
          </cell>
          <cell r="F89">
            <v>69</v>
          </cell>
        </row>
        <row r="90">
          <cell r="E90">
            <v>2797.34</v>
          </cell>
          <cell r="F90">
            <v>70</v>
          </cell>
        </row>
        <row r="91">
          <cell r="E91">
            <v>3219.71</v>
          </cell>
          <cell r="F91">
            <v>71</v>
          </cell>
        </row>
        <row r="92">
          <cell r="E92">
            <v>2877.31</v>
          </cell>
          <cell r="F92">
            <v>72</v>
          </cell>
        </row>
        <row r="93">
          <cell r="E93">
            <v>1838.22</v>
          </cell>
          <cell r="F93">
            <v>73</v>
          </cell>
        </row>
        <row r="94">
          <cell r="E94">
            <v>253.21</v>
          </cell>
          <cell r="F94">
            <v>73.099999999999994</v>
          </cell>
        </row>
        <row r="95">
          <cell r="E95">
            <v>1720.22</v>
          </cell>
          <cell r="F95">
            <v>73.2</v>
          </cell>
        </row>
        <row r="96">
          <cell r="E96">
            <v>574.02</v>
          </cell>
          <cell r="F96">
            <v>74</v>
          </cell>
        </row>
        <row r="97">
          <cell r="E97">
            <v>625</v>
          </cell>
          <cell r="F97">
            <v>75</v>
          </cell>
        </row>
        <row r="98">
          <cell r="E98">
            <v>867.15</v>
          </cell>
          <cell r="F98">
            <v>76</v>
          </cell>
        </row>
        <row r="99">
          <cell r="E99">
            <v>981.87</v>
          </cell>
          <cell r="F99">
            <v>77</v>
          </cell>
        </row>
        <row r="100">
          <cell r="E100">
            <v>287.89</v>
          </cell>
          <cell r="F100">
            <v>78</v>
          </cell>
        </row>
        <row r="101">
          <cell r="E101">
            <v>1103.05</v>
          </cell>
          <cell r="F101">
            <v>79</v>
          </cell>
        </row>
        <row r="102">
          <cell r="E102">
            <v>1586.65</v>
          </cell>
          <cell r="F102">
            <v>80</v>
          </cell>
        </row>
        <row r="103">
          <cell r="E103">
            <v>1094.45</v>
          </cell>
          <cell r="F103">
            <v>81</v>
          </cell>
        </row>
        <row r="104">
          <cell r="E104">
            <v>635.12</v>
          </cell>
          <cell r="F104">
            <v>81.099999999999994</v>
          </cell>
        </row>
        <row r="105">
          <cell r="E105">
            <v>1096.3</v>
          </cell>
          <cell r="F105">
            <v>82</v>
          </cell>
        </row>
        <row r="106">
          <cell r="E106">
            <v>1203.76</v>
          </cell>
          <cell r="F106">
            <v>82.1</v>
          </cell>
        </row>
        <row r="107">
          <cell r="E107">
            <v>752.46</v>
          </cell>
          <cell r="F107">
            <v>83</v>
          </cell>
        </row>
        <row r="108">
          <cell r="E108">
            <v>75861.83</v>
          </cell>
          <cell r="F108">
            <v>84</v>
          </cell>
        </row>
        <row r="109">
          <cell r="E109">
            <v>1466.43</v>
          </cell>
          <cell r="F109">
            <v>85</v>
          </cell>
        </row>
        <row r="110">
          <cell r="E110">
            <v>101250.61</v>
          </cell>
          <cell r="F110">
            <v>86</v>
          </cell>
        </row>
        <row r="111">
          <cell r="E111">
            <v>327.87</v>
          </cell>
          <cell r="F111">
            <v>87</v>
          </cell>
        </row>
        <row r="112">
          <cell r="E112">
            <v>411.34</v>
          </cell>
          <cell r="F112">
            <v>88</v>
          </cell>
        </row>
        <row r="113">
          <cell r="E113">
            <v>585.51</v>
          </cell>
          <cell r="F113">
            <v>89</v>
          </cell>
        </row>
        <row r="114">
          <cell r="E114">
            <v>747.76</v>
          </cell>
          <cell r="F114">
            <v>90</v>
          </cell>
        </row>
        <row r="115">
          <cell r="E115">
            <v>1257.42</v>
          </cell>
          <cell r="F115">
            <v>91</v>
          </cell>
        </row>
        <row r="116">
          <cell r="E116">
            <v>1204.42</v>
          </cell>
          <cell r="F116">
            <v>92</v>
          </cell>
        </row>
        <row r="117">
          <cell r="E117">
            <v>1544.7</v>
          </cell>
          <cell r="F117">
            <v>93</v>
          </cell>
        </row>
        <row r="118">
          <cell r="E118">
            <v>2618.87</v>
          </cell>
          <cell r="F118">
            <v>94</v>
          </cell>
        </row>
        <row r="119">
          <cell r="E119">
            <v>4196.1000000000004</v>
          </cell>
          <cell r="F119">
            <v>94.1</v>
          </cell>
        </row>
        <row r="120">
          <cell r="E120">
            <v>1183.5999999999999</v>
          </cell>
          <cell r="F120">
            <v>94.2</v>
          </cell>
        </row>
        <row r="121">
          <cell r="E121">
            <v>1551.84</v>
          </cell>
          <cell r="F121">
            <v>95</v>
          </cell>
        </row>
        <row r="122">
          <cell r="E122">
            <v>1731.87</v>
          </cell>
          <cell r="F122">
            <v>95.1</v>
          </cell>
        </row>
        <row r="123">
          <cell r="E123">
            <v>1598.18</v>
          </cell>
          <cell r="F123">
            <v>96</v>
          </cell>
        </row>
        <row r="124">
          <cell r="E124">
            <v>991.62</v>
          </cell>
          <cell r="F124">
            <v>97</v>
          </cell>
        </row>
        <row r="125">
          <cell r="E125">
            <v>917.76</v>
          </cell>
          <cell r="F125">
            <v>98</v>
          </cell>
        </row>
        <row r="126">
          <cell r="E126">
            <v>872.64</v>
          </cell>
          <cell r="F126">
            <v>99</v>
          </cell>
        </row>
        <row r="127">
          <cell r="E127">
            <v>998.84</v>
          </cell>
          <cell r="F127">
            <v>100</v>
          </cell>
        </row>
        <row r="128">
          <cell r="E128">
            <v>692.48</v>
          </cell>
          <cell r="F128">
            <v>101</v>
          </cell>
        </row>
        <row r="129">
          <cell r="E129">
            <v>794.12</v>
          </cell>
          <cell r="F129">
            <v>102</v>
          </cell>
        </row>
        <row r="130">
          <cell r="E130">
            <v>446.25</v>
          </cell>
          <cell r="F130">
            <v>103</v>
          </cell>
        </row>
        <row r="131">
          <cell r="E131">
            <v>590.84</v>
          </cell>
          <cell r="F131">
            <v>104</v>
          </cell>
        </row>
        <row r="132">
          <cell r="E132">
            <v>300.87</v>
          </cell>
          <cell r="F132">
            <v>105</v>
          </cell>
        </row>
        <row r="133">
          <cell r="E133">
            <v>495.65</v>
          </cell>
          <cell r="F133">
            <v>106</v>
          </cell>
        </row>
        <row r="134">
          <cell r="E134">
            <v>3368.31</v>
          </cell>
          <cell r="F134">
            <v>107</v>
          </cell>
        </row>
        <row r="135">
          <cell r="E135">
            <v>483.51</v>
          </cell>
          <cell r="F135">
            <v>108</v>
          </cell>
        </row>
        <row r="136">
          <cell r="E136">
            <v>32.630000000000003</v>
          </cell>
          <cell r="F136">
            <v>109</v>
          </cell>
        </row>
        <row r="137">
          <cell r="E137">
            <v>1458.96</v>
          </cell>
          <cell r="F137">
            <v>110</v>
          </cell>
        </row>
        <row r="138">
          <cell r="F138">
            <v>111</v>
          </cell>
        </row>
        <row r="139">
          <cell r="E139">
            <v>123.1</v>
          </cell>
          <cell r="F139">
            <v>112</v>
          </cell>
        </row>
        <row r="140">
          <cell r="E140">
            <v>166.9</v>
          </cell>
          <cell r="F140">
            <v>113</v>
          </cell>
        </row>
        <row r="141">
          <cell r="E141">
            <v>2401.0700000000002</v>
          </cell>
          <cell r="F141">
            <v>114</v>
          </cell>
        </row>
        <row r="142">
          <cell r="E142">
            <v>189.21</v>
          </cell>
          <cell r="F142">
            <v>115</v>
          </cell>
        </row>
        <row r="143">
          <cell r="E143">
            <v>180.23</v>
          </cell>
          <cell r="F143">
            <v>116</v>
          </cell>
        </row>
        <row r="144">
          <cell r="E144">
            <v>162.16999999999999</v>
          </cell>
          <cell r="F144">
            <v>117</v>
          </cell>
        </row>
        <row r="145">
          <cell r="E145">
            <v>143.22999999999999</v>
          </cell>
          <cell r="F145">
            <v>118</v>
          </cell>
        </row>
        <row r="146">
          <cell r="E146">
            <v>155.29</v>
          </cell>
          <cell r="F146">
            <v>119</v>
          </cell>
        </row>
        <row r="147">
          <cell r="E147">
            <v>236.67</v>
          </cell>
          <cell r="F147">
            <v>120</v>
          </cell>
        </row>
        <row r="148">
          <cell r="E148">
            <v>210.03</v>
          </cell>
          <cell r="F148">
            <v>120.1</v>
          </cell>
        </row>
        <row r="149">
          <cell r="E149">
            <v>220.39</v>
          </cell>
          <cell r="F149">
            <v>121</v>
          </cell>
        </row>
        <row r="150">
          <cell r="E150">
            <v>190.98</v>
          </cell>
          <cell r="F150">
            <v>122</v>
          </cell>
        </row>
        <row r="151">
          <cell r="E151">
            <v>131.01</v>
          </cell>
          <cell r="F151">
            <v>123</v>
          </cell>
        </row>
        <row r="152">
          <cell r="E152">
            <v>97.27</v>
          </cell>
          <cell r="F152">
            <v>124</v>
          </cell>
        </row>
        <row r="153">
          <cell r="E153">
            <v>14.59</v>
          </cell>
          <cell r="F153">
            <v>125</v>
          </cell>
        </row>
        <row r="154">
          <cell r="E154">
            <v>12.79</v>
          </cell>
          <cell r="F154">
            <v>126</v>
          </cell>
        </row>
        <row r="155">
          <cell r="E155">
            <v>27.39</v>
          </cell>
          <cell r="F155">
            <v>127</v>
          </cell>
        </row>
        <row r="156">
          <cell r="E156">
            <v>23.55</v>
          </cell>
          <cell r="F156">
            <v>128</v>
          </cell>
        </row>
        <row r="157">
          <cell r="E157">
            <v>6.61</v>
          </cell>
          <cell r="F157">
            <v>129</v>
          </cell>
        </row>
        <row r="158">
          <cell r="E158">
            <v>49.74</v>
          </cell>
          <cell r="F158">
            <v>130</v>
          </cell>
        </row>
        <row r="159">
          <cell r="E159">
            <v>67.34</v>
          </cell>
          <cell r="F159">
            <v>131</v>
          </cell>
        </row>
        <row r="160">
          <cell r="E160">
            <v>37.74</v>
          </cell>
          <cell r="F160">
            <v>132</v>
          </cell>
        </row>
        <row r="161">
          <cell r="E161">
            <v>73.06</v>
          </cell>
          <cell r="F161">
            <v>133</v>
          </cell>
        </row>
        <row r="162">
          <cell r="E162">
            <v>91.05</v>
          </cell>
          <cell r="F162">
            <v>134</v>
          </cell>
        </row>
        <row r="163">
          <cell r="E163">
            <v>135.51</v>
          </cell>
          <cell r="F163">
            <v>135</v>
          </cell>
        </row>
        <row r="164">
          <cell r="E164">
            <v>96.01</v>
          </cell>
          <cell r="F164">
            <v>136</v>
          </cell>
        </row>
        <row r="165">
          <cell r="E165">
            <v>147.31</v>
          </cell>
          <cell r="F165">
            <v>137</v>
          </cell>
        </row>
        <row r="166">
          <cell r="E166">
            <v>216.66</v>
          </cell>
          <cell r="F166">
            <v>138</v>
          </cell>
        </row>
        <row r="167">
          <cell r="E167">
            <v>76.88</v>
          </cell>
          <cell r="F167">
            <v>139</v>
          </cell>
        </row>
        <row r="168">
          <cell r="E168">
            <v>139.94999999999999</v>
          </cell>
          <cell r="F168">
            <v>140</v>
          </cell>
        </row>
        <row r="169">
          <cell r="E169">
            <v>157.94999999999999</v>
          </cell>
          <cell r="F169">
            <v>140.1</v>
          </cell>
        </row>
        <row r="170">
          <cell r="E170">
            <v>115.47</v>
          </cell>
          <cell r="F170">
            <v>141</v>
          </cell>
        </row>
        <row r="171">
          <cell r="E171">
            <v>117.13</v>
          </cell>
          <cell r="F171">
            <v>142</v>
          </cell>
        </row>
        <row r="172">
          <cell r="E172">
            <v>17.16</v>
          </cell>
          <cell r="F172">
            <v>143</v>
          </cell>
        </row>
        <row r="173">
          <cell r="E173">
            <v>33.24</v>
          </cell>
          <cell r="F173">
            <v>144</v>
          </cell>
        </row>
        <row r="174">
          <cell r="E174">
            <v>23.62</v>
          </cell>
          <cell r="F174">
            <v>145</v>
          </cell>
        </row>
        <row r="175">
          <cell r="E175">
            <v>45.24</v>
          </cell>
          <cell r="F175">
            <v>146</v>
          </cell>
        </row>
        <row r="176">
          <cell r="E176">
            <v>12.22</v>
          </cell>
          <cell r="F176">
            <v>147</v>
          </cell>
        </row>
        <row r="177">
          <cell r="E177">
            <v>21.12</v>
          </cell>
          <cell r="F177">
            <v>148</v>
          </cell>
        </row>
        <row r="178">
          <cell r="E178">
            <v>62</v>
          </cell>
          <cell r="F178">
            <v>149</v>
          </cell>
        </row>
        <row r="179">
          <cell r="E179">
            <v>36.799999999999997</v>
          </cell>
          <cell r="F179">
            <v>150</v>
          </cell>
        </row>
        <row r="180">
          <cell r="E180">
            <v>71.540000000000006</v>
          </cell>
          <cell r="F180">
            <v>151</v>
          </cell>
        </row>
        <row r="181">
          <cell r="E181">
            <v>103.47</v>
          </cell>
          <cell r="F181">
            <v>152</v>
          </cell>
        </row>
        <row r="182">
          <cell r="E182">
            <v>133.05000000000001</v>
          </cell>
          <cell r="F182">
            <v>153</v>
          </cell>
        </row>
        <row r="183">
          <cell r="E183">
            <v>90.53</v>
          </cell>
          <cell r="F183">
            <v>154</v>
          </cell>
        </row>
        <row r="184">
          <cell r="E184">
            <v>120.11</v>
          </cell>
          <cell r="F184">
            <v>155</v>
          </cell>
        </row>
        <row r="185">
          <cell r="E185">
            <v>83.73</v>
          </cell>
          <cell r="F185">
            <v>156</v>
          </cell>
        </row>
        <row r="186">
          <cell r="E186">
            <v>113.32</v>
          </cell>
          <cell r="F186">
            <v>157</v>
          </cell>
        </row>
        <row r="187">
          <cell r="E187">
            <v>147.38</v>
          </cell>
          <cell r="F187">
            <v>158</v>
          </cell>
        </row>
        <row r="188">
          <cell r="E188">
            <v>122.55</v>
          </cell>
          <cell r="F188">
            <v>159</v>
          </cell>
        </row>
        <row r="189">
          <cell r="E189">
            <v>110</v>
          </cell>
          <cell r="F189">
            <v>160</v>
          </cell>
        </row>
        <row r="190">
          <cell r="E190">
            <v>63.87</v>
          </cell>
          <cell r="F190">
            <v>161</v>
          </cell>
        </row>
        <row r="191">
          <cell r="E191">
            <v>32.630000000000003</v>
          </cell>
          <cell r="F191">
            <v>162</v>
          </cell>
        </row>
        <row r="192">
          <cell r="E192">
            <v>74.44</v>
          </cell>
          <cell r="F192">
            <v>163</v>
          </cell>
        </row>
        <row r="193">
          <cell r="E193">
            <v>100.53</v>
          </cell>
          <cell r="F193">
            <v>164</v>
          </cell>
        </row>
        <row r="194">
          <cell r="E194">
            <v>69.239999999999995</v>
          </cell>
          <cell r="F194">
            <v>165</v>
          </cell>
        </row>
        <row r="195">
          <cell r="E195">
            <v>121.27</v>
          </cell>
          <cell r="F195">
            <v>166</v>
          </cell>
        </row>
        <row r="196">
          <cell r="E196">
            <v>254.69</v>
          </cell>
          <cell r="F196">
            <v>167</v>
          </cell>
        </row>
        <row r="197">
          <cell r="E197">
            <v>266.77999999999997</v>
          </cell>
          <cell r="F197">
            <v>168</v>
          </cell>
        </row>
        <row r="198">
          <cell r="E198">
            <v>315.88</v>
          </cell>
          <cell r="F198">
            <v>169</v>
          </cell>
        </row>
        <row r="199">
          <cell r="E199">
            <v>121.35</v>
          </cell>
          <cell r="F199">
            <v>170</v>
          </cell>
        </row>
        <row r="200">
          <cell r="E200">
            <v>270.41000000000003</v>
          </cell>
          <cell r="F200">
            <v>171</v>
          </cell>
        </row>
        <row r="201">
          <cell r="E201">
            <v>484.11</v>
          </cell>
          <cell r="F201">
            <v>172</v>
          </cell>
        </row>
        <row r="202">
          <cell r="E202">
            <v>792.93</v>
          </cell>
          <cell r="F202">
            <v>173</v>
          </cell>
        </row>
        <row r="203">
          <cell r="E203">
            <v>564.52</v>
          </cell>
          <cell r="F203">
            <v>174</v>
          </cell>
        </row>
        <row r="204">
          <cell r="E204">
            <v>6433.34</v>
          </cell>
          <cell r="F204">
            <v>175</v>
          </cell>
        </row>
        <row r="205">
          <cell r="E205">
            <v>92.39</v>
          </cell>
          <cell r="F205">
            <v>176</v>
          </cell>
        </row>
        <row r="206">
          <cell r="E206">
            <v>21.73</v>
          </cell>
          <cell r="F206">
            <v>177</v>
          </cell>
        </row>
        <row r="207">
          <cell r="E207">
            <v>34.299999999999997</v>
          </cell>
          <cell r="F207">
            <v>178</v>
          </cell>
        </row>
        <row r="208">
          <cell r="E208">
            <v>213.32</v>
          </cell>
          <cell r="F208">
            <v>179</v>
          </cell>
        </row>
        <row r="209">
          <cell r="E209">
            <v>426.65</v>
          </cell>
          <cell r="F209">
            <v>180</v>
          </cell>
        </row>
        <row r="210">
          <cell r="E210">
            <v>2213.75</v>
          </cell>
          <cell r="F210">
            <v>181</v>
          </cell>
        </row>
        <row r="211">
          <cell r="E211">
            <v>805</v>
          </cell>
          <cell r="F211">
            <v>182</v>
          </cell>
        </row>
        <row r="212">
          <cell r="E212">
            <v>1911.78</v>
          </cell>
          <cell r="F212">
            <v>183</v>
          </cell>
        </row>
        <row r="213">
          <cell r="E213">
            <v>2546.67</v>
          </cell>
          <cell r="F213">
            <v>184</v>
          </cell>
        </row>
        <row r="214">
          <cell r="E214">
            <v>4205.91</v>
          </cell>
          <cell r="F214">
            <v>185</v>
          </cell>
        </row>
        <row r="215">
          <cell r="E215">
            <v>2803.94</v>
          </cell>
          <cell r="F215">
            <v>186</v>
          </cell>
        </row>
        <row r="216">
          <cell r="E216">
            <v>4486.3100000000004</v>
          </cell>
          <cell r="F216">
            <v>187</v>
          </cell>
        </row>
        <row r="217">
          <cell r="E217">
            <v>27.61</v>
          </cell>
          <cell r="F217">
            <v>188</v>
          </cell>
        </row>
        <row r="218">
          <cell r="E218">
            <v>453.47</v>
          </cell>
          <cell r="F218">
            <v>189</v>
          </cell>
        </row>
        <row r="219">
          <cell r="E219">
            <v>8386.35</v>
          </cell>
          <cell r="F219">
            <v>190</v>
          </cell>
        </row>
        <row r="220">
          <cell r="E220">
            <v>8539.2900000000009</v>
          </cell>
          <cell r="F220">
            <v>191</v>
          </cell>
        </row>
        <row r="221">
          <cell r="E221">
            <v>8704.98</v>
          </cell>
          <cell r="F221">
            <v>192</v>
          </cell>
        </row>
        <row r="222">
          <cell r="E222">
            <v>7009.87</v>
          </cell>
          <cell r="F222">
            <v>193</v>
          </cell>
        </row>
        <row r="223">
          <cell r="E223">
            <v>10833.43</v>
          </cell>
          <cell r="F223">
            <v>194</v>
          </cell>
        </row>
        <row r="224">
          <cell r="E224">
            <v>10833.43</v>
          </cell>
          <cell r="F224">
            <v>195</v>
          </cell>
        </row>
        <row r="225">
          <cell r="E225">
            <v>7124.57</v>
          </cell>
          <cell r="F225">
            <v>196</v>
          </cell>
        </row>
        <row r="226">
          <cell r="E226">
            <v>6946.13</v>
          </cell>
          <cell r="F226">
            <v>197</v>
          </cell>
        </row>
        <row r="227">
          <cell r="E227">
            <v>138.36000000000001</v>
          </cell>
          <cell r="F227">
            <v>198</v>
          </cell>
        </row>
        <row r="228">
          <cell r="E228">
            <v>118.86</v>
          </cell>
          <cell r="F228">
            <v>199</v>
          </cell>
        </row>
        <row r="229">
          <cell r="E229">
            <v>1122.8</v>
          </cell>
          <cell r="F229">
            <v>200</v>
          </cell>
        </row>
        <row r="230">
          <cell r="E230">
            <v>1539.85</v>
          </cell>
          <cell r="F230">
            <v>201</v>
          </cell>
        </row>
        <row r="231">
          <cell r="E231">
            <v>1066.05</v>
          </cell>
          <cell r="F231">
            <v>202</v>
          </cell>
        </row>
        <row r="232">
          <cell r="E232">
            <v>1289.92</v>
          </cell>
          <cell r="F232">
            <v>202.1</v>
          </cell>
        </row>
        <row r="233">
          <cell r="E233">
            <v>799.53</v>
          </cell>
          <cell r="F233">
            <v>202.2</v>
          </cell>
        </row>
        <row r="234">
          <cell r="E234">
            <v>4694.5200000000004</v>
          </cell>
          <cell r="F234">
            <v>202.3</v>
          </cell>
        </row>
        <row r="235">
          <cell r="E235">
            <v>20.12</v>
          </cell>
          <cell r="F235">
            <v>203</v>
          </cell>
        </row>
        <row r="236">
          <cell r="E236">
            <v>21.66</v>
          </cell>
          <cell r="F236">
            <v>204</v>
          </cell>
        </row>
        <row r="237">
          <cell r="E237">
            <v>52.94</v>
          </cell>
          <cell r="F237">
            <v>205</v>
          </cell>
        </row>
        <row r="238">
          <cell r="E238">
            <v>97.4</v>
          </cell>
          <cell r="F238">
            <v>206</v>
          </cell>
        </row>
        <row r="239">
          <cell r="E239">
            <v>61.74</v>
          </cell>
          <cell r="F239">
            <v>207</v>
          </cell>
        </row>
        <row r="240">
          <cell r="E240">
            <v>113.04</v>
          </cell>
          <cell r="F240">
            <v>208</v>
          </cell>
        </row>
        <row r="241">
          <cell r="E241">
            <v>38.07</v>
          </cell>
          <cell r="F241">
            <v>209</v>
          </cell>
        </row>
        <row r="242">
          <cell r="E242">
            <v>77.36</v>
          </cell>
          <cell r="F242">
            <v>210</v>
          </cell>
        </row>
        <row r="243">
          <cell r="E243">
            <v>37.770000000000003</v>
          </cell>
          <cell r="F243">
            <v>211</v>
          </cell>
        </row>
        <row r="244">
          <cell r="E244">
            <v>75.540000000000006</v>
          </cell>
          <cell r="F244">
            <v>212</v>
          </cell>
        </row>
        <row r="245">
          <cell r="E245">
            <v>1981.15</v>
          </cell>
          <cell r="F245">
            <v>213</v>
          </cell>
        </row>
        <row r="246">
          <cell r="E246">
            <v>1908</v>
          </cell>
          <cell r="F246">
            <v>214</v>
          </cell>
        </row>
        <row r="247">
          <cell r="E247">
            <v>115.91</v>
          </cell>
          <cell r="F247">
            <v>215</v>
          </cell>
        </row>
        <row r="248">
          <cell r="E248">
            <v>1655.26</v>
          </cell>
          <cell r="F248">
            <v>216</v>
          </cell>
        </row>
        <row r="249">
          <cell r="E249">
            <v>1081.45</v>
          </cell>
          <cell r="F249">
            <v>217</v>
          </cell>
        </row>
        <row r="250">
          <cell r="E250">
            <v>1441.93</v>
          </cell>
          <cell r="F250">
            <v>217.1</v>
          </cell>
        </row>
        <row r="251">
          <cell r="E251">
            <v>76.790000000000006</v>
          </cell>
          <cell r="F251">
            <v>218</v>
          </cell>
        </row>
        <row r="252">
          <cell r="E252">
            <v>67.34</v>
          </cell>
          <cell r="F252">
            <v>219</v>
          </cell>
        </row>
        <row r="253">
          <cell r="E253">
            <v>93.2</v>
          </cell>
          <cell r="F253">
            <v>220</v>
          </cell>
        </row>
        <row r="254">
          <cell r="E254">
            <v>65.14</v>
          </cell>
          <cell r="F254">
            <v>221</v>
          </cell>
        </row>
        <row r="255">
          <cell r="E255">
            <v>17.05</v>
          </cell>
          <cell r="F255">
            <v>222</v>
          </cell>
        </row>
        <row r="256">
          <cell r="E256">
            <v>547.23</v>
          </cell>
          <cell r="F256">
            <v>223</v>
          </cell>
        </row>
        <row r="257">
          <cell r="E257">
            <v>1096.08</v>
          </cell>
          <cell r="F257">
            <v>224</v>
          </cell>
        </row>
        <row r="258">
          <cell r="E258">
            <v>1236.28</v>
          </cell>
          <cell r="F258">
            <v>225</v>
          </cell>
        </row>
        <row r="259">
          <cell r="E259">
            <v>1236.28</v>
          </cell>
          <cell r="F259">
            <v>226</v>
          </cell>
        </row>
        <row r="260">
          <cell r="E260">
            <v>1389.22</v>
          </cell>
          <cell r="F260">
            <v>227</v>
          </cell>
        </row>
        <row r="261">
          <cell r="E261">
            <v>1860.79</v>
          </cell>
          <cell r="F261">
            <v>228</v>
          </cell>
        </row>
        <row r="262">
          <cell r="E262">
            <v>968.63</v>
          </cell>
          <cell r="F262">
            <v>229</v>
          </cell>
        </row>
        <row r="263">
          <cell r="E263">
            <v>481.5</v>
          </cell>
          <cell r="F263">
            <v>230</v>
          </cell>
        </row>
        <row r="264">
          <cell r="E264">
            <v>787.72</v>
          </cell>
          <cell r="F264">
            <v>231</v>
          </cell>
        </row>
        <row r="265">
          <cell r="E265">
            <v>1746.09</v>
          </cell>
          <cell r="F265">
            <v>232</v>
          </cell>
        </row>
        <row r="266">
          <cell r="E266">
            <v>587.27</v>
          </cell>
          <cell r="F266">
            <v>233</v>
          </cell>
        </row>
        <row r="267">
          <cell r="E267">
            <v>560.78</v>
          </cell>
          <cell r="F267">
            <v>233.1</v>
          </cell>
        </row>
        <row r="268">
          <cell r="E268">
            <v>5711.17</v>
          </cell>
          <cell r="F268">
            <v>234</v>
          </cell>
        </row>
        <row r="269">
          <cell r="E269">
            <v>1834.7</v>
          </cell>
          <cell r="F269">
            <v>235</v>
          </cell>
        </row>
        <row r="270">
          <cell r="E270">
            <v>14657</v>
          </cell>
          <cell r="F270">
            <v>236</v>
          </cell>
        </row>
        <row r="271">
          <cell r="E271">
            <v>8411.83</v>
          </cell>
          <cell r="F271">
            <v>237</v>
          </cell>
        </row>
        <row r="272">
          <cell r="E272">
            <v>7710.85</v>
          </cell>
          <cell r="F272">
            <v>238</v>
          </cell>
        </row>
        <row r="273">
          <cell r="E273">
            <v>8284.39</v>
          </cell>
          <cell r="F273">
            <v>239</v>
          </cell>
        </row>
        <row r="274">
          <cell r="E274">
            <v>8411.83</v>
          </cell>
          <cell r="F274">
            <v>240</v>
          </cell>
        </row>
        <row r="275">
          <cell r="E275">
            <v>6512.8</v>
          </cell>
          <cell r="F275">
            <v>241</v>
          </cell>
        </row>
        <row r="276">
          <cell r="E276">
            <v>10514.8</v>
          </cell>
          <cell r="F276">
            <v>242</v>
          </cell>
        </row>
        <row r="277">
          <cell r="E277">
            <v>9202.0400000000009</v>
          </cell>
          <cell r="F277">
            <v>243</v>
          </cell>
        </row>
        <row r="278">
          <cell r="E278">
            <v>237.1</v>
          </cell>
          <cell r="F278">
            <v>244</v>
          </cell>
        </row>
        <row r="279">
          <cell r="F279">
            <v>245</v>
          </cell>
        </row>
        <row r="280">
          <cell r="F280">
            <v>246</v>
          </cell>
        </row>
        <row r="281">
          <cell r="F281">
            <v>247</v>
          </cell>
        </row>
        <row r="282">
          <cell r="E282">
            <v>763.7</v>
          </cell>
          <cell r="F282">
            <v>248</v>
          </cell>
        </row>
        <row r="283">
          <cell r="E283">
            <v>1417.99</v>
          </cell>
          <cell r="F283">
            <v>249</v>
          </cell>
        </row>
        <row r="284">
          <cell r="E284">
            <v>546.67999999999995</v>
          </cell>
          <cell r="F284">
            <v>250</v>
          </cell>
        </row>
        <row r="285">
          <cell r="F285">
            <v>251</v>
          </cell>
        </row>
        <row r="286">
          <cell r="F286">
            <v>252</v>
          </cell>
        </row>
        <row r="287">
          <cell r="F287">
            <v>253</v>
          </cell>
        </row>
        <row r="288">
          <cell r="E288">
            <v>350.75</v>
          </cell>
          <cell r="F288">
            <v>254</v>
          </cell>
        </row>
        <row r="289">
          <cell r="F289">
            <v>255</v>
          </cell>
        </row>
        <row r="290">
          <cell r="F290">
            <v>256</v>
          </cell>
        </row>
        <row r="291">
          <cell r="E291">
            <v>1385.75</v>
          </cell>
          <cell r="F291">
            <v>257</v>
          </cell>
        </row>
        <row r="292">
          <cell r="F292">
            <v>258</v>
          </cell>
        </row>
        <row r="293">
          <cell r="F293">
            <v>259</v>
          </cell>
        </row>
        <row r="294">
          <cell r="F294">
            <v>260</v>
          </cell>
        </row>
        <row r="295">
          <cell r="F295">
            <v>261</v>
          </cell>
        </row>
        <row r="296">
          <cell r="F296">
            <v>262</v>
          </cell>
        </row>
        <row r="297">
          <cell r="F297">
            <v>263</v>
          </cell>
        </row>
        <row r="298">
          <cell r="F298">
            <v>264</v>
          </cell>
        </row>
        <row r="299">
          <cell r="F299">
            <v>265</v>
          </cell>
        </row>
        <row r="300">
          <cell r="F300">
            <v>266</v>
          </cell>
        </row>
        <row r="301">
          <cell r="F301">
            <v>267</v>
          </cell>
        </row>
        <row r="302">
          <cell r="F302">
            <v>268</v>
          </cell>
        </row>
        <row r="303">
          <cell r="F303">
            <v>269</v>
          </cell>
        </row>
        <row r="304">
          <cell r="E304">
            <v>1732.12</v>
          </cell>
          <cell r="F304">
            <v>270</v>
          </cell>
        </row>
        <row r="305">
          <cell r="E305">
            <v>2299.83</v>
          </cell>
          <cell r="F305">
            <v>271</v>
          </cell>
        </row>
        <row r="306">
          <cell r="E306">
            <v>991.23</v>
          </cell>
          <cell r="F306">
            <v>272</v>
          </cell>
        </row>
        <row r="307">
          <cell r="E307">
            <v>300.02</v>
          </cell>
          <cell r="F307">
            <v>273</v>
          </cell>
        </row>
        <row r="308">
          <cell r="F308">
            <v>274</v>
          </cell>
        </row>
        <row r="309">
          <cell r="F309">
            <v>275</v>
          </cell>
        </row>
        <row r="310">
          <cell r="F310">
            <v>276</v>
          </cell>
        </row>
        <row r="311">
          <cell r="F311">
            <v>277</v>
          </cell>
        </row>
        <row r="312">
          <cell r="F312">
            <v>278</v>
          </cell>
        </row>
        <row r="313">
          <cell r="F313">
            <v>279</v>
          </cell>
        </row>
        <row r="314">
          <cell r="F314">
            <v>280</v>
          </cell>
        </row>
        <row r="315">
          <cell r="E315">
            <v>446.07</v>
          </cell>
          <cell r="F315">
            <v>281</v>
          </cell>
        </row>
        <row r="316">
          <cell r="F316">
            <v>282</v>
          </cell>
        </row>
        <row r="317">
          <cell r="E317">
            <v>5232</v>
          </cell>
          <cell r="F317">
            <v>283</v>
          </cell>
        </row>
        <row r="318">
          <cell r="E318">
            <v>4197</v>
          </cell>
          <cell r="F318">
            <v>284</v>
          </cell>
        </row>
        <row r="319">
          <cell r="E319">
            <v>8855</v>
          </cell>
          <cell r="F319">
            <v>285</v>
          </cell>
        </row>
        <row r="320">
          <cell r="E320">
            <v>5750</v>
          </cell>
          <cell r="F320">
            <v>286</v>
          </cell>
        </row>
        <row r="321">
          <cell r="E321">
            <v>9890</v>
          </cell>
          <cell r="F321">
            <v>287</v>
          </cell>
        </row>
        <row r="322">
          <cell r="E322">
            <v>5750</v>
          </cell>
          <cell r="F322">
            <v>288</v>
          </cell>
        </row>
        <row r="323">
          <cell r="E323">
            <v>3162</v>
          </cell>
          <cell r="F323">
            <v>289</v>
          </cell>
        </row>
        <row r="324">
          <cell r="E324">
            <v>4197</v>
          </cell>
          <cell r="F324">
            <v>290</v>
          </cell>
        </row>
        <row r="325">
          <cell r="E325">
            <v>318.63</v>
          </cell>
          <cell r="F325">
            <v>291</v>
          </cell>
        </row>
        <row r="327">
          <cell r="E327">
            <v>61.5</v>
          </cell>
          <cell r="F327">
            <v>292</v>
          </cell>
        </row>
        <row r="328">
          <cell r="E328">
            <v>1226.68</v>
          </cell>
          <cell r="F328">
            <v>293</v>
          </cell>
        </row>
        <row r="329">
          <cell r="E329">
            <v>1852.7</v>
          </cell>
          <cell r="F329">
            <v>294</v>
          </cell>
        </row>
        <row r="330">
          <cell r="E330">
            <v>191.74</v>
          </cell>
          <cell r="F330">
            <v>295</v>
          </cell>
        </row>
        <row r="331">
          <cell r="E331">
            <v>76.23</v>
          </cell>
          <cell r="F331">
            <v>296</v>
          </cell>
        </row>
        <row r="332">
          <cell r="E332">
            <v>369.72</v>
          </cell>
          <cell r="F332">
            <v>297</v>
          </cell>
        </row>
        <row r="333">
          <cell r="E333">
            <v>7047.16</v>
          </cell>
          <cell r="F333">
            <v>298</v>
          </cell>
        </row>
        <row r="334">
          <cell r="F334">
            <v>299</v>
          </cell>
        </row>
        <row r="335">
          <cell r="F335">
            <v>300</v>
          </cell>
        </row>
        <row r="336">
          <cell r="F336">
            <v>301</v>
          </cell>
        </row>
        <row r="337">
          <cell r="F337">
            <v>302</v>
          </cell>
        </row>
        <row r="339">
          <cell r="E339">
            <v>7523.19</v>
          </cell>
          <cell r="F339">
            <v>1001</v>
          </cell>
        </row>
        <row r="340">
          <cell r="E340">
            <v>7265.68</v>
          </cell>
          <cell r="F340">
            <v>1002</v>
          </cell>
        </row>
        <row r="341">
          <cell r="E341">
            <v>7186.79</v>
          </cell>
          <cell r="F341">
            <v>1003</v>
          </cell>
        </row>
        <row r="342">
          <cell r="E342">
            <v>2890.72</v>
          </cell>
          <cell r="F342">
            <v>1004</v>
          </cell>
        </row>
        <row r="343">
          <cell r="E343">
            <v>4632.47</v>
          </cell>
          <cell r="F343">
            <v>1005</v>
          </cell>
        </row>
        <row r="344">
          <cell r="E344">
            <v>3566.42</v>
          </cell>
          <cell r="F344">
            <v>1006</v>
          </cell>
        </row>
        <row r="345">
          <cell r="E345">
            <v>7242.79</v>
          </cell>
          <cell r="F345">
            <v>1007</v>
          </cell>
        </row>
        <row r="346">
          <cell r="E346">
            <v>15408.73</v>
          </cell>
          <cell r="F346">
            <v>1008</v>
          </cell>
        </row>
        <row r="347">
          <cell r="E347">
            <v>11168.51</v>
          </cell>
          <cell r="F347">
            <v>1009</v>
          </cell>
        </row>
        <row r="348">
          <cell r="E348">
            <v>17040.97</v>
          </cell>
          <cell r="F348">
            <v>1010</v>
          </cell>
        </row>
        <row r="349">
          <cell r="E349">
            <v>31847.22</v>
          </cell>
          <cell r="F349">
            <v>1011</v>
          </cell>
        </row>
        <row r="350">
          <cell r="E350">
            <v>6695.25</v>
          </cell>
          <cell r="F350">
            <v>1012</v>
          </cell>
        </row>
        <row r="351">
          <cell r="E351">
            <v>7003.22</v>
          </cell>
          <cell r="F351">
            <v>1013</v>
          </cell>
        </row>
        <row r="352">
          <cell r="E352">
            <v>12925.72</v>
          </cell>
          <cell r="F352">
            <v>1014</v>
          </cell>
        </row>
        <row r="353">
          <cell r="E353">
            <v>8231.74</v>
          </cell>
          <cell r="F353">
            <v>1015</v>
          </cell>
        </row>
        <row r="354">
          <cell r="E354">
            <v>7845.4</v>
          </cell>
          <cell r="F354">
            <v>1016</v>
          </cell>
        </row>
        <row r="355">
          <cell r="E355">
            <v>3788.49</v>
          </cell>
          <cell r="F355">
            <v>1017</v>
          </cell>
        </row>
        <row r="356">
          <cell r="E356">
            <v>3557.51</v>
          </cell>
          <cell r="F356">
            <v>1018</v>
          </cell>
        </row>
        <row r="357">
          <cell r="E357">
            <v>4391.51</v>
          </cell>
          <cell r="F357">
            <v>1019</v>
          </cell>
        </row>
        <row r="358">
          <cell r="E358">
            <v>5462.3</v>
          </cell>
          <cell r="F358">
            <v>1020</v>
          </cell>
        </row>
        <row r="359">
          <cell r="E359">
            <v>6844.08</v>
          </cell>
          <cell r="F359">
            <v>1021</v>
          </cell>
        </row>
        <row r="360">
          <cell r="E360">
            <v>3238.76</v>
          </cell>
          <cell r="F360">
            <v>1022</v>
          </cell>
        </row>
        <row r="361">
          <cell r="E361">
            <v>4257.43</v>
          </cell>
          <cell r="F361">
            <v>1023</v>
          </cell>
        </row>
        <row r="362">
          <cell r="E362">
            <v>1977.5</v>
          </cell>
          <cell r="F362">
            <v>1024</v>
          </cell>
        </row>
        <row r="363">
          <cell r="E363">
            <v>5203.43</v>
          </cell>
          <cell r="F363">
            <v>1025</v>
          </cell>
        </row>
        <row r="364">
          <cell r="E364">
            <v>3094.48</v>
          </cell>
          <cell r="F364">
            <v>1026</v>
          </cell>
        </row>
        <row r="365">
          <cell r="E365">
            <v>2369.5700000000002</v>
          </cell>
          <cell r="F365">
            <v>1027</v>
          </cell>
        </row>
        <row r="366">
          <cell r="E366">
            <v>1625.37</v>
          </cell>
          <cell r="F366">
            <v>1028</v>
          </cell>
        </row>
        <row r="367">
          <cell r="E367">
            <v>53198.58</v>
          </cell>
          <cell r="F367">
            <v>1029</v>
          </cell>
        </row>
        <row r="368">
          <cell r="E368">
            <v>16991.88</v>
          </cell>
          <cell r="F368">
            <v>1030</v>
          </cell>
        </row>
        <row r="369">
          <cell r="E369">
            <v>21077.94</v>
          </cell>
          <cell r="F369">
            <v>1031</v>
          </cell>
        </row>
        <row r="370">
          <cell r="E370">
            <v>25069.59</v>
          </cell>
          <cell r="F370">
            <v>1032</v>
          </cell>
        </row>
        <row r="371">
          <cell r="E371">
            <v>29607.84</v>
          </cell>
          <cell r="F371">
            <v>1033</v>
          </cell>
        </row>
        <row r="372">
          <cell r="E372">
            <v>9734.75</v>
          </cell>
          <cell r="F372">
            <v>1034</v>
          </cell>
        </row>
        <row r="373">
          <cell r="E373">
            <v>5827.62</v>
          </cell>
          <cell r="F373">
            <v>1035</v>
          </cell>
        </row>
        <row r="374">
          <cell r="E374">
            <v>17836.5</v>
          </cell>
          <cell r="F374">
            <v>1036</v>
          </cell>
        </row>
        <row r="375">
          <cell r="E375">
            <v>5347.17</v>
          </cell>
          <cell r="F375">
            <v>1037</v>
          </cell>
        </row>
        <row r="376">
          <cell r="E376">
            <v>12727.28</v>
          </cell>
          <cell r="F376">
            <v>1038</v>
          </cell>
        </row>
        <row r="377">
          <cell r="E377">
            <v>27703.5</v>
          </cell>
          <cell r="F377">
            <v>1039</v>
          </cell>
        </row>
        <row r="378">
          <cell r="E378">
            <v>7983.87</v>
          </cell>
          <cell r="F378">
            <v>1040</v>
          </cell>
        </row>
        <row r="379">
          <cell r="E379">
            <v>11189.13</v>
          </cell>
          <cell r="F379">
            <v>1041</v>
          </cell>
        </row>
        <row r="380">
          <cell r="E380">
            <v>15961.48</v>
          </cell>
          <cell r="F380">
            <v>1042</v>
          </cell>
        </row>
        <row r="381">
          <cell r="E381">
            <v>25543.45</v>
          </cell>
          <cell r="F381">
            <v>1043</v>
          </cell>
        </row>
        <row r="382">
          <cell r="E382">
            <v>27071</v>
          </cell>
          <cell r="F382">
            <v>1044</v>
          </cell>
        </row>
        <row r="383">
          <cell r="E383">
            <v>32765.85</v>
          </cell>
          <cell r="F383">
            <v>1045</v>
          </cell>
        </row>
        <row r="384">
          <cell r="E384">
            <v>853.64</v>
          </cell>
          <cell r="F384">
            <v>1046</v>
          </cell>
        </row>
        <row r="385">
          <cell r="E385">
            <v>561.07000000000005</v>
          </cell>
          <cell r="F385">
            <v>1047</v>
          </cell>
        </row>
        <row r="386">
          <cell r="E386">
            <v>373.92</v>
          </cell>
          <cell r="F386">
            <v>1048</v>
          </cell>
        </row>
        <row r="387">
          <cell r="E387">
            <v>865.49</v>
          </cell>
          <cell r="F387">
            <v>1049</v>
          </cell>
        </row>
        <row r="388">
          <cell r="E388">
            <v>561.07000000000005</v>
          </cell>
          <cell r="F388">
            <v>1050</v>
          </cell>
        </row>
        <row r="389">
          <cell r="E389">
            <v>272.05</v>
          </cell>
          <cell r="F389">
            <v>1051</v>
          </cell>
        </row>
        <row r="390">
          <cell r="E390">
            <v>1824.45</v>
          </cell>
          <cell r="F390">
            <v>1052</v>
          </cell>
        </row>
        <row r="391">
          <cell r="E391">
            <v>596.57000000000005</v>
          </cell>
          <cell r="F391">
            <v>1053</v>
          </cell>
        </row>
        <row r="392">
          <cell r="E392">
            <v>469.31</v>
          </cell>
          <cell r="F392">
            <v>1054</v>
          </cell>
        </row>
        <row r="393">
          <cell r="E393">
            <v>661.2</v>
          </cell>
          <cell r="F393">
            <v>1055</v>
          </cell>
        </row>
        <row r="394">
          <cell r="E394">
            <v>1421.65</v>
          </cell>
          <cell r="F394">
            <v>1056</v>
          </cell>
        </row>
        <row r="395">
          <cell r="E395">
            <v>713.8</v>
          </cell>
          <cell r="F395">
            <v>1057</v>
          </cell>
        </row>
        <row r="396">
          <cell r="E396">
            <v>1690.64</v>
          </cell>
          <cell r="F396">
            <v>1058</v>
          </cell>
        </row>
        <row r="397">
          <cell r="E397">
            <v>595.35</v>
          </cell>
          <cell r="F397">
            <v>1059</v>
          </cell>
        </row>
        <row r="398">
          <cell r="E398">
            <v>2241.35</v>
          </cell>
          <cell r="F398">
            <v>1060</v>
          </cell>
        </row>
        <row r="399">
          <cell r="E399">
            <v>1031.5899999999999</v>
          </cell>
          <cell r="F399">
            <v>1061</v>
          </cell>
        </row>
        <row r="400">
          <cell r="E400">
            <v>1608.44</v>
          </cell>
          <cell r="F400">
            <v>1062</v>
          </cell>
        </row>
        <row r="401">
          <cell r="E401">
            <v>557.79</v>
          </cell>
          <cell r="F401">
            <v>1063</v>
          </cell>
        </row>
        <row r="402">
          <cell r="E402">
            <v>3821.02</v>
          </cell>
          <cell r="F402">
            <v>1064</v>
          </cell>
        </row>
        <row r="403">
          <cell r="E403">
            <v>4082.93</v>
          </cell>
          <cell r="F403">
            <v>1065</v>
          </cell>
        </row>
        <row r="404">
          <cell r="E404">
            <v>18988.68</v>
          </cell>
          <cell r="F404">
            <v>1066</v>
          </cell>
        </row>
        <row r="405">
          <cell r="E405">
            <v>959.77</v>
          </cell>
          <cell r="F405">
            <v>1067</v>
          </cell>
        </row>
        <row r="406">
          <cell r="E406">
            <v>608.79</v>
          </cell>
          <cell r="F406">
            <v>1068</v>
          </cell>
        </row>
        <row r="407">
          <cell r="E407">
            <v>2595.1999999999998</v>
          </cell>
          <cell r="F407">
            <v>1069</v>
          </cell>
        </row>
        <row r="408">
          <cell r="E408">
            <v>2502.81</v>
          </cell>
          <cell r="F408">
            <v>1070</v>
          </cell>
        </row>
        <row r="409">
          <cell r="E409">
            <v>1043.51</v>
          </cell>
          <cell r="F409">
            <v>1071</v>
          </cell>
        </row>
        <row r="410">
          <cell r="E410">
            <v>602.87</v>
          </cell>
          <cell r="F410">
            <v>1072</v>
          </cell>
        </row>
        <row r="411">
          <cell r="E411">
            <v>1398.86</v>
          </cell>
          <cell r="F411">
            <v>1073</v>
          </cell>
        </row>
        <row r="412">
          <cell r="E412">
            <v>602.87</v>
          </cell>
          <cell r="F412">
            <v>1074</v>
          </cell>
        </row>
        <row r="413">
          <cell r="E413">
            <v>728.43</v>
          </cell>
          <cell r="F413">
            <v>1075</v>
          </cell>
        </row>
        <row r="414">
          <cell r="E414">
            <v>616.35</v>
          </cell>
          <cell r="F414">
            <v>1076</v>
          </cell>
        </row>
        <row r="415">
          <cell r="E415">
            <v>843.82</v>
          </cell>
          <cell r="F415">
            <v>1077</v>
          </cell>
        </row>
        <row r="416">
          <cell r="E416">
            <v>1305.03</v>
          </cell>
          <cell r="F416">
            <v>1078</v>
          </cell>
        </row>
        <row r="417">
          <cell r="E417">
            <v>1832.3</v>
          </cell>
          <cell r="F417">
            <v>1079</v>
          </cell>
        </row>
        <row r="418">
          <cell r="E418">
            <v>2492.6799999999998</v>
          </cell>
          <cell r="F418">
            <v>1080</v>
          </cell>
        </row>
        <row r="419">
          <cell r="E419">
            <v>3802.96</v>
          </cell>
          <cell r="F419">
            <v>1081</v>
          </cell>
        </row>
        <row r="420">
          <cell r="E420">
            <v>6677.21</v>
          </cell>
          <cell r="F420">
            <v>1082</v>
          </cell>
        </row>
        <row r="421">
          <cell r="E421">
            <v>9289.9599999999991</v>
          </cell>
          <cell r="F421">
            <v>1083</v>
          </cell>
        </row>
        <row r="422">
          <cell r="E422">
            <v>15969.29</v>
          </cell>
          <cell r="F422">
            <v>1084</v>
          </cell>
        </row>
        <row r="423">
          <cell r="E423">
            <v>464.35</v>
          </cell>
          <cell r="F423">
            <v>1085</v>
          </cell>
        </row>
        <row r="424">
          <cell r="E424">
            <v>653.03</v>
          </cell>
          <cell r="F424">
            <v>1086</v>
          </cell>
        </row>
        <row r="425">
          <cell r="E425">
            <v>946.55</v>
          </cell>
          <cell r="F425">
            <v>1087</v>
          </cell>
        </row>
        <row r="426">
          <cell r="E426">
            <v>1294.55</v>
          </cell>
          <cell r="F426">
            <v>1088</v>
          </cell>
        </row>
        <row r="427">
          <cell r="E427">
            <v>2851.17</v>
          </cell>
          <cell r="F427">
            <v>1089</v>
          </cell>
        </row>
        <row r="428">
          <cell r="E428">
            <v>4989.57</v>
          </cell>
          <cell r="F428">
            <v>1090</v>
          </cell>
        </row>
        <row r="429">
          <cell r="E429">
            <v>9145.7999999999993</v>
          </cell>
          <cell r="F429">
            <v>1091</v>
          </cell>
        </row>
        <row r="430">
          <cell r="E430">
            <v>12412.51</v>
          </cell>
          <cell r="F430">
            <v>1092</v>
          </cell>
        </row>
        <row r="431">
          <cell r="E431">
            <v>257.05</v>
          </cell>
          <cell r="F431">
            <v>1093</v>
          </cell>
        </row>
        <row r="432">
          <cell r="E432">
            <v>47.25</v>
          </cell>
          <cell r="F432">
            <v>1094</v>
          </cell>
        </row>
        <row r="433">
          <cell r="E433">
            <v>85.15</v>
          </cell>
          <cell r="F433">
            <v>1095</v>
          </cell>
        </row>
        <row r="434">
          <cell r="E434">
            <v>72.12</v>
          </cell>
          <cell r="F434">
            <v>1096</v>
          </cell>
        </row>
        <row r="435">
          <cell r="E435">
            <v>2487.65</v>
          </cell>
          <cell r="F435">
            <v>1097</v>
          </cell>
        </row>
        <row r="436">
          <cell r="E436">
            <v>1364.45</v>
          </cell>
          <cell r="F436">
            <v>1098</v>
          </cell>
        </row>
        <row r="437">
          <cell r="E437">
            <v>1066.07</v>
          </cell>
          <cell r="F437">
            <v>1099</v>
          </cell>
        </row>
        <row r="438">
          <cell r="E438">
            <v>827.08</v>
          </cell>
          <cell r="F438">
            <v>1100</v>
          </cell>
        </row>
        <row r="439">
          <cell r="E439">
            <v>239.77</v>
          </cell>
          <cell r="F439">
            <v>1101</v>
          </cell>
        </row>
        <row r="440">
          <cell r="E440">
            <v>274.02</v>
          </cell>
          <cell r="F440">
            <v>1102</v>
          </cell>
        </row>
        <row r="441">
          <cell r="E441">
            <v>384.14</v>
          </cell>
          <cell r="F441">
            <v>1103</v>
          </cell>
        </row>
        <row r="442">
          <cell r="E442">
            <v>476.1</v>
          </cell>
          <cell r="F442">
            <v>1104</v>
          </cell>
        </row>
        <row r="443">
          <cell r="E443">
            <v>493.47</v>
          </cell>
          <cell r="F443">
            <v>1105</v>
          </cell>
        </row>
        <row r="444">
          <cell r="E444">
            <v>651.24</v>
          </cell>
          <cell r="F444">
            <v>1106</v>
          </cell>
        </row>
        <row r="445">
          <cell r="E445">
            <v>940.32</v>
          </cell>
          <cell r="F445">
            <v>1107</v>
          </cell>
        </row>
        <row r="446">
          <cell r="E446">
            <v>424.07</v>
          </cell>
          <cell r="F446">
            <v>1108</v>
          </cell>
        </row>
        <row r="447">
          <cell r="E447">
            <v>444.08</v>
          </cell>
          <cell r="F447">
            <v>1109</v>
          </cell>
        </row>
        <row r="448">
          <cell r="E448">
            <v>605.23</v>
          </cell>
          <cell r="F448">
            <v>1110</v>
          </cell>
        </row>
        <row r="449">
          <cell r="E449">
            <v>605.23</v>
          </cell>
          <cell r="F449">
            <v>1111</v>
          </cell>
        </row>
        <row r="450">
          <cell r="E450">
            <v>126.31</v>
          </cell>
          <cell r="F450">
            <v>1112</v>
          </cell>
        </row>
        <row r="451">
          <cell r="E451">
            <v>193.29</v>
          </cell>
          <cell r="F451">
            <v>1113</v>
          </cell>
        </row>
        <row r="452">
          <cell r="E452">
            <v>361.3</v>
          </cell>
          <cell r="F452">
            <v>1114</v>
          </cell>
        </row>
        <row r="453">
          <cell r="E453">
            <v>14743.28</v>
          </cell>
          <cell r="F453">
            <v>1115</v>
          </cell>
        </row>
        <row r="454">
          <cell r="E454">
            <v>14358.32</v>
          </cell>
          <cell r="F454">
            <v>1116</v>
          </cell>
        </row>
        <row r="455">
          <cell r="E455">
            <v>16333.95</v>
          </cell>
          <cell r="F455">
            <v>1117</v>
          </cell>
        </row>
        <row r="456">
          <cell r="E456">
            <v>19271.400000000001</v>
          </cell>
          <cell r="F456">
            <v>1118</v>
          </cell>
        </row>
        <row r="457">
          <cell r="E457">
            <v>12618.95</v>
          </cell>
          <cell r="F457">
            <v>1119</v>
          </cell>
        </row>
        <row r="458">
          <cell r="E458">
            <v>4665.9399999999996</v>
          </cell>
          <cell r="F458">
            <v>1120</v>
          </cell>
        </row>
        <row r="459">
          <cell r="E459">
            <v>6170.64</v>
          </cell>
          <cell r="F459">
            <v>1121</v>
          </cell>
        </row>
        <row r="460">
          <cell r="E460">
            <v>1756.02</v>
          </cell>
          <cell r="F460">
            <v>1122</v>
          </cell>
        </row>
        <row r="461">
          <cell r="E461">
            <v>25305.75</v>
          </cell>
          <cell r="F461">
            <v>1123</v>
          </cell>
        </row>
        <row r="462">
          <cell r="E462">
            <v>2213.23</v>
          </cell>
          <cell r="F462">
            <v>1124</v>
          </cell>
        </row>
        <row r="463">
          <cell r="E463">
            <v>1738.74</v>
          </cell>
          <cell r="F463">
            <v>1125</v>
          </cell>
        </row>
        <row r="464">
          <cell r="E464">
            <v>2390.21</v>
          </cell>
          <cell r="F464">
            <v>1126</v>
          </cell>
        </row>
        <row r="465">
          <cell r="E465">
            <v>1611.38</v>
          </cell>
          <cell r="F465">
            <v>1127</v>
          </cell>
        </row>
        <row r="466">
          <cell r="E466">
            <v>1073.49</v>
          </cell>
          <cell r="F466">
            <v>1128</v>
          </cell>
        </row>
        <row r="467">
          <cell r="E467">
            <v>1258.57</v>
          </cell>
          <cell r="F467">
            <v>1129</v>
          </cell>
        </row>
        <row r="468">
          <cell r="E468">
            <v>3787.16</v>
          </cell>
          <cell r="F468">
            <v>1130</v>
          </cell>
        </row>
        <row r="469">
          <cell r="E469">
            <v>4470.62</v>
          </cell>
          <cell r="F469">
            <v>1131</v>
          </cell>
        </row>
        <row r="470">
          <cell r="E470">
            <v>31374.53</v>
          </cell>
          <cell r="F470">
            <v>1132</v>
          </cell>
        </row>
        <row r="471">
          <cell r="E471">
            <v>486082</v>
          </cell>
          <cell r="F471">
            <v>1133</v>
          </cell>
        </row>
        <row r="472">
          <cell r="E472">
            <v>22956.81</v>
          </cell>
          <cell r="F472">
            <v>1134</v>
          </cell>
        </row>
        <row r="473">
          <cell r="E473">
            <v>938.91</v>
          </cell>
          <cell r="F473">
            <v>1135</v>
          </cell>
        </row>
        <row r="474">
          <cell r="E474">
            <v>1098.8699999999999</v>
          </cell>
          <cell r="F474">
            <v>1136</v>
          </cell>
        </row>
        <row r="475">
          <cell r="E475">
            <v>18915.830000000002</v>
          </cell>
          <cell r="F475">
            <v>1137</v>
          </cell>
        </row>
        <row r="476">
          <cell r="E476">
            <v>4954.1499999999996</v>
          </cell>
          <cell r="F476">
            <v>1138</v>
          </cell>
        </row>
        <row r="477">
          <cell r="E477">
            <v>9220.07</v>
          </cell>
          <cell r="F477">
            <v>1139</v>
          </cell>
        </row>
        <row r="478">
          <cell r="E478">
            <v>962.13</v>
          </cell>
          <cell r="F478">
            <v>1140</v>
          </cell>
        </row>
        <row r="479">
          <cell r="E479">
            <v>7736.3</v>
          </cell>
          <cell r="F479">
            <v>1141</v>
          </cell>
        </row>
        <row r="480">
          <cell r="E480">
            <v>153.43</v>
          </cell>
          <cell r="F480">
            <v>1142</v>
          </cell>
        </row>
        <row r="481">
          <cell r="E481">
            <v>449.96</v>
          </cell>
          <cell r="F481">
            <v>1143</v>
          </cell>
        </row>
        <row r="482">
          <cell r="E482">
            <v>571.42999999999995</v>
          </cell>
          <cell r="F482">
            <v>1144</v>
          </cell>
        </row>
        <row r="483">
          <cell r="E483">
            <v>718.35</v>
          </cell>
          <cell r="F483">
            <v>1145</v>
          </cell>
        </row>
        <row r="484">
          <cell r="E484">
            <v>931.89</v>
          </cell>
          <cell r="F484">
            <v>1146</v>
          </cell>
        </row>
        <row r="485">
          <cell r="E485">
            <v>1197.78</v>
          </cell>
          <cell r="F485">
            <v>1147</v>
          </cell>
        </row>
        <row r="486">
          <cell r="E486">
            <v>1488.29</v>
          </cell>
          <cell r="F486">
            <v>1148</v>
          </cell>
        </row>
        <row r="487">
          <cell r="E487">
            <v>8778.98</v>
          </cell>
          <cell r="F487">
            <v>1149</v>
          </cell>
        </row>
        <row r="488">
          <cell r="E488">
            <v>15784.95</v>
          </cell>
          <cell r="F488">
            <v>1150</v>
          </cell>
        </row>
        <row r="489">
          <cell r="E489">
            <v>136.18</v>
          </cell>
          <cell r="F489">
            <v>1151</v>
          </cell>
        </row>
        <row r="490">
          <cell r="E490">
            <v>185.93</v>
          </cell>
          <cell r="F490">
            <v>1152</v>
          </cell>
        </row>
        <row r="491">
          <cell r="E491">
            <v>223.83</v>
          </cell>
          <cell r="F491">
            <v>1153</v>
          </cell>
        </row>
        <row r="492">
          <cell r="E492">
            <v>270.77</v>
          </cell>
          <cell r="F492">
            <v>1154</v>
          </cell>
        </row>
        <row r="493">
          <cell r="E493">
            <v>330</v>
          </cell>
          <cell r="F493">
            <v>1155</v>
          </cell>
        </row>
        <row r="494">
          <cell r="E494">
            <v>400.85</v>
          </cell>
          <cell r="F494">
            <v>1156</v>
          </cell>
        </row>
        <row r="495">
          <cell r="E495">
            <v>449.41</v>
          </cell>
          <cell r="F495">
            <v>1157</v>
          </cell>
        </row>
        <row r="496">
          <cell r="E496">
            <v>539.44000000000005</v>
          </cell>
          <cell r="F496">
            <v>1158</v>
          </cell>
        </row>
        <row r="497">
          <cell r="E497">
            <v>723.03</v>
          </cell>
          <cell r="F497">
            <v>1159</v>
          </cell>
        </row>
        <row r="498">
          <cell r="E498">
            <v>941.64</v>
          </cell>
          <cell r="F498">
            <v>1160</v>
          </cell>
        </row>
        <row r="499">
          <cell r="E499">
            <v>1106.18</v>
          </cell>
          <cell r="F499">
            <v>1161</v>
          </cell>
        </row>
        <row r="500">
          <cell r="E500">
            <v>1260.28</v>
          </cell>
          <cell r="F500">
            <v>1162</v>
          </cell>
        </row>
        <row r="501">
          <cell r="E501">
            <v>2532.1799999999998</v>
          </cell>
          <cell r="F501">
            <v>1163</v>
          </cell>
        </row>
        <row r="502">
          <cell r="E502">
            <v>3211.83</v>
          </cell>
          <cell r="F502">
            <v>1164</v>
          </cell>
        </row>
        <row r="503">
          <cell r="E503">
            <v>4120.33</v>
          </cell>
          <cell r="F503">
            <v>1165</v>
          </cell>
        </row>
        <row r="504">
          <cell r="E504">
            <v>240.82</v>
          </cell>
          <cell r="F504">
            <v>1166</v>
          </cell>
        </row>
        <row r="505">
          <cell r="E505">
            <v>260.95</v>
          </cell>
          <cell r="F505">
            <v>1167</v>
          </cell>
        </row>
        <row r="506">
          <cell r="E506">
            <v>327.29000000000002</v>
          </cell>
          <cell r="F506">
            <v>1168</v>
          </cell>
        </row>
        <row r="507">
          <cell r="E507">
            <v>437.44</v>
          </cell>
          <cell r="F507">
            <v>1169</v>
          </cell>
        </row>
        <row r="508">
          <cell r="E508">
            <v>576.03</v>
          </cell>
          <cell r="F508">
            <v>1170</v>
          </cell>
        </row>
        <row r="509">
          <cell r="E509">
            <v>901.77</v>
          </cell>
          <cell r="F509">
            <v>1171</v>
          </cell>
        </row>
        <row r="510">
          <cell r="E510">
            <v>492.02</v>
          </cell>
          <cell r="F510">
            <v>1172</v>
          </cell>
        </row>
        <row r="511">
          <cell r="E511">
            <v>647.46</v>
          </cell>
          <cell r="F511">
            <v>1173</v>
          </cell>
        </row>
        <row r="512">
          <cell r="E512">
            <v>1012.9</v>
          </cell>
          <cell r="F512">
            <v>1174</v>
          </cell>
        </row>
        <row r="513">
          <cell r="E513">
            <v>1313.61</v>
          </cell>
          <cell r="F513">
            <v>1175</v>
          </cell>
        </row>
        <row r="514">
          <cell r="E514">
            <v>2094.42</v>
          </cell>
          <cell r="F514">
            <v>1176</v>
          </cell>
        </row>
        <row r="515">
          <cell r="E515">
            <v>922.86</v>
          </cell>
          <cell r="F515">
            <v>1177</v>
          </cell>
        </row>
        <row r="516">
          <cell r="E516">
            <v>1233.28</v>
          </cell>
          <cell r="F516">
            <v>1178</v>
          </cell>
        </row>
        <row r="517">
          <cell r="E517">
            <v>2111.66</v>
          </cell>
          <cell r="F517">
            <v>1179</v>
          </cell>
        </row>
        <row r="518">
          <cell r="E518">
            <v>2496.6799999999998</v>
          </cell>
          <cell r="F518">
            <v>1180</v>
          </cell>
        </row>
        <row r="519">
          <cell r="E519">
            <v>3931.85</v>
          </cell>
          <cell r="F519">
            <v>1181</v>
          </cell>
        </row>
        <row r="520">
          <cell r="E520">
            <v>679.39</v>
          </cell>
          <cell r="F520">
            <v>1182</v>
          </cell>
        </row>
        <row r="521">
          <cell r="E521">
            <v>782.95</v>
          </cell>
          <cell r="F521">
            <v>1183</v>
          </cell>
        </row>
        <row r="522">
          <cell r="E522">
            <v>1589.13</v>
          </cell>
          <cell r="F522">
            <v>1184</v>
          </cell>
        </row>
        <row r="523">
          <cell r="E523">
            <v>155.13999999999999</v>
          </cell>
          <cell r="F523">
            <v>1185</v>
          </cell>
        </row>
        <row r="524">
          <cell r="E524">
            <v>143.29</v>
          </cell>
          <cell r="F524">
            <v>1186</v>
          </cell>
        </row>
        <row r="525">
          <cell r="E525">
            <v>127.89</v>
          </cell>
          <cell r="F525">
            <v>1187</v>
          </cell>
        </row>
        <row r="526">
          <cell r="E526">
            <v>97.07</v>
          </cell>
          <cell r="F526">
            <v>1188</v>
          </cell>
        </row>
        <row r="527">
          <cell r="E527">
            <v>161.1</v>
          </cell>
          <cell r="F527">
            <v>1189</v>
          </cell>
        </row>
        <row r="528">
          <cell r="E528">
            <v>180.38</v>
          </cell>
          <cell r="F528">
            <v>1190</v>
          </cell>
        </row>
        <row r="529">
          <cell r="E529">
            <v>138.18</v>
          </cell>
          <cell r="F529">
            <v>1191</v>
          </cell>
        </row>
        <row r="530">
          <cell r="E530">
            <v>157.41999999999999</v>
          </cell>
          <cell r="F530">
            <v>1192</v>
          </cell>
        </row>
        <row r="531">
          <cell r="E531">
            <v>122.15</v>
          </cell>
          <cell r="F531">
            <v>1193</v>
          </cell>
        </row>
        <row r="532">
          <cell r="E532">
            <v>172.99</v>
          </cell>
          <cell r="F532">
            <v>1194</v>
          </cell>
        </row>
        <row r="533">
          <cell r="E533">
            <v>363.19</v>
          </cell>
          <cell r="F533">
            <v>1195</v>
          </cell>
        </row>
        <row r="534">
          <cell r="E534">
            <v>19.16</v>
          </cell>
          <cell r="F534">
            <v>1196</v>
          </cell>
        </row>
        <row r="535">
          <cell r="E535">
            <v>160.65</v>
          </cell>
          <cell r="F535">
            <v>1197</v>
          </cell>
        </row>
        <row r="536">
          <cell r="E536">
            <v>275.41000000000003</v>
          </cell>
          <cell r="F536">
            <v>1198</v>
          </cell>
        </row>
        <row r="537">
          <cell r="E537">
            <v>306.56</v>
          </cell>
          <cell r="F537">
            <v>1199</v>
          </cell>
        </row>
        <row r="538">
          <cell r="E538">
            <v>227.2</v>
          </cell>
          <cell r="F538">
            <v>1200</v>
          </cell>
        </row>
        <row r="539">
          <cell r="E539">
            <v>256.13</v>
          </cell>
          <cell r="F539">
            <v>1201</v>
          </cell>
        </row>
        <row r="540">
          <cell r="E540">
            <v>204.95</v>
          </cell>
          <cell r="F540">
            <v>1202</v>
          </cell>
        </row>
        <row r="541">
          <cell r="E541">
            <v>318.02</v>
          </cell>
          <cell r="F541">
            <v>1203</v>
          </cell>
        </row>
        <row r="542">
          <cell r="E542">
            <v>631.61</v>
          </cell>
          <cell r="F542">
            <v>1204</v>
          </cell>
        </row>
        <row r="543">
          <cell r="E543">
            <v>25.71</v>
          </cell>
          <cell r="F543">
            <v>1205</v>
          </cell>
        </row>
        <row r="544">
          <cell r="E544">
            <v>707.42</v>
          </cell>
          <cell r="F544">
            <v>1206</v>
          </cell>
        </row>
        <row r="545">
          <cell r="E545">
            <v>392.43</v>
          </cell>
          <cell r="F545">
            <v>1207</v>
          </cell>
        </row>
        <row r="546">
          <cell r="E546">
            <v>349.78</v>
          </cell>
          <cell r="F546">
            <v>1208</v>
          </cell>
        </row>
        <row r="547">
          <cell r="E547">
            <v>694.47</v>
          </cell>
          <cell r="F547">
            <v>1209</v>
          </cell>
        </row>
        <row r="548">
          <cell r="E548">
            <v>450.47</v>
          </cell>
          <cell r="F548">
            <v>1210</v>
          </cell>
        </row>
        <row r="549">
          <cell r="E549">
            <v>320.17</v>
          </cell>
          <cell r="F549">
            <v>1211</v>
          </cell>
        </row>
        <row r="550">
          <cell r="E550">
            <v>577.21</v>
          </cell>
          <cell r="F550">
            <v>1212</v>
          </cell>
        </row>
        <row r="551">
          <cell r="E551">
            <v>544.04</v>
          </cell>
          <cell r="F551">
            <v>1213</v>
          </cell>
        </row>
        <row r="552">
          <cell r="E552">
            <v>523.26</v>
          </cell>
          <cell r="F552">
            <v>1214</v>
          </cell>
        </row>
        <row r="553">
          <cell r="E553">
            <v>422.58</v>
          </cell>
          <cell r="F553">
            <v>1215</v>
          </cell>
        </row>
        <row r="554">
          <cell r="E554">
            <v>917.7</v>
          </cell>
          <cell r="F554">
            <v>1216</v>
          </cell>
        </row>
        <row r="555">
          <cell r="E555">
            <v>538.66</v>
          </cell>
          <cell r="F555">
            <v>1217</v>
          </cell>
        </row>
        <row r="556">
          <cell r="E556">
            <v>757.79</v>
          </cell>
          <cell r="F556">
            <v>1218</v>
          </cell>
        </row>
        <row r="557">
          <cell r="E557">
            <v>884.53</v>
          </cell>
          <cell r="F557">
            <v>1219</v>
          </cell>
        </row>
        <row r="558">
          <cell r="E558">
            <v>699.75</v>
          </cell>
          <cell r="F558">
            <v>1220</v>
          </cell>
        </row>
        <row r="559">
          <cell r="E559">
            <v>799.34</v>
          </cell>
          <cell r="F559">
            <v>1221</v>
          </cell>
        </row>
        <row r="560">
          <cell r="E560">
            <v>582.58000000000004</v>
          </cell>
          <cell r="F560">
            <v>1222</v>
          </cell>
        </row>
        <row r="561">
          <cell r="E561">
            <v>1211.55</v>
          </cell>
          <cell r="F561">
            <v>1223</v>
          </cell>
        </row>
        <row r="562">
          <cell r="E562">
            <v>710.5</v>
          </cell>
          <cell r="F562">
            <v>1224</v>
          </cell>
        </row>
        <row r="563">
          <cell r="E563">
            <v>1035.06</v>
          </cell>
          <cell r="F563">
            <v>1225</v>
          </cell>
        </row>
        <row r="564">
          <cell r="E564">
            <v>1235.24</v>
          </cell>
          <cell r="F564">
            <v>1226</v>
          </cell>
        </row>
        <row r="565">
          <cell r="F565">
            <v>1227</v>
          </cell>
        </row>
        <row r="566">
          <cell r="E566">
            <v>891.33</v>
          </cell>
          <cell r="F566">
            <v>1228</v>
          </cell>
        </row>
        <row r="567">
          <cell r="E567">
            <v>4076.17</v>
          </cell>
          <cell r="F567">
            <v>1229</v>
          </cell>
        </row>
        <row r="568">
          <cell r="E568">
            <v>3566.2</v>
          </cell>
          <cell r="F568">
            <v>1230</v>
          </cell>
        </row>
        <row r="569">
          <cell r="E569">
            <v>3173.91</v>
          </cell>
          <cell r="F569">
            <v>1231</v>
          </cell>
        </row>
        <row r="570">
          <cell r="E570">
            <v>2546.2399999999998</v>
          </cell>
          <cell r="F570">
            <v>1232</v>
          </cell>
        </row>
        <row r="571">
          <cell r="F571">
            <v>1233</v>
          </cell>
        </row>
        <row r="572">
          <cell r="F572">
            <v>1234</v>
          </cell>
        </row>
        <row r="573">
          <cell r="F573">
            <v>1235</v>
          </cell>
        </row>
        <row r="574">
          <cell r="F574">
            <v>1236</v>
          </cell>
        </row>
        <row r="575">
          <cell r="F575">
            <v>1237</v>
          </cell>
        </row>
        <row r="576">
          <cell r="F576">
            <v>1238</v>
          </cell>
        </row>
        <row r="577">
          <cell r="F577">
            <v>1239</v>
          </cell>
        </row>
        <row r="578">
          <cell r="F578">
            <v>1240</v>
          </cell>
        </row>
        <row r="579">
          <cell r="F579">
            <v>1241</v>
          </cell>
        </row>
        <row r="580">
          <cell r="F580">
            <v>1242</v>
          </cell>
        </row>
        <row r="581">
          <cell r="F581">
            <v>1243</v>
          </cell>
        </row>
        <row r="582">
          <cell r="F582">
            <v>1244</v>
          </cell>
        </row>
        <row r="583">
          <cell r="F583">
            <v>1245</v>
          </cell>
        </row>
        <row r="584">
          <cell r="F584">
            <v>1246</v>
          </cell>
        </row>
        <row r="585">
          <cell r="E585">
            <v>683.68</v>
          </cell>
          <cell r="F585">
            <v>3001</v>
          </cell>
        </row>
        <row r="586">
          <cell r="E586">
            <v>1516.14</v>
          </cell>
          <cell r="F586">
            <v>3002</v>
          </cell>
        </row>
        <row r="587">
          <cell r="E587">
            <v>1190.4000000000001</v>
          </cell>
          <cell r="F587">
            <v>3003</v>
          </cell>
        </row>
        <row r="588">
          <cell r="E588">
            <v>4058.07</v>
          </cell>
          <cell r="F588">
            <v>3004</v>
          </cell>
        </row>
        <row r="589">
          <cell r="E589">
            <v>1580.25</v>
          </cell>
          <cell r="F589">
            <v>3005</v>
          </cell>
        </row>
        <row r="590">
          <cell r="E590">
            <v>2375.0500000000002</v>
          </cell>
          <cell r="F590">
            <v>3006</v>
          </cell>
        </row>
        <row r="591">
          <cell r="E591">
            <v>2548.2600000000002</v>
          </cell>
          <cell r="F591">
            <v>3007</v>
          </cell>
        </row>
        <row r="592">
          <cell r="E592">
            <v>3283.84</v>
          </cell>
          <cell r="F592">
            <v>3008</v>
          </cell>
        </row>
        <row r="593">
          <cell r="E593">
            <v>2429.81</v>
          </cell>
          <cell r="F593">
            <v>3009</v>
          </cell>
        </row>
        <row r="594">
          <cell r="E594">
            <v>3964.92</v>
          </cell>
          <cell r="F594">
            <v>3010</v>
          </cell>
        </row>
        <row r="595">
          <cell r="E595">
            <v>6774.1</v>
          </cell>
          <cell r="F595">
            <v>3011</v>
          </cell>
        </row>
        <row r="596">
          <cell r="E596">
            <v>4366.99</v>
          </cell>
          <cell r="F596">
            <v>3012</v>
          </cell>
        </row>
        <row r="597">
          <cell r="E597">
            <v>5386.32</v>
          </cell>
          <cell r="F597">
            <v>3013</v>
          </cell>
        </row>
        <row r="598">
          <cell r="E598">
            <v>1965.35</v>
          </cell>
          <cell r="F598">
            <v>3014</v>
          </cell>
        </row>
        <row r="599">
          <cell r="E599">
            <v>4038.23</v>
          </cell>
          <cell r="F599">
            <v>3015</v>
          </cell>
        </row>
        <row r="600">
          <cell r="E600">
            <v>12233.13</v>
          </cell>
          <cell r="F600">
            <v>3016</v>
          </cell>
        </row>
        <row r="601">
          <cell r="E601">
            <v>13654.53</v>
          </cell>
          <cell r="F601">
            <v>3017</v>
          </cell>
        </row>
        <row r="602">
          <cell r="E602">
            <v>113.71</v>
          </cell>
          <cell r="F602">
            <v>3018</v>
          </cell>
        </row>
        <row r="603">
          <cell r="E603">
            <v>236.9</v>
          </cell>
          <cell r="F603">
            <v>3019</v>
          </cell>
        </row>
        <row r="604">
          <cell r="E604">
            <v>2250.5500000000002</v>
          </cell>
          <cell r="F604">
            <v>3020</v>
          </cell>
        </row>
        <row r="605">
          <cell r="E605">
            <v>2842.8</v>
          </cell>
          <cell r="F605">
            <v>3021</v>
          </cell>
        </row>
        <row r="606">
          <cell r="E606">
            <v>92.39</v>
          </cell>
          <cell r="F606">
            <v>3022</v>
          </cell>
        </row>
        <row r="607">
          <cell r="E607">
            <v>62.78</v>
          </cell>
          <cell r="F607">
            <v>3023</v>
          </cell>
        </row>
        <row r="608">
          <cell r="E608">
            <v>30.8</v>
          </cell>
          <cell r="F608">
            <v>3024</v>
          </cell>
        </row>
        <row r="609">
          <cell r="E609">
            <v>22.51</v>
          </cell>
          <cell r="F609">
            <v>3025</v>
          </cell>
        </row>
        <row r="610">
          <cell r="E610">
            <v>220.9</v>
          </cell>
          <cell r="F610">
            <v>3026</v>
          </cell>
        </row>
        <row r="611">
          <cell r="E611">
            <v>232.52</v>
          </cell>
          <cell r="F611">
            <v>3027</v>
          </cell>
        </row>
        <row r="612">
          <cell r="E612">
            <v>276.58</v>
          </cell>
          <cell r="F612">
            <v>3028</v>
          </cell>
        </row>
        <row r="613">
          <cell r="E613">
            <v>289.19</v>
          </cell>
          <cell r="F613">
            <v>3029</v>
          </cell>
        </row>
        <row r="614">
          <cell r="E614">
            <v>323.95999999999998</v>
          </cell>
          <cell r="F614">
            <v>3030</v>
          </cell>
        </row>
        <row r="615">
          <cell r="E615">
            <v>336.57</v>
          </cell>
          <cell r="F615">
            <v>3031</v>
          </cell>
        </row>
        <row r="616">
          <cell r="E616">
            <v>357.19</v>
          </cell>
          <cell r="F616">
            <v>3032</v>
          </cell>
        </row>
        <row r="617">
          <cell r="E617">
            <v>372.11</v>
          </cell>
          <cell r="F617">
            <v>3033</v>
          </cell>
        </row>
        <row r="618">
          <cell r="E618">
            <v>584.33000000000004</v>
          </cell>
          <cell r="F618">
            <v>3034</v>
          </cell>
        </row>
        <row r="619">
          <cell r="E619">
            <v>592.91</v>
          </cell>
          <cell r="F619">
            <v>3035</v>
          </cell>
        </row>
        <row r="620">
          <cell r="E620">
            <v>235.12</v>
          </cell>
          <cell r="F620">
            <v>3036</v>
          </cell>
        </row>
        <row r="621">
          <cell r="E621">
            <v>247.73</v>
          </cell>
          <cell r="F621">
            <v>3037</v>
          </cell>
        </row>
        <row r="622">
          <cell r="E622">
            <v>318.02</v>
          </cell>
          <cell r="F622">
            <v>3038</v>
          </cell>
        </row>
        <row r="623">
          <cell r="E623">
            <v>568.66</v>
          </cell>
          <cell r="F623">
            <v>3039</v>
          </cell>
        </row>
        <row r="624">
          <cell r="E624">
            <v>665.79</v>
          </cell>
          <cell r="F624">
            <v>3040</v>
          </cell>
        </row>
        <row r="625">
          <cell r="E625">
            <v>363.11</v>
          </cell>
          <cell r="F625">
            <v>3041</v>
          </cell>
        </row>
        <row r="626">
          <cell r="E626">
            <v>319.99</v>
          </cell>
          <cell r="F626">
            <v>3042</v>
          </cell>
        </row>
        <row r="627">
          <cell r="E627">
            <v>365.48</v>
          </cell>
          <cell r="F627">
            <v>3043</v>
          </cell>
        </row>
        <row r="628">
          <cell r="E628">
            <v>250.52</v>
          </cell>
          <cell r="F628">
            <v>3044</v>
          </cell>
        </row>
        <row r="629">
          <cell r="E629">
            <v>185.51</v>
          </cell>
          <cell r="F629">
            <v>3045</v>
          </cell>
        </row>
        <row r="630">
          <cell r="E630">
            <v>510.99</v>
          </cell>
          <cell r="F630">
            <v>3046</v>
          </cell>
        </row>
        <row r="631">
          <cell r="E631">
            <v>56.1</v>
          </cell>
          <cell r="F631">
            <v>3047</v>
          </cell>
        </row>
        <row r="632">
          <cell r="E632">
            <v>460.24</v>
          </cell>
          <cell r="F632">
            <v>3048</v>
          </cell>
        </row>
        <row r="633">
          <cell r="E633">
            <v>602.38</v>
          </cell>
          <cell r="F633">
            <v>3049</v>
          </cell>
        </row>
        <row r="634">
          <cell r="E634">
            <v>781.24</v>
          </cell>
          <cell r="F634">
            <v>3050</v>
          </cell>
        </row>
        <row r="635">
          <cell r="E635">
            <v>1037.0899999999999</v>
          </cell>
          <cell r="F635">
            <v>3051</v>
          </cell>
        </row>
        <row r="636">
          <cell r="E636">
            <v>1304.79</v>
          </cell>
          <cell r="F636">
            <v>3052</v>
          </cell>
        </row>
        <row r="637">
          <cell r="E637">
            <v>1519.18</v>
          </cell>
          <cell r="F637">
            <v>3053</v>
          </cell>
        </row>
        <row r="638">
          <cell r="E638">
            <v>687.67</v>
          </cell>
          <cell r="F638">
            <v>3054</v>
          </cell>
        </row>
        <row r="639">
          <cell r="E639">
            <v>929.3</v>
          </cell>
          <cell r="F639">
            <v>3055</v>
          </cell>
        </row>
        <row r="640">
          <cell r="E640">
            <v>483.93</v>
          </cell>
          <cell r="F640">
            <v>3056</v>
          </cell>
        </row>
        <row r="641">
          <cell r="E641">
            <v>483.93</v>
          </cell>
          <cell r="F641">
            <v>3057</v>
          </cell>
        </row>
        <row r="642">
          <cell r="E642">
            <v>483.93</v>
          </cell>
          <cell r="F642">
            <v>3058</v>
          </cell>
        </row>
        <row r="643">
          <cell r="E643">
            <v>859.11</v>
          </cell>
          <cell r="F643">
            <v>3059</v>
          </cell>
        </row>
        <row r="644">
          <cell r="E644">
            <v>1469.13</v>
          </cell>
          <cell r="F644">
            <v>3060</v>
          </cell>
        </row>
        <row r="645">
          <cell r="E645">
            <v>3186.65</v>
          </cell>
          <cell r="F645">
            <v>3061</v>
          </cell>
        </row>
        <row r="646">
          <cell r="E646">
            <v>5389.82</v>
          </cell>
          <cell r="F646">
            <v>3062</v>
          </cell>
        </row>
        <row r="647">
          <cell r="E647">
            <v>1634.96</v>
          </cell>
          <cell r="F647">
            <v>3063</v>
          </cell>
        </row>
        <row r="648">
          <cell r="E648">
            <v>2156.14</v>
          </cell>
          <cell r="F648">
            <v>3064</v>
          </cell>
        </row>
        <row r="649">
          <cell r="E649">
            <v>4240.8599999999997</v>
          </cell>
          <cell r="F649">
            <v>3065</v>
          </cell>
        </row>
        <row r="650">
          <cell r="E650">
            <v>7498.23</v>
          </cell>
          <cell r="F650">
            <v>3066</v>
          </cell>
        </row>
        <row r="651">
          <cell r="E651">
            <v>1919.24</v>
          </cell>
          <cell r="F651">
            <v>3067</v>
          </cell>
        </row>
        <row r="652">
          <cell r="E652">
            <v>2547.02</v>
          </cell>
          <cell r="F652">
            <v>3068</v>
          </cell>
        </row>
        <row r="653">
          <cell r="E653">
            <v>6301.89</v>
          </cell>
          <cell r="F653">
            <v>3069</v>
          </cell>
        </row>
        <row r="654">
          <cell r="E654">
            <v>8801.18</v>
          </cell>
          <cell r="F654">
            <v>3070</v>
          </cell>
        </row>
        <row r="655">
          <cell r="E655">
            <v>12247.16</v>
          </cell>
          <cell r="F655">
            <v>3071</v>
          </cell>
        </row>
        <row r="656">
          <cell r="E656">
            <v>1052.25</v>
          </cell>
          <cell r="F656">
            <v>3072</v>
          </cell>
        </row>
        <row r="657">
          <cell r="E657">
            <v>1940.63</v>
          </cell>
          <cell r="F657">
            <v>3073</v>
          </cell>
        </row>
        <row r="658">
          <cell r="E658">
            <v>4250.3999999999996</v>
          </cell>
          <cell r="F658">
            <v>3074</v>
          </cell>
        </row>
        <row r="659">
          <cell r="E659">
            <v>8254.93</v>
          </cell>
          <cell r="F659">
            <v>3075</v>
          </cell>
        </row>
        <row r="660">
          <cell r="E660">
            <v>4117.46</v>
          </cell>
          <cell r="F660">
            <v>3076</v>
          </cell>
        </row>
        <row r="661">
          <cell r="E661">
            <v>5834.99</v>
          </cell>
          <cell r="F661">
            <v>3077</v>
          </cell>
        </row>
        <row r="662">
          <cell r="E662">
            <v>6992.38</v>
          </cell>
          <cell r="F662">
            <v>3078</v>
          </cell>
        </row>
        <row r="663">
          <cell r="E663">
            <v>20459.650000000001</v>
          </cell>
          <cell r="F663">
            <v>3079</v>
          </cell>
        </row>
        <row r="664">
          <cell r="E664">
            <v>22473.3</v>
          </cell>
          <cell r="F664">
            <v>3080</v>
          </cell>
        </row>
        <row r="665">
          <cell r="E665">
            <v>24799.75</v>
          </cell>
          <cell r="F665">
            <v>3081</v>
          </cell>
        </row>
        <row r="666">
          <cell r="E666">
            <v>35637.93</v>
          </cell>
          <cell r="F666">
            <v>3082</v>
          </cell>
        </row>
        <row r="667">
          <cell r="E667">
            <v>45765.4</v>
          </cell>
          <cell r="F667">
            <v>3083</v>
          </cell>
        </row>
        <row r="668">
          <cell r="E668">
            <v>7521.58</v>
          </cell>
          <cell r="F668">
            <v>3084</v>
          </cell>
        </row>
        <row r="669">
          <cell r="E669">
            <v>8090.14</v>
          </cell>
          <cell r="F669">
            <v>3085</v>
          </cell>
        </row>
        <row r="670">
          <cell r="E670">
            <v>11726.55</v>
          </cell>
          <cell r="F670">
            <v>3086</v>
          </cell>
        </row>
        <row r="671">
          <cell r="E671">
            <v>15990.75</v>
          </cell>
          <cell r="F671">
            <v>3087</v>
          </cell>
        </row>
        <row r="672">
          <cell r="E672">
            <v>35594.230000000003</v>
          </cell>
          <cell r="F672">
            <v>3088</v>
          </cell>
        </row>
        <row r="673">
          <cell r="E673">
            <v>39716.29</v>
          </cell>
          <cell r="F673">
            <v>3089</v>
          </cell>
        </row>
        <row r="674">
          <cell r="E674">
            <v>1184.5</v>
          </cell>
          <cell r="F674">
            <v>3090</v>
          </cell>
        </row>
        <row r="675">
          <cell r="E675">
            <v>1184.5</v>
          </cell>
          <cell r="F675">
            <v>3091</v>
          </cell>
        </row>
        <row r="676">
          <cell r="E676">
            <v>236.9</v>
          </cell>
          <cell r="F676">
            <v>3092</v>
          </cell>
        </row>
        <row r="677">
          <cell r="E677">
            <v>829.15</v>
          </cell>
          <cell r="F677">
            <v>3093</v>
          </cell>
        </row>
        <row r="678">
          <cell r="E678">
            <v>769.93</v>
          </cell>
          <cell r="F678">
            <v>3094</v>
          </cell>
        </row>
        <row r="679">
          <cell r="E679">
            <v>1421.4</v>
          </cell>
          <cell r="F679">
            <v>3095</v>
          </cell>
        </row>
        <row r="680">
          <cell r="E680">
            <v>146.79</v>
          </cell>
          <cell r="F680">
            <v>3096</v>
          </cell>
        </row>
        <row r="681">
          <cell r="E681">
            <v>172.85</v>
          </cell>
          <cell r="F681">
            <v>3097</v>
          </cell>
        </row>
        <row r="682">
          <cell r="E682">
            <v>214.3</v>
          </cell>
          <cell r="F682">
            <v>3098</v>
          </cell>
        </row>
        <row r="683">
          <cell r="E683">
            <v>183.31</v>
          </cell>
          <cell r="F683">
            <v>3099</v>
          </cell>
        </row>
        <row r="684">
          <cell r="E684">
            <v>230.69</v>
          </cell>
          <cell r="F684">
            <v>3100</v>
          </cell>
        </row>
        <row r="685">
          <cell r="E685">
            <v>420.21</v>
          </cell>
          <cell r="F685">
            <v>3101</v>
          </cell>
        </row>
        <row r="686">
          <cell r="E686">
            <v>249.93</v>
          </cell>
          <cell r="F686">
            <v>3102</v>
          </cell>
        </row>
        <row r="687">
          <cell r="E687">
            <v>681.09</v>
          </cell>
          <cell r="F687">
            <v>3103</v>
          </cell>
        </row>
        <row r="688">
          <cell r="E688">
            <v>1006.83</v>
          </cell>
          <cell r="F688">
            <v>3104</v>
          </cell>
        </row>
        <row r="689">
          <cell r="E689">
            <v>1362.18</v>
          </cell>
          <cell r="F689">
            <v>3105</v>
          </cell>
        </row>
        <row r="690">
          <cell r="E690">
            <v>380.22</v>
          </cell>
          <cell r="F690">
            <v>3106</v>
          </cell>
        </row>
        <row r="691">
          <cell r="E691">
            <v>888.38</v>
          </cell>
          <cell r="F691">
            <v>3107</v>
          </cell>
        </row>
        <row r="692">
          <cell r="E692">
            <v>1372.18</v>
          </cell>
          <cell r="F692">
            <v>3108</v>
          </cell>
        </row>
        <row r="693">
          <cell r="E693">
            <v>1729.37</v>
          </cell>
          <cell r="F693">
            <v>3109</v>
          </cell>
        </row>
        <row r="694">
          <cell r="E694">
            <v>1385.8</v>
          </cell>
          <cell r="F694">
            <v>3110</v>
          </cell>
        </row>
        <row r="695">
          <cell r="E695">
            <v>1577.69</v>
          </cell>
          <cell r="F695">
            <v>3111</v>
          </cell>
        </row>
        <row r="696">
          <cell r="E696">
            <v>1780.03</v>
          </cell>
          <cell r="F696">
            <v>3112</v>
          </cell>
        </row>
        <row r="697">
          <cell r="E697">
            <v>2176.84</v>
          </cell>
          <cell r="F697">
            <v>3113</v>
          </cell>
        </row>
        <row r="698">
          <cell r="E698">
            <v>2478.88</v>
          </cell>
          <cell r="F698">
            <v>3114</v>
          </cell>
        </row>
        <row r="699">
          <cell r="E699">
            <v>3324.82</v>
          </cell>
          <cell r="F699">
            <v>3115</v>
          </cell>
        </row>
        <row r="700">
          <cell r="E700">
            <v>3769.01</v>
          </cell>
          <cell r="F700">
            <v>3116</v>
          </cell>
        </row>
        <row r="701">
          <cell r="E701">
            <v>4290.1899999999996</v>
          </cell>
          <cell r="F701">
            <v>3117</v>
          </cell>
        </row>
        <row r="702">
          <cell r="E702">
            <v>425.72</v>
          </cell>
          <cell r="F702">
            <v>3118</v>
          </cell>
        </row>
        <row r="703">
          <cell r="E703">
            <v>516.41</v>
          </cell>
          <cell r="F703">
            <v>3119</v>
          </cell>
        </row>
        <row r="704">
          <cell r="E704">
            <v>3269.45</v>
          </cell>
          <cell r="F704">
            <v>3120</v>
          </cell>
        </row>
        <row r="705">
          <cell r="E705">
            <v>3328.68</v>
          </cell>
          <cell r="F705">
            <v>3121</v>
          </cell>
        </row>
        <row r="706">
          <cell r="E706">
            <v>3447.13</v>
          </cell>
          <cell r="F706">
            <v>3122</v>
          </cell>
        </row>
        <row r="707">
          <cell r="E707">
            <v>3624.8</v>
          </cell>
          <cell r="F707">
            <v>3123</v>
          </cell>
        </row>
        <row r="708">
          <cell r="E708">
            <v>4256.7299999999996</v>
          </cell>
          <cell r="F708">
            <v>3124</v>
          </cell>
        </row>
        <row r="709">
          <cell r="E709">
            <v>2887.08</v>
          </cell>
          <cell r="F709">
            <v>3125</v>
          </cell>
        </row>
        <row r="710">
          <cell r="E710">
            <v>3242.43</v>
          </cell>
          <cell r="F710">
            <v>3126</v>
          </cell>
        </row>
        <row r="711">
          <cell r="E711">
            <v>273.99</v>
          </cell>
          <cell r="F711">
            <v>3127</v>
          </cell>
        </row>
        <row r="712">
          <cell r="E712">
            <v>943.52</v>
          </cell>
          <cell r="F712">
            <v>3128</v>
          </cell>
        </row>
        <row r="713">
          <cell r="E713">
            <v>327.29000000000002</v>
          </cell>
          <cell r="F713">
            <v>3129</v>
          </cell>
        </row>
        <row r="714">
          <cell r="E714">
            <v>925.75</v>
          </cell>
          <cell r="F714">
            <v>3130</v>
          </cell>
        </row>
        <row r="715">
          <cell r="E715">
            <v>481.28</v>
          </cell>
          <cell r="F715">
            <v>3131</v>
          </cell>
        </row>
        <row r="716">
          <cell r="E716">
            <v>1002.46</v>
          </cell>
          <cell r="F716">
            <v>3132</v>
          </cell>
        </row>
        <row r="717">
          <cell r="E717">
            <v>2134.98</v>
          </cell>
          <cell r="F717">
            <v>3133</v>
          </cell>
        </row>
        <row r="718">
          <cell r="E718">
            <v>12598.98</v>
          </cell>
          <cell r="F718">
            <v>3134</v>
          </cell>
        </row>
        <row r="719">
          <cell r="E719">
            <v>17533.48</v>
          </cell>
          <cell r="F719">
            <v>3135</v>
          </cell>
        </row>
        <row r="720">
          <cell r="E720">
            <v>6790.46</v>
          </cell>
          <cell r="F720">
            <v>3136</v>
          </cell>
        </row>
        <row r="721">
          <cell r="E721">
            <v>5576.35</v>
          </cell>
          <cell r="F721">
            <v>3137</v>
          </cell>
        </row>
        <row r="722">
          <cell r="E722">
            <v>69.37</v>
          </cell>
          <cell r="F722">
            <v>3138</v>
          </cell>
        </row>
        <row r="723">
          <cell r="E723">
            <v>32.270000000000003</v>
          </cell>
          <cell r="F723">
            <v>3139</v>
          </cell>
        </row>
        <row r="724">
          <cell r="E724">
            <v>128.21</v>
          </cell>
          <cell r="F724">
            <v>3140</v>
          </cell>
        </row>
        <row r="725">
          <cell r="E725">
            <v>1735.41</v>
          </cell>
          <cell r="F725">
            <v>3141</v>
          </cell>
        </row>
        <row r="726">
          <cell r="E726">
            <v>2565.7399999999998</v>
          </cell>
          <cell r="F726">
            <v>3142</v>
          </cell>
        </row>
        <row r="727">
          <cell r="E727">
            <v>15849.88</v>
          </cell>
          <cell r="F727">
            <v>3143</v>
          </cell>
        </row>
        <row r="728">
          <cell r="E728">
            <v>6610.78</v>
          </cell>
          <cell r="F728">
            <v>3144</v>
          </cell>
        </row>
        <row r="729">
          <cell r="E729">
            <v>27.53</v>
          </cell>
          <cell r="F729">
            <v>3145</v>
          </cell>
        </row>
        <row r="730">
          <cell r="E730">
            <v>34.01</v>
          </cell>
          <cell r="F730">
            <v>3146</v>
          </cell>
        </row>
        <row r="731">
          <cell r="E731">
            <v>44.35</v>
          </cell>
          <cell r="F731">
            <v>3147</v>
          </cell>
        </row>
        <row r="732">
          <cell r="E732">
            <v>62.87</v>
          </cell>
          <cell r="F732">
            <v>3148</v>
          </cell>
        </row>
        <row r="733">
          <cell r="E733">
            <v>87.49</v>
          </cell>
          <cell r="F733">
            <v>3149</v>
          </cell>
        </row>
        <row r="734">
          <cell r="E734">
            <v>155.93</v>
          </cell>
          <cell r="F734">
            <v>3150</v>
          </cell>
        </row>
        <row r="735">
          <cell r="E735">
            <v>29.08</v>
          </cell>
          <cell r="F735">
            <v>3151</v>
          </cell>
        </row>
        <row r="736">
          <cell r="E736">
            <v>30.89</v>
          </cell>
          <cell r="F736">
            <v>3152</v>
          </cell>
        </row>
        <row r="737">
          <cell r="E737">
            <v>37.380000000000003</v>
          </cell>
          <cell r="F737">
            <v>3153</v>
          </cell>
        </row>
        <row r="738">
          <cell r="E738">
            <v>50.81</v>
          </cell>
          <cell r="F738">
            <v>3154</v>
          </cell>
        </row>
        <row r="739">
          <cell r="E739">
            <v>66.36</v>
          </cell>
          <cell r="F739">
            <v>3155</v>
          </cell>
        </row>
        <row r="740">
          <cell r="E740">
            <v>89.23</v>
          </cell>
          <cell r="F740">
            <v>3156</v>
          </cell>
        </row>
        <row r="741">
          <cell r="E741">
            <v>171.07</v>
          </cell>
          <cell r="F741">
            <v>3157</v>
          </cell>
        </row>
        <row r="742">
          <cell r="E742">
            <v>268.19</v>
          </cell>
          <cell r="F742">
            <v>3158</v>
          </cell>
        </row>
        <row r="743">
          <cell r="E743">
            <v>368.29</v>
          </cell>
          <cell r="F743">
            <v>3159</v>
          </cell>
        </row>
        <row r="744">
          <cell r="E744">
            <v>512.79999999999995</v>
          </cell>
          <cell r="F744">
            <v>3160</v>
          </cell>
        </row>
        <row r="745">
          <cell r="E745">
            <v>771.82</v>
          </cell>
          <cell r="F745">
            <v>3161</v>
          </cell>
        </row>
        <row r="746">
          <cell r="E746">
            <v>1156.79</v>
          </cell>
          <cell r="F746">
            <v>3162</v>
          </cell>
        </row>
        <row r="747">
          <cell r="E747">
            <v>175.79</v>
          </cell>
          <cell r="F747">
            <v>3163</v>
          </cell>
        </row>
        <row r="748">
          <cell r="E748">
            <v>55.67</v>
          </cell>
          <cell r="F748">
            <v>3164</v>
          </cell>
        </row>
        <row r="749">
          <cell r="E749">
            <v>225.54</v>
          </cell>
          <cell r="F749">
            <v>3165</v>
          </cell>
        </row>
        <row r="750">
          <cell r="E750">
            <v>317.52999999999997</v>
          </cell>
          <cell r="F750">
            <v>3166</v>
          </cell>
        </row>
        <row r="751">
          <cell r="E751">
            <v>480.82</v>
          </cell>
          <cell r="F751">
            <v>3167</v>
          </cell>
        </row>
        <row r="752">
          <cell r="E752">
            <v>738.66</v>
          </cell>
          <cell r="F752">
            <v>3168</v>
          </cell>
        </row>
        <row r="753">
          <cell r="E753">
            <v>1130.51</v>
          </cell>
          <cell r="F753">
            <v>3169</v>
          </cell>
        </row>
        <row r="754">
          <cell r="E754">
            <v>423.35</v>
          </cell>
          <cell r="F754">
            <v>3170</v>
          </cell>
        </row>
        <row r="755">
          <cell r="E755">
            <v>1462.17</v>
          </cell>
          <cell r="F755">
            <v>3171</v>
          </cell>
        </row>
        <row r="756">
          <cell r="E756">
            <v>2052.25</v>
          </cell>
          <cell r="F756">
            <v>3172</v>
          </cell>
        </row>
        <row r="757">
          <cell r="E757">
            <v>268.27999999999997</v>
          </cell>
          <cell r="F757">
            <v>3173</v>
          </cell>
        </row>
        <row r="758">
          <cell r="E758">
            <v>241.81</v>
          </cell>
          <cell r="F758">
            <v>3174</v>
          </cell>
        </row>
        <row r="759">
          <cell r="E759">
            <v>335.80099999999999</v>
          </cell>
          <cell r="F759">
            <v>3175</v>
          </cell>
        </row>
        <row r="760">
          <cell r="E760">
            <v>360.26</v>
          </cell>
          <cell r="F760">
            <v>3176</v>
          </cell>
        </row>
        <row r="761">
          <cell r="E761">
            <v>441.22</v>
          </cell>
          <cell r="F761">
            <v>3177</v>
          </cell>
        </row>
        <row r="762">
          <cell r="E762">
            <v>549.78</v>
          </cell>
          <cell r="F762">
            <v>3178</v>
          </cell>
        </row>
        <row r="763">
          <cell r="E763">
            <v>547.89</v>
          </cell>
          <cell r="F763">
            <v>3179</v>
          </cell>
        </row>
        <row r="764">
          <cell r="E764">
            <v>431.33</v>
          </cell>
          <cell r="F764">
            <v>3180</v>
          </cell>
        </row>
        <row r="765">
          <cell r="E765">
            <v>522.61</v>
          </cell>
          <cell r="F765">
            <v>3181</v>
          </cell>
        </row>
        <row r="766">
          <cell r="E766">
            <v>588.04</v>
          </cell>
          <cell r="F766">
            <v>3182</v>
          </cell>
        </row>
        <row r="767">
          <cell r="E767">
            <v>656.39</v>
          </cell>
          <cell r="F767">
            <v>3183</v>
          </cell>
        </row>
        <row r="768">
          <cell r="E768">
            <v>1260.8900000000001</v>
          </cell>
          <cell r="F768">
            <v>3184</v>
          </cell>
        </row>
        <row r="769">
          <cell r="E769">
            <v>905.13</v>
          </cell>
          <cell r="F769">
            <v>3185</v>
          </cell>
        </row>
        <row r="770">
          <cell r="E770">
            <v>341.79</v>
          </cell>
          <cell r="F770">
            <v>3186</v>
          </cell>
        </row>
        <row r="771">
          <cell r="E771">
            <v>290.38</v>
          </cell>
          <cell r="F771">
            <v>3187</v>
          </cell>
        </row>
        <row r="772">
          <cell r="E772">
            <v>588.94000000000005</v>
          </cell>
          <cell r="F772">
            <v>3188</v>
          </cell>
        </row>
        <row r="773">
          <cell r="E773">
            <v>566.72</v>
          </cell>
          <cell r="F773">
            <v>3189</v>
          </cell>
        </row>
        <row r="774">
          <cell r="E774">
            <v>746.41</v>
          </cell>
          <cell r="F774">
            <v>3190</v>
          </cell>
        </row>
        <row r="775">
          <cell r="E775">
            <v>957.66</v>
          </cell>
          <cell r="F775">
            <v>3191</v>
          </cell>
        </row>
        <row r="776">
          <cell r="E776">
            <v>1388.41</v>
          </cell>
          <cell r="F776">
            <v>3192</v>
          </cell>
        </row>
        <row r="777">
          <cell r="E777">
            <v>1814.13</v>
          </cell>
          <cell r="F777">
            <v>3193</v>
          </cell>
        </row>
        <row r="778">
          <cell r="E778">
            <v>1012.92</v>
          </cell>
          <cell r="F778">
            <v>3194</v>
          </cell>
        </row>
        <row r="779">
          <cell r="E779">
            <v>2873.16</v>
          </cell>
          <cell r="F779">
            <v>3195</v>
          </cell>
        </row>
        <row r="780">
          <cell r="E780">
            <v>1636.45</v>
          </cell>
          <cell r="F780">
            <v>3196</v>
          </cell>
        </row>
        <row r="781">
          <cell r="E781">
            <v>3843.88</v>
          </cell>
          <cell r="F781">
            <v>3197</v>
          </cell>
        </row>
        <row r="782">
          <cell r="E782">
            <v>2728.54</v>
          </cell>
          <cell r="F782">
            <v>3198</v>
          </cell>
        </row>
        <row r="783">
          <cell r="E783">
            <v>1297.2</v>
          </cell>
          <cell r="F783">
            <v>3199</v>
          </cell>
        </row>
        <row r="784">
          <cell r="E784">
            <v>3247.37</v>
          </cell>
          <cell r="F784">
            <v>3200</v>
          </cell>
        </row>
        <row r="785">
          <cell r="E785">
            <v>1541.44</v>
          </cell>
          <cell r="F785">
            <v>3201</v>
          </cell>
        </row>
        <row r="786">
          <cell r="E786">
            <v>2365.85</v>
          </cell>
          <cell r="F786">
            <v>3202</v>
          </cell>
        </row>
        <row r="787">
          <cell r="E787">
            <v>4561.91</v>
          </cell>
          <cell r="F787">
            <v>3203</v>
          </cell>
        </row>
        <row r="788">
          <cell r="E788">
            <v>5386.32</v>
          </cell>
          <cell r="F788">
            <v>3204</v>
          </cell>
        </row>
        <row r="789">
          <cell r="E789">
            <v>7632.14</v>
          </cell>
          <cell r="F789">
            <v>3205</v>
          </cell>
        </row>
        <row r="790">
          <cell r="E790">
            <v>13029.5</v>
          </cell>
          <cell r="F790">
            <v>3206</v>
          </cell>
        </row>
        <row r="791">
          <cell r="E791">
            <v>349.6</v>
          </cell>
          <cell r="F791">
            <v>3207</v>
          </cell>
        </row>
        <row r="792">
          <cell r="E792">
            <v>6495.2</v>
          </cell>
          <cell r="F792">
            <v>3208</v>
          </cell>
        </row>
        <row r="793">
          <cell r="E793">
            <v>8108.08</v>
          </cell>
          <cell r="F793">
            <v>3209</v>
          </cell>
        </row>
        <row r="794">
          <cell r="E794">
            <v>17271.849999999999</v>
          </cell>
          <cell r="F794">
            <v>3210</v>
          </cell>
        </row>
        <row r="795">
          <cell r="E795">
            <v>29073.73</v>
          </cell>
          <cell r="F795">
            <v>3211</v>
          </cell>
        </row>
        <row r="796">
          <cell r="E796">
            <v>624.45000000000005</v>
          </cell>
          <cell r="F796">
            <v>3212</v>
          </cell>
        </row>
        <row r="797">
          <cell r="E797">
            <v>1160.79</v>
          </cell>
          <cell r="F797">
            <v>3213</v>
          </cell>
        </row>
        <row r="798">
          <cell r="E798">
            <v>3352.11</v>
          </cell>
          <cell r="F798">
            <v>3214</v>
          </cell>
        </row>
        <row r="799">
          <cell r="E799">
            <v>4981.9799999999996</v>
          </cell>
          <cell r="F799">
            <v>3215</v>
          </cell>
        </row>
        <row r="800">
          <cell r="E800">
            <v>4400000</v>
          </cell>
          <cell r="F800">
            <v>3216</v>
          </cell>
        </row>
        <row r="801">
          <cell r="E801">
            <v>4360000</v>
          </cell>
          <cell r="F801">
            <v>3217</v>
          </cell>
        </row>
        <row r="802">
          <cell r="E802">
            <v>5420000</v>
          </cell>
          <cell r="F802">
            <v>3218</v>
          </cell>
        </row>
        <row r="803">
          <cell r="E803">
            <v>5370000</v>
          </cell>
          <cell r="F803">
            <v>3219</v>
          </cell>
        </row>
        <row r="804">
          <cell r="E804">
            <v>16500</v>
          </cell>
          <cell r="F804">
            <v>3220</v>
          </cell>
        </row>
        <row r="805">
          <cell r="E805">
            <v>215000</v>
          </cell>
          <cell r="F805">
            <v>3221</v>
          </cell>
        </row>
        <row r="806">
          <cell r="E806">
            <v>28000</v>
          </cell>
          <cell r="F806">
            <v>3222</v>
          </cell>
        </row>
        <row r="807">
          <cell r="E807">
            <v>13500</v>
          </cell>
          <cell r="F807">
            <v>3223</v>
          </cell>
        </row>
        <row r="808">
          <cell r="E808">
            <v>667.26</v>
          </cell>
          <cell r="F808">
            <v>3224</v>
          </cell>
        </row>
        <row r="809">
          <cell r="E809">
            <v>590.85</v>
          </cell>
          <cell r="F809">
            <v>3225</v>
          </cell>
        </row>
        <row r="810">
          <cell r="E810">
            <v>945.36</v>
          </cell>
          <cell r="F810">
            <v>3226</v>
          </cell>
        </row>
        <row r="811">
          <cell r="E811">
            <v>1418.04</v>
          </cell>
          <cell r="F811">
            <v>3227</v>
          </cell>
        </row>
        <row r="812">
          <cell r="E812">
            <v>18.89</v>
          </cell>
          <cell r="F812">
            <v>3228</v>
          </cell>
        </row>
        <row r="813">
          <cell r="E813">
            <v>17.29</v>
          </cell>
          <cell r="F813">
            <v>3229</v>
          </cell>
        </row>
        <row r="814">
          <cell r="F814">
            <v>3230</v>
          </cell>
        </row>
        <row r="815">
          <cell r="F815">
            <v>3231</v>
          </cell>
        </row>
        <row r="816">
          <cell r="F816">
            <v>3232</v>
          </cell>
        </row>
        <row r="817">
          <cell r="F817">
            <v>3233</v>
          </cell>
        </row>
        <row r="818">
          <cell r="F818">
            <v>3234</v>
          </cell>
        </row>
        <row r="819">
          <cell r="F819">
            <v>3235</v>
          </cell>
        </row>
        <row r="820">
          <cell r="F820">
            <v>3236</v>
          </cell>
        </row>
        <row r="821">
          <cell r="F821">
            <v>3237</v>
          </cell>
        </row>
        <row r="822">
          <cell r="F822">
            <v>3238</v>
          </cell>
        </row>
        <row r="823">
          <cell r="F823">
            <v>3239</v>
          </cell>
        </row>
        <row r="824">
          <cell r="F824">
            <v>3240</v>
          </cell>
        </row>
        <row r="825">
          <cell r="F825">
            <v>3241</v>
          </cell>
        </row>
        <row r="826">
          <cell r="F826">
            <v>3242</v>
          </cell>
        </row>
        <row r="827">
          <cell r="F827">
            <v>3243</v>
          </cell>
        </row>
        <row r="828">
          <cell r="F828">
            <v>3244</v>
          </cell>
        </row>
        <row r="829">
          <cell r="F829">
            <v>3245</v>
          </cell>
        </row>
        <row r="830">
          <cell r="F830">
            <v>3246</v>
          </cell>
        </row>
        <row r="831">
          <cell r="F831">
            <v>3247</v>
          </cell>
        </row>
        <row r="832">
          <cell r="F832">
            <v>3248</v>
          </cell>
        </row>
        <row r="833">
          <cell r="E833">
            <v>301.99</v>
          </cell>
          <cell r="F833" t="str">
            <v>10.a</v>
          </cell>
        </row>
        <row r="834">
          <cell r="E834">
            <v>254.64</v>
          </cell>
          <cell r="F834" t="str">
            <v>12.a</v>
          </cell>
        </row>
        <row r="835">
          <cell r="E835">
            <v>471</v>
          </cell>
          <cell r="F835" t="str">
            <v>50.a</v>
          </cell>
        </row>
        <row r="836">
          <cell r="E836">
            <v>481.82</v>
          </cell>
          <cell r="F836" t="str">
            <v>51.a</v>
          </cell>
        </row>
        <row r="837">
          <cell r="E837">
            <v>548.59</v>
          </cell>
          <cell r="F837" t="str">
            <v>51.b</v>
          </cell>
        </row>
        <row r="838">
          <cell r="E838">
            <v>494.91</v>
          </cell>
          <cell r="F838" t="str">
            <v>55.a</v>
          </cell>
        </row>
        <row r="839">
          <cell r="E839">
            <v>671.42</v>
          </cell>
          <cell r="F839" t="str">
            <v>55.b</v>
          </cell>
        </row>
      </sheetData>
      <sheetData sheetId="15" refreshError="1"/>
      <sheetData sheetId="16" refreshError="1"/>
      <sheetData sheetId="17" refreshError="1"/>
      <sheetData sheetId="18" refreshError="1"/>
      <sheetData sheetId="1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d block"/>
      <sheetName val="ceoc block"/>
      <sheetName val="ramp"/>
      <sheetName val="C wall &amp;gate"/>
      <sheetName val="Electric"/>
      <sheetName val="sanitary"/>
      <sheetName val="Septictank"/>
      <sheetName val="Cost Stank"/>
      <sheetName val="Soakpit"/>
      <sheetName val="Cost Soakpit"/>
      <sheetName val="MHS"/>
      <sheetName val="Cost MHS"/>
      <sheetName val="Water tank"/>
      <sheetName val="Cost WT"/>
      <sheetName val="pumph"/>
      <sheetName val="Cost pumpH"/>
      <sheetName val="Intake"/>
      <sheetName val="Cost Intake"/>
      <sheetName val="Canteen"/>
      <sheetName val="Cost Canteen"/>
      <sheetName val="Abstract"/>
      <sheetName val="Summary"/>
      <sheetName val="BOQ"/>
      <sheetName val="Comparative Chart"/>
      <sheetName val="#REF"/>
      <sheetName val="update Rate"/>
      <sheetName val="Basic"/>
      <sheetName val="Input Sheet"/>
      <sheetName val="C.W and landescape Borlang"/>
      <sheetName val="electrical"/>
      <sheetName val="main block"/>
      <sheetName val="Water tank rev"/>
      <sheetName val="BR"/>
      <sheetName val="Rates"/>
      <sheetName val="Rate Analysis"/>
      <sheetName val="Name"/>
      <sheetName val="DO NOT EDIT"/>
      <sheetName val="Basic rates"/>
      <sheetName val="Electric of office bldg"/>
      <sheetName val="Electric of Quater"/>
      <sheetName val="Qtr bldg final"/>
      <sheetName val="sanitary of office bldg"/>
      <sheetName val="sanitary of Quater"/>
      <sheetName val="material rate"/>
      <sheetName val="1.5m slab culvert"/>
      <sheetName val="Toilet"/>
      <sheetName val="main building"/>
      <sheetName val="C.W of Germu"/>
      <sheetName val="Sheet1"/>
      <sheetName val="Input"/>
      <sheetName val="SUMM_RATE"/>
      <sheetName val="C.W and landescape "/>
      <sheetName val="furnishing (2)"/>
      <sheetName val="GroundFloor"/>
      <sheetName val="Sheet2"/>
      <sheetName val="EW Revisd63 (2)"/>
      <sheetName val="DRates"/>
      <sheetName val="FRT Estimate 2 cum"/>
      <sheetName val="Furniture"/>
      <sheetName val="Septictank (2)"/>
      <sheetName val="F-Apdx-VII"/>
      <sheetName val="F_Apdx-VI"/>
      <sheetName val="F_XVI-1(1.WD)"/>
      <sheetName val="F_Apdx-V"/>
      <sheetName val="Bir.C."/>
      <sheetName val="Basic064-65"/>
      <sheetName val="Cost_Boundary_Wall"/>
      <sheetName val="Cost_Footpath_Pavement_Others"/>
      <sheetName val="Cost_Gate"/>
      <sheetName val="Cost_Shop"/>
      <sheetName val="Cost_Storm_Drain"/>
      <sheetName val="Cost_Workshop"/>
      <sheetName val="PD_Design"/>
      <sheetName val="Sheets"/>
      <sheetName val="post office"/>
      <sheetName val=" Shed &amp; canteen"/>
      <sheetName val="bar wt."/>
      <sheetName val="RCT"/>
      <sheetName val="Variation"/>
      <sheetName val="Rate Analysis "/>
      <sheetName val="opd_block"/>
      <sheetName val="ceoc_block"/>
      <sheetName val="C_wall_&amp;gate"/>
      <sheetName val="Cost_Stank"/>
      <sheetName val="Cost_Soakpit"/>
      <sheetName val="Cost_MHS"/>
      <sheetName val="Water_tank"/>
      <sheetName val="Cost_WT"/>
      <sheetName val="Cost_pumpH"/>
      <sheetName val="Cost_Intake"/>
      <sheetName val="Cost_Canteen"/>
      <sheetName val="Comparative_Chart"/>
      <sheetName val="update_Rate"/>
      <sheetName val="Input_Sheet"/>
      <sheetName val="C_W_and_landescape_Borlang"/>
      <sheetName val="main_block"/>
      <sheetName val="Water_tank_rev"/>
      <sheetName val="Rate_Analysis"/>
      <sheetName val="DO_NOT_EDIT"/>
      <sheetName val="Basic_rates"/>
      <sheetName val="Electric_of_office_bldg"/>
      <sheetName val="Electric_of_Quater"/>
      <sheetName val="Qtr_bldg_final"/>
      <sheetName val="sanitary_of_office_bldg"/>
      <sheetName val="sanitary_of_Quater"/>
      <sheetName val="opd_block1"/>
      <sheetName val="ceoc_block1"/>
      <sheetName val="C_wall_&amp;gate1"/>
      <sheetName val="Cost_Stank1"/>
      <sheetName val="Cost_Soakpit1"/>
      <sheetName val="Cost_MHS1"/>
      <sheetName val="Water_tank1"/>
      <sheetName val="Cost_WT1"/>
      <sheetName val="Cost_pumpH1"/>
      <sheetName val="Cost_Intake1"/>
      <sheetName val="Cost_Canteen1"/>
      <sheetName val="Comparative_Chart1"/>
      <sheetName val="update_Rate1"/>
      <sheetName val="Input_Sheet1"/>
      <sheetName val="C_W_and_landescape_Borlang1"/>
      <sheetName val="main_block1"/>
      <sheetName val="Water_tank_rev1"/>
      <sheetName val="Rate_Analysis1"/>
      <sheetName val="DO_NOT_EDIT1"/>
      <sheetName val="Basic_rates1"/>
      <sheetName val="Electric_of_office_bldg1"/>
      <sheetName val="Electric_of_Quater1"/>
      <sheetName val="Qtr_bldg_final1"/>
      <sheetName val="sanitary_of_office_bldg1"/>
      <sheetName val="sanitary_of_Quater1"/>
      <sheetName val="C_W_and_landescape_"/>
      <sheetName val="Septictank_(2)"/>
      <sheetName val="F_XVI-1(1_WD)"/>
      <sheetName val="material_rate"/>
      <sheetName val="1_5m_slab_culvert"/>
      <sheetName val="main_building"/>
      <sheetName val="C_W_of_Germu"/>
      <sheetName val="furnishing_(2)"/>
      <sheetName val="EW_Revisd63_(2)"/>
      <sheetName val="FRT_Estimate_2_cum"/>
      <sheetName val="Bir_C_"/>
      <sheetName val="post_office"/>
      <sheetName val="_Shed_&amp;_canteen"/>
      <sheetName val="bar_wt_"/>
      <sheetName val="Rate_Analysis_"/>
      <sheetName val="opd_block3"/>
      <sheetName val="ceoc_block3"/>
      <sheetName val="C_wall_&amp;gate3"/>
      <sheetName val="Cost_Stank3"/>
      <sheetName val="Cost_Soakpit3"/>
      <sheetName val="Cost_MHS3"/>
      <sheetName val="Water_tank3"/>
      <sheetName val="Cost_WT3"/>
      <sheetName val="Cost_pumpH3"/>
      <sheetName val="Cost_Intake3"/>
      <sheetName val="Cost_Canteen3"/>
      <sheetName val="Comparative_Chart3"/>
      <sheetName val="update_Rate3"/>
      <sheetName val="C_W_and_landescape_Borlang3"/>
      <sheetName val="main_block3"/>
      <sheetName val="Water_tank_rev3"/>
      <sheetName val="Input_Sheet3"/>
      <sheetName val="Rate_Analysis3"/>
      <sheetName val="DO_NOT_EDIT3"/>
      <sheetName val="Basic_rates3"/>
      <sheetName val="Electric_of_office_bldg3"/>
      <sheetName val="Electric_of_Quater3"/>
      <sheetName val="Qtr_bldg_final3"/>
      <sheetName val="sanitary_of_office_bldg3"/>
      <sheetName val="sanitary_of_Quater3"/>
      <sheetName val="C_W_and_landescape_2"/>
      <sheetName val="Septictank_(2)2"/>
      <sheetName val="F_XVI-1(1_WD)2"/>
      <sheetName val="material_rate2"/>
      <sheetName val="1_5m_slab_culvert2"/>
      <sheetName val="main_building2"/>
      <sheetName val="C_W_of_Germu2"/>
      <sheetName val="furnishing_(2)2"/>
      <sheetName val="EW_Revisd63_(2)2"/>
      <sheetName val="FRT_Estimate_2_cum2"/>
      <sheetName val="Bir_C_2"/>
      <sheetName val="post_office2"/>
      <sheetName val="_Shed_&amp;_canteen2"/>
      <sheetName val="bar_wt_2"/>
      <sheetName val="Rate_Analysis_2"/>
      <sheetName val="opd_block2"/>
      <sheetName val="ceoc_block2"/>
      <sheetName val="C_wall_&amp;gate2"/>
      <sheetName val="Cost_Stank2"/>
      <sheetName val="Cost_Soakpit2"/>
      <sheetName val="Cost_MHS2"/>
      <sheetName val="Water_tank2"/>
      <sheetName val="Cost_WT2"/>
      <sheetName val="Cost_pumpH2"/>
      <sheetName val="Cost_Intake2"/>
      <sheetName val="Cost_Canteen2"/>
      <sheetName val="Comparative_Chart2"/>
      <sheetName val="update_Rate2"/>
      <sheetName val="C_W_and_landescape_Borlang2"/>
      <sheetName val="main_block2"/>
      <sheetName val="Water_tank_rev2"/>
      <sheetName val="Input_Sheet2"/>
      <sheetName val="Rate_Analysis2"/>
      <sheetName val="DO_NOT_EDIT2"/>
      <sheetName val="Basic_rates2"/>
      <sheetName val="Electric_of_office_bldg2"/>
      <sheetName val="Electric_of_Quater2"/>
      <sheetName val="Qtr_bldg_final2"/>
      <sheetName val="sanitary_of_office_bldg2"/>
      <sheetName val="sanitary_of_Quater2"/>
      <sheetName val="C_W_and_landescape_1"/>
      <sheetName val="Septictank_(2)1"/>
      <sheetName val="F_XVI-1(1_WD)1"/>
      <sheetName val="material_rate1"/>
      <sheetName val="1_5m_slab_culvert1"/>
      <sheetName val="main_building1"/>
      <sheetName val="C_W_of_Germu1"/>
      <sheetName val="furnishing_(2)1"/>
      <sheetName val="EW_Revisd63_(2)1"/>
      <sheetName val="FRT_Estimate_2_cum1"/>
      <sheetName val="Bir_C_1"/>
      <sheetName val="post_office1"/>
      <sheetName val="_Shed_&amp;_canteen1"/>
      <sheetName val="bar_wt_1"/>
      <sheetName val="Rate_Analysis_1"/>
      <sheetName val="opd_block4"/>
      <sheetName val="ceoc_block4"/>
      <sheetName val="C_wall_&amp;gate4"/>
      <sheetName val="Cost_Stank4"/>
      <sheetName val="Cost_Soakpit4"/>
      <sheetName val="Cost_MHS4"/>
      <sheetName val="Water_tank4"/>
      <sheetName val="Cost_WT4"/>
      <sheetName val="Cost_pumpH4"/>
      <sheetName val="Cost_Intake4"/>
      <sheetName val="Cost_Canteen4"/>
      <sheetName val="Comparative_Chart4"/>
      <sheetName val="update_Rate4"/>
      <sheetName val="Input_Sheet4"/>
      <sheetName val="C_W_and_landescape_Borlang4"/>
      <sheetName val="main_block4"/>
      <sheetName val="Water_tank_rev4"/>
      <sheetName val="Rate_Analysis4"/>
      <sheetName val="DO_NOT_EDIT4"/>
      <sheetName val="Basic_rates4"/>
      <sheetName val="Electric_of_office_bldg4"/>
      <sheetName val="Electric_of_Quater4"/>
      <sheetName val="Qtr_bldg_final4"/>
      <sheetName val="sanitary_of_office_bldg4"/>
      <sheetName val="sanitary_of_Quater4"/>
      <sheetName val="C_W_and_landescape_3"/>
      <sheetName val="Septictank_(2)3"/>
      <sheetName val="F_XVI-1(1_WD)3"/>
      <sheetName val="material_rate3"/>
      <sheetName val="1_5m_slab_culvert3"/>
      <sheetName val="main_building3"/>
      <sheetName val="C_W_of_Germu3"/>
      <sheetName val="furnishing_(2)3"/>
      <sheetName val="EW_Revisd63_(2)3"/>
      <sheetName val="FRT_Estimate_2_cum3"/>
      <sheetName val="Bir_C_3"/>
      <sheetName val="post_office3"/>
      <sheetName val="_Shed_&amp;_canteen3"/>
      <sheetName val="bar_wt_3"/>
      <sheetName val="Rate_Analysis_3"/>
      <sheetName val="RtAn"/>
      <sheetName val="C.W and landescape tanahu"/>
      <sheetName val="furnishing "/>
      <sheetName val="Rate"/>
      <sheetName val="Detail"/>
      <sheetName val="MatLabRate"/>
      <sheetName val="ablast"/>
      <sheetName val="Delast"/>
      <sheetName val="Estimate Summary"/>
      <sheetName val="Details"/>
      <sheetName val="Guard h"/>
      <sheetName val="shop room"/>
      <sheetName val="transportation"/>
      <sheetName val="Estimate"/>
      <sheetName val="Slab span-thickness table"/>
      <sheetName val="CheckList"/>
      <sheetName val="PipeDesign"/>
      <sheetName val="detailest"/>
      <sheetName val="irrigation"/>
      <sheetName val="drain pipe and kitchen"/>
      <sheetName val="final report"/>
      <sheetName val="DI fittings"/>
      <sheetName val="GI fittings"/>
      <sheetName val="mat. rate"/>
      <sheetName val="manhole"/>
      <sheetName val="CableDesign"/>
      <sheetName val="Fittings Not"/>
      <sheetName val="CustomDataEntry"/>
      <sheetName val="TS rate"/>
      <sheetName val="Code"/>
      <sheetName val="CableCost"/>
      <sheetName val="DataP"/>
      <sheetName val="DataS"/>
      <sheetName val="FstChart"/>
      <sheetName val="ItemQty pri"/>
      <sheetName val="RateAnalysis pri"/>
      <sheetName val="IML"/>
      <sheetName val="MatQty Pri"/>
      <sheetName val="PipeFittings pri"/>
      <sheetName val="Rates print"/>
      <sheetName val="opd_block6"/>
      <sheetName val="ceoc_block6"/>
      <sheetName val="C_wall_&amp;gate6"/>
      <sheetName val="Cost_Stank6"/>
      <sheetName val="Cost_Soakpit6"/>
      <sheetName val="Cost_MHS6"/>
      <sheetName val="Water_tank6"/>
      <sheetName val="Cost_WT6"/>
      <sheetName val="Cost_pumpH6"/>
      <sheetName val="Cost_Intake6"/>
      <sheetName val="Cost_Canteen6"/>
      <sheetName val="Comparative_Chart6"/>
      <sheetName val="update_Rate6"/>
      <sheetName val="C_W_and_landescape_Borlang6"/>
      <sheetName val="main_block6"/>
      <sheetName val="Water_tank_rev6"/>
      <sheetName val="Input_Sheet6"/>
      <sheetName val="Rate_Analysis6"/>
      <sheetName val="Electric_of_office_bldg6"/>
      <sheetName val="Electric_of_Quater6"/>
      <sheetName val="Qtr_bldg_final6"/>
      <sheetName val="sanitary_of_office_bldg6"/>
      <sheetName val="sanitary_of_Quater6"/>
      <sheetName val="Basic_rates6"/>
      <sheetName val="DO_NOT_EDIT6"/>
      <sheetName val="C_W_and_landescape_5"/>
      <sheetName val="Septictank_(2)5"/>
      <sheetName val="F_XVI-1(1_WD)5"/>
      <sheetName val="Bir_C_5"/>
      <sheetName val="material_rate5"/>
      <sheetName val="FRT_Estimate_2_cum5"/>
      <sheetName val="1_5m_slab_culvert5"/>
      <sheetName val="main_building5"/>
      <sheetName val="C_W_of_Germu5"/>
      <sheetName val="furnishing_(2)5"/>
      <sheetName val="post_office5"/>
      <sheetName val="_Shed_&amp;_canteen5"/>
      <sheetName val="bar_wt_5"/>
      <sheetName val="EW_Revisd63_(2)5"/>
      <sheetName val="Rate_Analysis_5"/>
      <sheetName val="opd_block5"/>
      <sheetName val="ceoc_block5"/>
      <sheetName val="C_wall_&amp;gate5"/>
      <sheetName val="Cost_Stank5"/>
      <sheetName val="Cost_Soakpit5"/>
      <sheetName val="Cost_MHS5"/>
      <sheetName val="Water_tank5"/>
      <sheetName val="Cost_WT5"/>
      <sheetName val="Cost_pumpH5"/>
      <sheetName val="Cost_Intake5"/>
      <sheetName val="Cost_Canteen5"/>
      <sheetName val="Comparative_Chart5"/>
      <sheetName val="update_Rate5"/>
      <sheetName val="C_W_and_landescape_Borlang5"/>
      <sheetName val="main_block5"/>
      <sheetName val="Water_tank_rev5"/>
      <sheetName val="Input_Sheet5"/>
      <sheetName val="Rate_Analysis5"/>
      <sheetName val="Electric_of_office_bldg5"/>
      <sheetName val="Electric_of_Quater5"/>
      <sheetName val="Qtr_bldg_final5"/>
      <sheetName val="sanitary_of_office_bldg5"/>
      <sheetName val="sanitary_of_Quater5"/>
      <sheetName val="Basic_rates5"/>
      <sheetName val="DO_NOT_EDIT5"/>
      <sheetName val="C_W_and_landescape_4"/>
      <sheetName val="Septictank_(2)4"/>
      <sheetName val="F_XVI-1(1_WD)4"/>
      <sheetName val="Bir_C_4"/>
      <sheetName val="material_rate4"/>
      <sheetName val="FRT_Estimate_2_cum4"/>
      <sheetName val="1_5m_slab_culvert4"/>
      <sheetName val="main_building4"/>
      <sheetName val="C_W_of_Germu4"/>
      <sheetName val="furnishing_(2)4"/>
      <sheetName val="post_office4"/>
      <sheetName val="_Shed_&amp;_canteen4"/>
      <sheetName val="bar_wt_4"/>
      <sheetName val="EW_Revisd63_(2)4"/>
      <sheetName val="Rate_Analysis_4"/>
      <sheetName val="DR"/>
      <sheetName val="5aoc"/>
      <sheetName val="Collection"/>
      <sheetName val="1RB"/>
      <sheetName val="Anchorage"/>
      <sheetName val="Final RB "/>
      <sheetName val="Anchorage_MB"/>
      <sheetName val="BPT_MB"/>
      <sheetName val="Intake_MB"/>
      <sheetName val="Pipe lay_MB"/>
      <sheetName val="RVT_MB"/>
      <sheetName val="_MB Final"/>
      <sheetName val="Pipe laying"/>
      <sheetName val="Pipe &amp; fittings (1"/>
      <sheetName val="25 m3 RVT"/>
      <sheetName val="4th CB"/>
      <sheetName val="Dist. Rate"/>
      <sheetName val="Equipment Rates"/>
      <sheetName val="Transport_Cost_F"/>
      <sheetName val=" kaski D.Rate"/>
      <sheetName val="Labour"/>
      <sheetName val="4aoc"/>
      <sheetName val="Abstract1"/>
      <sheetName val="HL-Data"/>
      <sheetName val="District Rate"/>
      <sheetName val="Update Descrip"/>
      <sheetName val="Estimate drain vinayak"/>
      <sheetName val="RevisedBOQ"/>
      <sheetName val="VC_Cost"/>
    </sheetNames>
    <sheetDataSet>
      <sheetData sheetId="0"/>
      <sheetData sheetId="1"/>
      <sheetData sheetId="2"/>
      <sheetData sheetId="3" refreshError="1">
        <row r="12">
          <cell r="C12" t="str">
            <v>Approach road and Compound / Retaining Wall</v>
          </cell>
        </row>
        <row r="13">
          <cell r="C13" t="str">
            <v>Earth work</v>
          </cell>
          <cell r="D13">
            <v>1</v>
          </cell>
          <cell r="E13" t="str">
            <v>area=</v>
          </cell>
          <cell r="F13">
            <v>55.7</v>
          </cell>
          <cell r="G13">
            <v>0.25</v>
          </cell>
          <cell r="H13">
            <v>13.93</v>
          </cell>
        </row>
        <row r="14">
          <cell r="C14" t="str">
            <v>In Retaining wall</v>
          </cell>
          <cell r="D14">
            <v>1</v>
          </cell>
          <cell r="E14">
            <v>96.5</v>
          </cell>
          <cell r="F14">
            <v>0.9</v>
          </cell>
          <cell r="G14">
            <v>0.75</v>
          </cell>
          <cell r="H14">
            <v>65.137500000000003</v>
          </cell>
        </row>
        <row r="15">
          <cell r="C15" t="str">
            <v>In Cwall</v>
          </cell>
          <cell r="D15">
            <v>1</v>
          </cell>
          <cell r="E15">
            <v>23.5</v>
          </cell>
          <cell r="F15">
            <v>0.6</v>
          </cell>
          <cell r="G15">
            <v>0.9</v>
          </cell>
          <cell r="H15">
            <v>12.69</v>
          </cell>
        </row>
        <row r="16">
          <cell r="C16" t="str">
            <v>Drain around the building</v>
          </cell>
          <cell r="D16">
            <v>1</v>
          </cell>
          <cell r="E16">
            <v>145</v>
          </cell>
          <cell r="F16">
            <v>0.45</v>
          </cell>
          <cell r="G16">
            <v>0.4</v>
          </cell>
          <cell r="H16">
            <v>26.1</v>
          </cell>
        </row>
        <row r="17">
          <cell r="B17">
            <v>2.1</v>
          </cell>
          <cell r="C17">
            <v>0</v>
          </cell>
          <cell r="D17">
            <v>0</v>
          </cell>
          <cell r="E17">
            <v>0</v>
          </cell>
          <cell r="F17">
            <v>0</v>
          </cell>
          <cell r="G17" t="str">
            <v>Total Earthwork</v>
          </cell>
          <cell r="H17">
            <v>117.85749999999999</v>
          </cell>
          <cell r="I17" t="str">
            <v>M3</v>
          </cell>
        </row>
        <row r="19">
          <cell r="B19">
            <v>2.2000000000000002</v>
          </cell>
          <cell r="C19" t="str">
            <v>Earth work filling for levelling</v>
          </cell>
          <cell r="D19">
            <v>0.5</v>
          </cell>
          <cell r="E19">
            <v>96</v>
          </cell>
          <cell r="F19">
            <v>1</v>
          </cell>
          <cell r="G19">
            <v>1</v>
          </cell>
          <cell r="H19">
            <v>48</v>
          </cell>
          <cell r="I19" t="str">
            <v>M3</v>
          </cell>
        </row>
        <row r="20">
          <cell r="C20" t="str">
            <v>Flat brick soling</v>
          </cell>
          <cell r="D20">
            <v>1</v>
          </cell>
          <cell r="E20" t="str">
            <v>area=</v>
          </cell>
          <cell r="F20">
            <v>55.7</v>
          </cell>
          <cell r="G20">
            <v>0</v>
          </cell>
          <cell r="H20">
            <v>55.7</v>
          </cell>
        </row>
        <row r="21">
          <cell r="C21" t="str">
            <v>In Cwall</v>
          </cell>
          <cell r="D21">
            <v>1</v>
          </cell>
          <cell r="E21">
            <v>120</v>
          </cell>
          <cell r="F21">
            <v>0.6</v>
          </cell>
          <cell r="G21">
            <v>0</v>
          </cell>
          <cell r="H21">
            <v>72</v>
          </cell>
        </row>
        <row r="22">
          <cell r="C22" t="str">
            <v>Drain around the building</v>
          </cell>
          <cell r="D22">
            <v>1</v>
          </cell>
          <cell r="E22">
            <v>145</v>
          </cell>
          <cell r="F22">
            <v>0.45</v>
          </cell>
          <cell r="G22">
            <v>0</v>
          </cell>
          <cell r="H22">
            <v>65.25</v>
          </cell>
        </row>
        <row r="23">
          <cell r="B23" t="str">
            <v>3.1.1</v>
          </cell>
          <cell r="C23">
            <v>0</v>
          </cell>
          <cell r="D23">
            <v>0</v>
          </cell>
          <cell r="E23">
            <v>0</v>
          </cell>
          <cell r="F23">
            <v>0</v>
          </cell>
          <cell r="G23" t="str">
            <v>Total brick Soling</v>
          </cell>
          <cell r="H23">
            <v>192.95</v>
          </cell>
          <cell r="I23" t="str">
            <v>M2</v>
          </cell>
        </row>
        <row r="24">
          <cell r="C24" t="str">
            <v>Boulder stone soling</v>
          </cell>
        </row>
        <row r="25">
          <cell r="B25" t="str">
            <v>3.1.2</v>
          </cell>
          <cell r="C25" t="str">
            <v>In Retaining wall</v>
          </cell>
          <cell r="D25">
            <v>1</v>
          </cell>
          <cell r="E25">
            <v>96.5</v>
          </cell>
          <cell r="F25">
            <v>0.9</v>
          </cell>
          <cell r="G25">
            <v>0.15</v>
          </cell>
          <cell r="H25">
            <v>13.027500000000002</v>
          </cell>
          <cell r="I25" t="str">
            <v>M3</v>
          </cell>
        </row>
        <row r="26">
          <cell r="C26" t="str">
            <v>PCC (1:3:6) in foundation</v>
          </cell>
        </row>
        <row r="27">
          <cell r="C27" t="str">
            <v>In Retaining wall</v>
          </cell>
          <cell r="D27">
            <v>1</v>
          </cell>
          <cell r="E27">
            <v>96.5</v>
          </cell>
          <cell r="F27">
            <v>0.9</v>
          </cell>
          <cell r="G27">
            <v>0.1</v>
          </cell>
          <cell r="H27">
            <v>8.6850000000000005</v>
          </cell>
        </row>
        <row r="28">
          <cell r="C28" t="str">
            <v>In Cwall</v>
          </cell>
          <cell r="D28">
            <v>1</v>
          </cell>
          <cell r="E28">
            <v>23.5</v>
          </cell>
          <cell r="F28">
            <v>0.6</v>
          </cell>
          <cell r="G28">
            <v>0.1</v>
          </cell>
          <cell r="H28">
            <v>1.4100000000000001</v>
          </cell>
        </row>
        <row r="29">
          <cell r="C29" t="str">
            <v>Drain around the building</v>
          </cell>
          <cell r="D29">
            <v>1</v>
          </cell>
          <cell r="E29">
            <v>145</v>
          </cell>
          <cell r="F29">
            <v>0.45</v>
          </cell>
          <cell r="G29">
            <v>7.4999999999999997E-2</v>
          </cell>
          <cell r="H29">
            <v>4.8937499999999998</v>
          </cell>
        </row>
        <row r="30">
          <cell r="B30">
            <v>4.0999999999999996</v>
          </cell>
          <cell r="C30">
            <v>0</v>
          </cell>
          <cell r="D30">
            <v>0</v>
          </cell>
          <cell r="E30">
            <v>0</v>
          </cell>
          <cell r="F30">
            <v>0</v>
          </cell>
          <cell r="G30" t="str">
            <v>Total PCC</v>
          </cell>
          <cell r="H30">
            <v>14.98875</v>
          </cell>
          <cell r="I30" t="str">
            <v>M3</v>
          </cell>
        </row>
        <row r="31">
          <cell r="C31" t="str">
            <v>RCC work in Kerb stone (1:1.5:3)</v>
          </cell>
        </row>
        <row r="32">
          <cell r="B32">
            <v>4.3</v>
          </cell>
          <cell r="C32" t="str">
            <v>At the side of walkway</v>
          </cell>
          <cell r="D32">
            <v>1</v>
          </cell>
          <cell r="E32">
            <v>72.900000000000006</v>
          </cell>
          <cell r="F32">
            <v>0.125</v>
          </cell>
          <cell r="G32">
            <v>0.25</v>
          </cell>
          <cell r="H32">
            <v>2.2781250000000002</v>
          </cell>
          <cell r="I32" t="str">
            <v>M3</v>
          </cell>
        </row>
        <row r="34">
          <cell r="B34">
            <v>6.1</v>
          </cell>
          <cell r="C34" t="str">
            <v>Reinforcement</v>
          </cell>
          <cell r="D34">
            <v>0</v>
          </cell>
          <cell r="E34">
            <v>0</v>
          </cell>
          <cell r="F34" t="str">
            <v xml:space="preserve"> @1.2% of total volume of RCC</v>
          </cell>
          <cell r="G34">
            <v>0</v>
          </cell>
          <cell r="H34">
            <v>214.59937500000004</v>
          </cell>
          <cell r="I34" t="str">
            <v>Kg</v>
          </cell>
        </row>
        <row r="36">
          <cell r="B36">
            <v>12.5</v>
          </cell>
          <cell r="C36" t="str">
            <v>Concrete Block Paving</v>
          </cell>
          <cell r="D36">
            <v>1</v>
          </cell>
          <cell r="E36" t="str">
            <v>area=</v>
          </cell>
          <cell r="F36">
            <v>55.7</v>
          </cell>
          <cell r="G36">
            <v>0</v>
          </cell>
          <cell r="H36">
            <v>55.7</v>
          </cell>
          <cell r="I36" t="str">
            <v>M2</v>
          </cell>
        </row>
        <row r="38">
          <cell r="C38" t="str">
            <v>Stone masonry work in 1:4 c/s mortar</v>
          </cell>
        </row>
        <row r="39">
          <cell r="B39">
            <v>3.5</v>
          </cell>
          <cell r="C39" t="str">
            <v>In Retaining wall</v>
          </cell>
          <cell r="D39">
            <v>1</v>
          </cell>
          <cell r="E39">
            <v>96.5</v>
          </cell>
          <cell r="F39">
            <v>0.57499999999999996</v>
          </cell>
          <cell r="G39">
            <v>1.5</v>
          </cell>
          <cell r="H39">
            <v>83.231249999999989</v>
          </cell>
          <cell r="I39" t="str">
            <v>M3</v>
          </cell>
        </row>
        <row r="41">
          <cell r="C41" t="str">
            <v>1st Class B/W in 1:4 c/s mortar</v>
          </cell>
        </row>
        <row r="42">
          <cell r="C42" t="str">
            <v xml:space="preserve"> C wall 1st step</v>
          </cell>
          <cell r="D42">
            <v>1</v>
          </cell>
          <cell r="E42">
            <v>23.5</v>
          </cell>
          <cell r="F42">
            <v>0.45</v>
          </cell>
          <cell r="G42">
            <v>0.3</v>
          </cell>
          <cell r="H42">
            <v>3.1725000000000003</v>
          </cell>
        </row>
        <row r="43">
          <cell r="C43" t="str">
            <v>C wall 2nd  step</v>
          </cell>
          <cell r="D43">
            <v>1</v>
          </cell>
          <cell r="E43">
            <v>23.5</v>
          </cell>
          <cell r="F43">
            <v>0.32500000000000001</v>
          </cell>
          <cell r="G43">
            <v>0.375</v>
          </cell>
          <cell r="H43">
            <v>2.8640625000000002</v>
          </cell>
        </row>
        <row r="44">
          <cell r="C44" t="str">
            <v>Over Retaining wall + C Wall</v>
          </cell>
          <cell r="D44">
            <v>1</v>
          </cell>
          <cell r="E44">
            <v>120</v>
          </cell>
          <cell r="F44">
            <v>0.32500000000000001</v>
          </cell>
          <cell r="G44">
            <v>1.2</v>
          </cell>
          <cell r="H44">
            <v>46.8</v>
          </cell>
        </row>
        <row r="45">
          <cell r="C45" t="str">
            <v>Drain around the building</v>
          </cell>
          <cell r="D45">
            <v>2</v>
          </cell>
          <cell r="E45">
            <v>145</v>
          </cell>
          <cell r="F45">
            <v>0.1</v>
          </cell>
          <cell r="G45">
            <v>0.25</v>
          </cell>
          <cell r="H45">
            <v>3.625</v>
          </cell>
        </row>
        <row r="46">
          <cell r="B46">
            <v>3.2</v>
          </cell>
          <cell r="C46">
            <v>0</v>
          </cell>
          <cell r="D46">
            <v>0</v>
          </cell>
          <cell r="E46">
            <v>0</v>
          </cell>
          <cell r="F46">
            <v>0</v>
          </cell>
          <cell r="G46" t="str">
            <v>Total Brickwork</v>
          </cell>
          <cell r="H46">
            <v>56.461562499999999</v>
          </cell>
          <cell r="I46" t="str">
            <v>M3</v>
          </cell>
        </row>
        <row r="47">
          <cell r="C47" t="str">
            <v>12.5mm thick cement plaster 1:4</v>
          </cell>
        </row>
        <row r="48">
          <cell r="B48">
            <v>7.2</v>
          </cell>
          <cell r="C48" t="str">
            <v>Drain around the building</v>
          </cell>
          <cell r="D48">
            <v>1</v>
          </cell>
          <cell r="E48">
            <v>145</v>
          </cell>
          <cell r="F48">
            <v>0.95</v>
          </cell>
          <cell r="G48">
            <v>0</v>
          </cell>
          <cell r="H48">
            <v>137.75</v>
          </cell>
          <cell r="I48" t="str">
            <v>M2</v>
          </cell>
        </row>
        <row r="49">
          <cell r="C49" t="str">
            <v>3mm cement punning</v>
          </cell>
        </row>
        <row r="50">
          <cell r="B50">
            <v>8.3000000000000007</v>
          </cell>
          <cell r="C50" t="str">
            <v>Drain around the building</v>
          </cell>
          <cell r="D50">
            <v>1</v>
          </cell>
          <cell r="E50">
            <v>145</v>
          </cell>
          <cell r="F50">
            <v>0.95</v>
          </cell>
          <cell r="G50">
            <v>0</v>
          </cell>
          <cell r="H50">
            <v>137.75</v>
          </cell>
          <cell r="I50" t="str">
            <v>M2</v>
          </cell>
        </row>
        <row r="51">
          <cell r="B51">
            <v>12.6</v>
          </cell>
          <cell r="C51" t="str">
            <v>Fencing with 10 S.W.G.G.I chain link 2"X2" mesh sized framed on 25X25X4 mm angles and 50mm Ø M.S. blackpipe post in 2m interval including jointting , fixing, erection and primer painting with all necessary M.S. grills and plates as per drawing and instruc</v>
          </cell>
          <cell r="D51">
            <v>1</v>
          </cell>
          <cell r="E51">
            <v>218</v>
          </cell>
          <cell r="F51" t="str">
            <v>–</v>
          </cell>
          <cell r="G51">
            <v>0.75</v>
          </cell>
          <cell r="H51">
            <v>163.5</v>
          </cell>
          <cell r="I51" t="str">
            <v>M2</v>
          </cell>
        </row>
        <row r="52">
          <cell r="B52">
            <v>12.7</v>
          </cell>
          <cell r="C52" t="str">
            <v>Main Gate</v>
          </cell>
          <cell r="D52">
            <v>2</v>
          </cell>
          <cell r="E52">
            <v>4.5</v>
          </cell>
          <cell r="F52" t="str">
            <v>–</v>
          </cell>
          <cell r="G52">
            <v>2.7</v>
          </cell>
          <cell r="H52">
            <v>24.3</v>
          </cell>
          <cell r="I52" t="str">
            <v>M2</v>
          </cell>
        </row>
        <row r="54">
          <cell r="C54" t="str">
            <v>Dismantling to old building and stacking the brick &amp; CGI sheet</v>
          </cell>
        </row>
        <row r="55">
          <cell r="C55" t="str">
            <v xml:space="preserve">Dismantling of CGI sheet roofing </v>
          </cell>
        </row>
        <row r="56">
          <cell r="C56" t="str">
            <v>Quarter block</v>
          </cell>
          <cell r="D56">
            <v>2</v>
          </cell>
          <cell r="E56">
            <v>10.85</v>
          </cell>
          <cell r="F56">
            <v>5.8</v>
          </cell>
          <cell r="G56" t="str">
            <v>–</v>
          </cell>
          <cell r="H56">
            <v>125.85999999999999</v>
          </cell>
        </row>
        <row r="57">
          <cell r="C57" t="str">
            <v>Small quarter block</v>
          </cell>
          <cell r="D57">
            <v>1</v>
          </cell>
          <cell r="E57">
            <v>4.55</v>
          </cell>
          <cell r="F57">
            <v>4</v>
          </cell>
          <cell r="G57" t="str">
            <v>–</v>
          </cell>
          <cell r="H57">
            <v>18.2</v>
          </cell>
        </row>
        <row r="58">
          <cell r="C58" t="str">
            <v>Canteen block</v>
          </cell>
          <cell r="D58">
            <v>1</v>
          </cell>
          <cell r="E58">
            <v>7.5</v>
          </cell>
          <cell r="F58">
            <v>4.5</v>
          </cell>
          <cell r="G58" t="str">
            <v>–</v>
          </cell>
          <cell r="H58">
            <v>33.75</v>
          </cell>
        </row>
        <row r="59">
          <cell r="C59" t="str">
            <v>morgue</v>
          </cell>
          <cell r="D59">
            <v>2</v>
          </cell>
          <cell r="E59">
            <v>5.9</v>
          </cell>
          <cell r="F59">
            <v>4.8</v>
          </cell>
          <cell r="G59" t="str">
            <v>–</v>
          </cell>
          <cell r="H59">
            <v>56.64</v>
          </cell>
        </row>
        <row r="60">
          <cell r="B60" t="str">
            <v>1.2.1</v>
          </cell>
          <cell r="C60">
            <v>0</v>
          </cell>
          <cell r="D60">
            <v>0</v>
          </cell>
          <cell r="E60">
            <v>0</v>
          </cell>
          <cell r="F60">
            <v>0</v>
          </cell>
          <cell r="G60">
            <v>0</v>
          </cell>
          <cell r="H60">
            <v>234.45</v>
          </cell>
          <cell r="I60" t="str">
            <v>M2</v>
          </cell>
        </row>
        <row r="61">
          <cell r="C61" t="str">
            <v>Dismantling of cement mortar brick wall</v>
          </cell>
        </row>
        <row r="62">
          <cell r="C62" t="str">
            <v>Quarter block  (2no)</v>
          </cell>
          <cell r="D62">
            <v>4</v>
          </cell>
          <cell r="E62">
            <v>10</v>
          </cell>
        </row>
        <row r="63">
          <cell r="D63">
            <v>10</v>
          </cell>
          <cell r="E63">
            <v>4.5</v>
          </cell>
        </row>
        <row r="64">
          <cell r="D64">
            <v>2</v>
          </cell>
          <cell r="E64">
            <v>3</v>
          </cell>
        </row>
        <row r="65">
          <cell r="C65" t="str">
            <v>Small quarter block</v>
          </cell>
          <cell r="D65">
            <v>2</v>
          </cell>
          <cell r="E65">
            <v>3.65</v>
          </cell>
        </row>
        <row r="66">
          <cell r="D66">
            <v>2</v>
          </cell>
          <cell r="E66">
            <v>2.6</v>
          </cell>
        </row>
        <row r="67">
          <cell r="C67" t="str">
            <v>Canteen block</v>
          </cell>
          <cell r="D67">
            <v>2</v>
          </cell>
          <cell r="E67">
            <v>7.2</v>
          </cell>
        </row>
        <row r="68">
          <cell r="D68">
            <v>1</v>
          </cell>
          <cell r="E68">
            <v>3</v>
          </cell>
        </row>
        <row r="69">
          <cell r="C69" t="str">
            <v>morgue</v>
          </cell>
          <cell r="D69">
            <v>2</v>
          </cell>
          <cell r="E69">
            <v>4.88</v>
          </cell>
        </row>
        <row r="70">
          <cell r="D70">
            <v>2</v>
          </cell>
          <cell r="E70">
            <v>3.5</v>
          </cell>
        </row>
        <row r="71">
          <cell r="C71" t="str">
            <v>Incinerator</v>
          </cell>
          <cell r="D71">
            <v>2</v>
          </cell>
          <cell r="E71">
            <v>3.6</v>
          </cell>
        </row>
        <row r="72">
          <cell r="E72">
            <v>45.930000000000007</v>
          </cell>
          <cell r="F72">
            <v>0.35</v>
          </cell>
          <cell r="G72">
            <v>3</v>
          </cell>
          <cell r="H72">
            <v>48.226500000000001</v>
          </cell>
          <cell r="I72" t="str">
            <v>M3</v>
          </cell>
        </row>
        <row r="73">
          <cell r="C73" t="str">
            <v>Incinerator</v>
          </cell>
          <cell r="D73">
            <v>1</v>
          </cell>
          <cell r="E73">
            <v>2.4</v>
          </cell>
          <cell r="F73">
            <v>0.35</v>
          </cell>
          <cell r="G73">
            <v>1.2</v>
          </cell>
          <cell r="H73">
            <v>1.008</v>
          </cell>
          <cell r="I73" t="str">
            <v>M3</v>
          </cell>
        </row>
        <row r="74">
          <cell r="C74" t="str">
            <v>Compound wall</v>
          </cell>
          <cell r="D74">
            <v>1</v>
          </cell>
          <cell r="E74">
            <v>68.5</v>
          </cell>
          <cell r="F74">
            <v>0.35</v>
          </cell>
          <cell r="G74">
            <v>1.5</v>
          </cell>
          <cell r="H74">
            <v>35.962499999999991</v>
          </cell>
          <cell r="I74" t="str">
            <v>M3</v>
          </cell>
        </row>
        <row r="75">
          <cell r="B75" t="str">
            <v>1.2.2</v>
          </cell>
          <cell r="C75">
            <v>0</v>
          </cell>
          <cell r="D75">
            <v>0</v>
          </cell>
          <cell r="E75">
            <v>0</v>
          </cell>
          <cell r="F75">
            <v>0</v>
          </cell>
          <cell r="G75" t="str">
            <v>Total =</v>
          </cell>
          <cell r="H75">
            <v>85.197000000000003</v>
          </cell>
          <cell r="I75" t="str">
            <v>M3</v>
          </cell>
        </row>
      </sheetData>
      <sheetData sheetId="4"/>
      <sheetData sheetId="5">
        <row r="14">
          <cell r="B14">
            <v>14.01</v>
          </cell>
        </row>
      </sheetData>
      <sheetData sheetId="6"/>
      <sheetData sheetId="7" refreshError="1"/>
      <sheetData sheetId="8"/>
      <sheetData sheetId="9" refreshError="1"/>
      <sheetData sheetId="10"/>
      <sheetData sheetId="11" refreshError="1"/>
      <sheetData sheetId="12"/>
      <sheetData sheetId="13" refreshError="1"/>
      <sheetData sheetId="14"/>
      <sheetData sheetId="15" refreshError="1"/>
      <sheetData sheetId="16"/>
      <sheetData sheetId="17" refreshError="1"/>
      <sheetData sheetId="18"/>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ow r="12">
          <cell r="C12" t="str">
            <v>Approach road and Compound / Retaining Wall</v>
          </cell>
        </row>
      </sheetData>
      <sheetData sheetId="81"/>
      <sheetData sheetId="82">
        <row r="12">
          <cell r="C12" t="str">
            <v>Approach road and Compound / Retaining Wall</v>
          </cell>
        </row>
      </sheetData>
      <sheetData sheetId="83"/>
      <sheetData sheetId="84"/>
      <sheetData sheetId="85"/>
      <sheetData sheetId="86"/>
      <sheetData sheetId="87"/>
      <sheetData sheetId="88"/>
      <sheetData sheetId="89"/>
      <sheetData sheetId="90"/>
      <sheetData sheetId="91"/>
      <sheetData sheetId="92">
        <row r="12">
          <cell r="C12" t="str">
            <v>Approach road and Compound / Retaining Wall</v>
          </cell>
        </row>
      </sheetData>
      <sheetData sheetId="93"/>
      <sheetData sheetId="94"/>
      <sheetData sheetId="95"/>
      <sheetData sheetId="96"/>
      <sheetData sheetId="97"/>
      <sheetData sheetId="98">
        <row r="12">
          <cell r="C12" t="str">
            <v>Approach road and Compound / Retaining Wall</v>
          </cell>
        </row>
      </sheetData>
      <sheetData sheetId="99"/>
      <sheetData sheetId="100"/>
      <sheetData sheetId="101"/>
      <sheetData sheetId="102"/>
      <sheetData sheetId="103"/>
      <sheetData sheetId="104"/>
      <sheetData sheetId="105"/>
      <sheetData sheetId="106"/>
      <sheetData sheetId="107"/>
      <sheetData sheetId="108"/>
      <sheetData sheetId="109"/>
      <sheetData sheetId="110">
        <row r="12">
          <cell r="C12" t="str">
            <v>Approach road and Compound / Retaining Wall</v>
          </cell>
        </row>
      </sheetData>
      <sheetData sheetId="111"/>
      <sheetData sheetId="112">
        <row r="12">
          <cell r="C12" t="str">
            <v>Approach road and Compound / Retaining Wall</v>
          </cell>
        </row>
      </sheetData>
      <sheetData sheetId="113"/>
      <sheetData sheetId="114"/>
      <sheetData sheetId="115"/>
      <sheetData sheetId="116"/>
      <sheetData sheetId="117"/>
      <sheetData sheetId="118"/>
      <sheetData sheetId="119"/>
      <sheetData sheetId="120"/>
      <sheetData sheetId="121"/>
      <sheetData sheetId="122">
        <row r="12">
          <cell r="C12" t="str">
            <v>Approach road and Compound / Retaining Wall</v>
          </cell>
        </row>
      </sheetData>
      <sheetData sheetId="123"/>
      <sheetData sheetId="124"/>
      <sheetData sheetId="125"/>
      <sheetData sheetId="126"/>
      <sheetData sheetId="127"/>
      <sheetData sheetId="128">
        <row r="12">
          <cell r="C12" t="str">
            <v>Approach road and Compound / Retaining Wall</v>
          </cell>
        </row>
      </sheetData>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row r="12">
          <cell r="C12" t="str">
            <v>Approach road and Compound / Retaining Wall</v>
          </cell>
        </row>
      </sheetData>
      <sheetData sheetId="158"/>
      <sheetData sheetId="159"/>
      <sheetData sheetId="160"/>
      <sheetData sheetId="161"/>
      <sheetData sheetId="162"/>
      <sheetData sheetId="163">
        <row r="12">
          <cell r="C12" t="str">
            <v>Approach road and Compound / Retaining Wall</v>
          </cell>
        </row>
      </sheetData>
      <sheetData sheetId="164"/>
      <sheetData sheetId="165"/>
      <sheetData sheetId="166"/>
      <sheetData sheetId="167"/>
      <sheetData sheetId="168"/>
      <sheetData sheetId="169">
        <row r="12">
          <cell r="C12" t="str">
            <v>Approach road and Compound / Retaining Wall</v>
          </cell>
        </row>
      </sheetData>
      <sheetData sheetId="170"/>
      <sheetData sheetId="171"/>
      <sheetData sheetId="172"/>
      <sheetData sheetId="173"/>
      <sheetData sheetId="174"/>
      <sheetData sheetId="175">
        <row r="12">
          <cell r="C12" t="str">
            <v>Approach road and Compound / Retaining Wall</v>
          </cell>
        </row>
      </sheetData>
      <sheetData sheetId="176"/>
      <sheetData sheetId="177"/>
      <sheetData sheetId="178"/>
      <sheetData sheetId="179"/>
      <sheetData sheetId="180"/>
      <sheetData sheetId="181">
        <row r="12">
          <cell r="C12" t="str">
            <v>Approach road and Compound / Retaining Wall</v>
          </cell>
        </row>
      </sheetData>
      <sheetData sheetId="182"/>
      <sheetData sheetId="183"/>
      <sheetData sheetId="184"/>
      <sheetData sheetId="185"/>
      <sheetData sheetId="186"/>
      <sheetData sheetId="187">
        <row r="12">
          <cell r="C12" t="str">
            <v>Approach road and Compound / Retaining Wall</v>
          </cell>
        </row>
      </sheetData>
      <sheetData sheetId="188"/>
      <sheetData sheetId="189"/>
      <sheetData sheetId="190"/>
      <sheetData sheetId="191"/>
      <sheetData sheetId="192"/>
      <sheetData sheetId="193">
        <row r="12">
          <cell r="C12" t="str">
            <v>Approach road and Compound / Retaining Wall</v>
          </cell>
        </row>
      </sheetData>
      <sheetData sheetId="194"/>
      <sheetData sheetId="195"/>
      <sheetData sheetId="196"/>
      <sheetData sheetId="197"/>
      <sheetData sheetId="198"/>
      <sheetData sheetId="199">
        <row r="12">
          <cell r="C12" t="str">
            <v>Approach road and Compound / Retaining Wall</v>
          </cell>
        </row>
      </sheetData>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ates"/>
      <sheetName val="INPUT"/>
      <sheetName val="abs1"/>
      <sheetName val="summary"/>
      <sheetName val="temp"/>
      <sheetName val="Sheet1"/>
      <sheetName val="summary (2)"/>
    </sheetNames>
    <sheetDataSet>
      <sheetData sheetId="0"/>
      <sheetData sheetId="1">
        <row r="1">
          <cell r="A1" t="str">
            <v>sf]* g+=</v>
          </cell>
          <cell r="C1" t="str">
            <v>cfO^d  gDj/</v>
          </cell>
          <cell r="D1" t="str">
            <v>sfo{sf] ljj/)f</v>
          </cell>
          <cell r="E1" t="str">
            <v>PsfO{</v>
          </cell>
          <cell r="G1" t="str">
            <v>!%Ücf]=x]=tyf !)Üd"=c=s= afx]s</v>
          </cell>
          <cell r="H1" t="str">
            <v>!%Ücf]=x]= ;lxt tyf !)Ü d"=c=s= jfx]s ;Dk"0f{ b/</v>
          </cell>
          <cell r="I1" t="str">
            <v>s}lkmot</v>
          </cell>
        </row>
        <row r="2">
          <cell r="A2" t="str">
            <v>A1</v>
          </cell>
          <cell r="C2">
            <v>1.3</v>
          </cell>
          <cell r="D2" t="str">
            <v>jfSnf] emf/kft sf6\g] h/f lemSg] / lgdf{0f :ynjf6 @% ld= ;Dd jf]sfgL ug{] sfo{ -emf/kftsf] uf]nfO{ #) ;]=ld= ;Dd / !)) j=ld= If]qdf !% uf]6f emf/kft a'§fj'§L eGbf j9L_ .</v>
          </cell>
          <cell r="E2" t="str">
            <v>j=dL=</v>
          </cell>
          <cell r="G2">
            <v>4.3999999999999995</v>
          </cell>
          <cell r="H2">
            <v>5.0599999999999996</v>
          </cell>
        </row>
        <row r="3">
          <cell r="A3" t="str">
            <v>A2</v>
          </cell>
          <cell r="C3">
            <v>1.8</v>
          </cell>
          <cell r="D3" t="str">
            <v>dflyNnf] df6f] vGg] sfd lgdf{0f :ynjf6 aflx/ jf]sfgL ug{] ;d]t . - df6f]sf] txsf] df]6fO{ -!%–@)_;]=ld=_</v>
          </cell>
          <cell r="E3" t="str">
            <v>j=dL=</v>
          </cell>
          <cell r="G3">
            <v>17.599999999999998</v>
          </cell>
          <cell r="H3">
            <v>20.239999999999998</v>
          </cell>
        </row>
        <row r="4">
          <cell r="A4" t="str">
            <v>A3</v>
          </cell>
          <cell r="C4">
            <v>2.1</v>
          </cell>
          <cell r="D4" t="str">
            <v>g/d k|sf/sf] Sn] / l;N6L df6f]df ;a} lsl;dsf] vGg] sfd !) ld= ;Dd jf]sfgL / l8:kf]hn / !=% ld= ;Dd lnkm\6 ;d]t .</v>
          </cell>
          <cell r="E4" t="str">
            <v>#=dL=</v>
          </cell>
          <cell r="G4">
            <v>79.304347826086953</v>
          </cell>
          <cell r="H4">
            <v>91.2</v>
          </cell>
        </row>
        <row r="5">
          <cell r="A5" t="str">
            <v>A4</v>
          </cell>
          <cell r="C5">
            <v>2.2000000000000002</v>
          </cell>
          <cell r="D5" t="str">
            <v>;fx|f] k|sf/sf] g/d d'/d 9'Ëf -#) ;]=ld= ;Dd ldl;Psf] df6f]df ;a} lsl;dsf] vGg] sfd !)ld=;Dd jf]sfgL l8:kf]hn / !=% ld=lnkm\6 ;d]t.</v>
          </cell>
          <cell r="E5" t="str">
            <v>#=dL=</v>
          </cell>
          <cell r="G5">
            <v>90.643478260869571</v>
          </cell>
          <cell r="H5">
            <v>104.24</v>
          </cell>
        </row>
        <row r="6">
          <cell r="A6" t="str">
            <v>A5</v>
          </cell>
          <cell r="C6">
            <v>2.9</v>
          </cell>
          <cell r="D6" t="str">
            <v>g/d df6f]df vfN8f] vGg] sfd !) ld= ;Dd jf]sfgL l8:kf]hn / !=% ld= lnkm\6 sf] ;'ljwf ;d]t .</v>
          </cell>
          <cell r="E6" t="str">
            <v>#=dL=</v>
          </cell>
          <cell r="G6">
            <v>113.29565217391304</v>
          </cell>
          <cell r="H6">
            <v>130.29</v>
          </cell>
        </row>
        <row r="7">
          <cell r="A7" t="str">
            <v>A6</v>
          </cell>
          <cell r="C7">
            <v>2.12</v>
          </cell>
          <cell r="D7" t="str">
            <v>;fx|f] df6f]df l8r sl6Ë ug{] sfd !) ld= ;Dd jf]sfgL l8:kf]hn / !=% ld= lnkm\6sf] ;'ljwf ;d]t.</v>
          </cell>
          <cell r="E7" t="str">
            <v>#=dL=</v>
          </cell>
          <cell r="G7">
            <v>141.63</v>
          </cell>
          <cell r="H7">
            <v>162.87</v>
          </cell>
        </row>
        <row r="8">
          <cell r="A8" t="str">
            <v>A7</v>
          </cell>
          <cell r="C8">
            <v>2.14</v>
          </cell>
          <cell r="D8" t="str">
            <v>hu , 9n , kfO{k nfO{gsf] nflu -af]N8/ ldl;Psf]_ df6f]df vfN8f] vGg]] sfd  !) ld= ;Dd jf]sfgL l8:kf]hn / !=% ld= lnkm\6sf] ;'ljwf ;d]t.</v>
          </cell>
          <cell r="E8" t="str">
            <v>#=dL=</v>
          </cell>
          <cell r="G8">
            <v>180.14782608695651</v>
          </cell>
          <cell r="H8">
            <v>207.17</v>
          </cell>
        </row>
        <row r="9">
          <cell r="A9" t="str">
            <v>A8</v>
          </cell>
          <cell r="C9" t="str">
            <v>2.17-s_</v>
          </cell>
          <cell r="D9" t="str">
            <v>df6f]df afS;f sf6\g] sfd !) ld= af]sfgL l8:kf]hn / !=% ld= lnkm\6 ;'ljwf -s_ g/d df6f] .</v>
          </cell>
          <cell r="E9" t="str">
            <v>#=dL=</v>
          </cell>
          <cell r="G9">
            <v>88.365217391304341</v>
          </cell>
          <cell r="H9">
            <v>101.62</v>
          </cell>
        </row>
        <row r="10">
          <cell r="A10" t="str">
            <v>A9</v>
          </cell>
          <cell r="C10" t="str">
            <v>2.17-v_</v>
          </cell>
          <cell r="D10" t="str">
            <v>df6f]df afS;f sf6\g] sfd !) ld= af]sfgL l8:kf]hn / !=% ld= lnkm\6 ;'ljwf -s_ ;fx|f] df6f] .</v>
          </cell>
          <cell r="E10" t="str">
            <v>#=dL=</v>
          </cell>
          <cell r="G10">
            <v>106.49565217391304</v>
          </cell>
          <cell r="H10">
            <v>122.47</v>
          </cell>
        </row>
        <row r="11">
          <cell r="A11" t="str">
            <v>A10</v>
          </cell>
          <cell r="C11">
            <v>2.2200000000000002</v>
          </cell>
          <cell r="D11" t="str">
            <v>sd ulx/f] kfgLdf ;fx|f] df6f]];+u !) ;]=dL= eGbf a9L Aof;sf] u|fe]n ldl;Psf] df6f]df  hu vGg] sfd !) ld= ;Dd jf]sfgL l8:kf]hn / !=% ld= lnkm\6 ;d]t .</v>
          </cell>
          <cell r="E11" t="str">
            <v>#=dL=</v>
          </cell>
          <cell r="G11">
            <v>283.24347826086955</v>
          </cell>
          <cell r="H11">
            <v>325.73</v>
          </cell>
        </row>
        <row r="12">
          <cell r="A12" t="str">
            <v>A11</v>
          </cell>
          <cell r="C12">
            <v>2.23</v>
          </cell>
          <cell r="D12" t="str">
            <v>sd ulx/f] kfgLdf ;fx|f] df6f]];+u !) ;]=dL= eGbf sd Aof;sf] u|fe]n ldl;Psf] df6f]df hu vGg] sfd !) ld= ;Dd jf]sfgL l8:kf]hn / !=% ld= lnkm\6 ;d]t .</v>
          </cell>
          <cell r="E12" t="str">
            <v>#=dL=</v>
          </cell>
          <cell r="G12">
            <v>260.5826086956522</v>
          </cell>
          <cell r="H12">
            <v>299.67</v>
          </cell>
        </row>
        <row r="13">
          <cell r="A13" t="str">
            <v>A12</v>
          </cell>
          <cell r="C13" t="str">
            <v>2.24-s_</v>
          </cell>
          <cell r="D13" t="str">
            <v>kfgL d'gL af]N8/ / u|fe]ndf  hu vGg] sfd !) ld= ;Dd jf]sfgL l8:kf]hn -s_ !=)dL= ulx/f] vgfO{ / $=) ld= lnkm\6 ;d]t .</v>
          </cell>
          <cell r="E13" t="str">
            <v>#=dL=</v>
          </cell>
          <cell r="G13">
            <v>397.67826086956524</v>
          </cell>
          <cell r="H13">
            <v>457.33</v>
          </cell>
        </row>
        <row r="14">
          <cell r="A14" t="str">
            <v>A13</v>
          </cell>
          <cell r="C14" t="str">
            <v>2.24-v_</v>
          </cell>
          <cell r="D14" t="str">
            <v>kfgL d'gL af]N8/ / u|fe]ndf  hu vGg] sfd !) ld= ;Dd jf]sfgL l8:kf]hn -s_ @=)dL= ulx/f] vgfO{ / $=) ld= lnkm\6 ;d]t .</v>
          </cell>
          <cell r="E14" t="str">
            <v>#=dL=</v>
          </cell>
          <cell r="G14">
            <v>407.87826086956522</v>
          </cell>
          <cell r="H14">
            <v>469.06</v>
          </cell>
        </row>
        <row r="15">
          <cell r="A15" t="str">
            <v>A14</v>
          </cell>
          <cell r="C15" t="str">
            <v>2.25-s_</v>
          </cell>
          <cell r="D15" t="str">
            <v>;fdfGo df6f]n] k'g{] sfd !%.!% ;]=ld=sf] txdf km}nfpg] kfgL 5l/sg / HofdL 4f/f sDk]S6]8 ug{] sfd ;d]t !) ld= b'/Ljf6 cf];fg{] .</v>
          </cell>
          <cell r="E15" t="str">
            <v>#=dL=</v>
          </cell>
          <cell r="G15">
            <v>56.643478260869564</v>
          </cell>
          <cell r="H15">
            <v>65.14</v>
          </cell>
        </row>
        <row r="16">
          <cell r="A16" t="str">
            <v>A15</v>
          </cell>
          <cell r="C16" t="str">
            <v>2.25-v_</v>
          </cell>
          <cell r="D16" t="str">
            <v>;fdfGo df6f]n] k'g{] sfd !%.!% ;]=ld= sf] txdf km}nfpg] -kfgL gs5l/sg_ / HofdL 4f/f sDk]S6]8 ug{] sfd ;d]t .</v>
          </cell>
          <cell r="E16" t="str">
            <v>#=dL=</v>
          </cell>
          <cell r="G16">
            <v>28.321739130434782</v>
          </cell>
          <cell r="H16">
            <v>32.57</v>
          </cell>
        </row>
        <row r="17">
          <cell r="A17" t="str">
            <v>A16</v>
          </cell>
          <cell r="C17">
            <v>2.29</v>
          </cell>
          <cell r="D17" t="str">
            <v>;fdfGo df6f]df sd ulx/f] kfgLdf hu vGg] sfd !) ld= ;Dd jf]sfgL l8:kf]hn / !=% ld= lnkm\6 ;d]t .</v>
          </cell>
          <cell r="E17" t="str">
            <v>#=dL=</v>
          </cell>
          <cell r="G17">
            <v>254.92173913043482</v>
          </cell>
          <cell r="H17">
            <v>293.16000000000003</v>
          </cell>
        </row>
        <row r="18">
          <cell r="A18" t="str">
            <v>A17</v>
          </cell>
          <cell r="C18">
            <v>2.3199999999999998</v>
          </cell>
          <cell r="D18" t="str">
            <v>ulx/f] kfgLdf hu vGbf ;f]l/+u / Kn]ls+usf] nflu yk   ;d]t .</v>
          </cell>
          <cell r="E18" t="str">
            <v>#=dL=</v>
          </cell>
          <cell r="G18">
            <v>55.643478260869564</v>
          </cell>
          <cell r="H18">
            <v>63.99</v>
          </cell>
        </row>
        <row r="19">
          <cell r="A19" t="str">
            <v>A18</v>
          </cell>
          <cell r="C19" t="str">
            <v>2.39-u_ / 2.17 -v_ tyf 21.1</v>
          </cell>
          <cell r="D19" t="str">
            <v>kfO{knfO{g 6]Grsf] vfN8f]df s8f df6f]n] k'g{] sfd k|To]s @).@) ;]=ld= sf] ux/fO{ txdf km}nfpg] ,kfgL ;d]t 5l/sg a]Gr 4f/f sDk]S6]8 ug{] sfd ;d]t .u_ s8f df6f] - s8f df6f] vGg] / 6«s 4f/f ! ls=dL=9'jfgL ;d]t _</v>
          </cell>
          <cell r="E19" t="str">
            <v>#=dL=</v>
          </cell>
          <cell r="G19">
            <v>297.53913043478263</v>
          </cell>
          <cell r="H19">
            <v>342.17</v>
          </cell>
        </row>
        <row r="20">
          <cell r="A20" t="str">
            <v>A19</v>
          </cell>
          <cell r="C20" t="str">
            <v>2.39-u_ / 2.17 -v_ tyf 21.1</v>
          </cell>
          <cell r="D20" t="str">
            <v>kfO{knfO{g 6]Grsf] vfN8f]df s8f df6f]n] k'g{] sfd k|To]s @).@) ;]=ld= sf] ux/fO{ txdf km}nfpg] ,kfgL ;d]t 5l/sg a]Gr 4f/f sDk]S6]8 ug{] sfd ;d]t .-u_ s8f df6f] -s8f df6f] vGg] / 6«s 4f/f @ ls=dL 9'jfgL ;d]t _</v>
          </cell>
          <cell r="E20" t="str">
            <v>#=dL=</v>
          </cell>
          <cell r="G20">
            <v>314.8</v>
          </cell>
          <cell r="H20">
            <v>362.02</v>
          </cell>
        </row>
        <row r="21">
          <cell r="A21" t="str">
            <v>A20</v>
          </cell>
          <cell r="C21" t="str">
            <v>2.39-u_ / 2.17 -v_ tyf 21.1</v>
          </cell>
          <cell r="D21" t="str">
            <v>kfO{knfO{g 6]Grsf] vfN8f]df s8f df6f]n] k'g{] sfd k|To]s @).@) ;]=ld= sf] ux/fO{ txdf km}nfpg] ,kfgL ;d]t 5l/sg a]Gr 4f/f sDk]S6]8 ug{] sfd ;d]t .-u_ s8f df6f] - s8f df6f] vGg] / 6«s 4f/f %ls=dL 9'jfgL ;d]t _</v>
          </cell>
          <cell r="E21" t="str">
            <v>#=dL=</v>
          </cell>
          <cell r="G21">
            <v>366.54782608695655</v>
          </cell>
          <cell r="H21">
            <v>421.53</v>
          </cell>
        </row>
        <row r="22">
          <cell r="A22" t="str">
            <v>A21</v>
          </cell>
          <cell r="C22" t="str">
            <v>2.39-u_,    3-3_/    21.3</v>
          </cell>
          <cell r="D22" t="str">
            <v>kfO{knfO{g 6«]Grsf] vfN8f]df s8f df6f]n] k'g{] sfd k|To]s @).@) ;]=ld= sf] ux/fO{ txdf km}nfpg] ,kfgL ;d]t 5l/sg a]Gr 4f/f sDk]S6]8 ug{] sfd ;d]t . -3_ uf|e]n / af]N8/ ldl;Psf] - uf|e]n / af]N8/ ldl;Psf] df6f] vGg] / 6«s 4f/f @) ls=dL 9'jfgL ;d]t _</v>
          </cell>
          <cell r="E22" t="str">
            <v>#=dL=</v>
          </cell>
          <cell r="G22">
            <v>796.02608695652179</v>
          </cell>
          <cell r="H22">
            <v>915.43</v>
          </cell>
        </row>
        <row r="23">
          <cell r="A23" t="str">
            <v>A22</v>
          </cell>
          <cell r="C23">
            <v>2.42</v>
          </cell>
          <cell r="D23" t="str">
            <v>jfn'jfn] eg{] / kfgL 5g{] / HofdL 4f/f sDk]S6]8 ug{] sfd -!) ld= 9'jfgL ;d]t . tyf 6«s 4f/f  @) ls=dL 9'jfgL ;d]t .</v>
          </cell>
          <cell r="E23" t="str">
            <v>#=dL=</v>
          </cell>
          <cell r="G23">
            <v>918.46956521739128</v>
          </cell>
          <cell r="H23">
            <v>1056.24</v>
          </cell>
        </row>
        <row r="24">
          <cell r="A24" t="str">
            <v>A23</v>
          </cell>
          <cell r="C24" t="str">
            <v>3.1-v_</v>
          </cell>
          <cell r="D24" t="str">
            <v>afn'jfsf] ;+sng, 5fGg] sfd / pknJw ug{] sfd -!) ld= 9'jfgL_ -v_ vfgL Ifdtf #! b]lv %) k|ltzt ;Dd .</v>
          </cell>
          <cell r="E24" t="str">
            <v>#=dL=</v>
          </cell>
          <cell r="G24">
            <v>379.49565217391302</v>
          </cell>
          <cell r="H24">
            <v>436.42</v>
          </cell>
        </row>
        <row r="25">
          <cell r="A25" t="str">
            <v>A24</v>
          </cell>
          <cell r="C25" t="str">
            <v>3.2-s_</v>
          </cell>
          <cell r="D25" t="str">
            <v>u|fe]n ;+sng, 5fGg] sfd :6s ug{] / pknJw ug{] sfd -!) ld= 9'jfgL_ -s_ % ldld b]lv &amp;) ldld dfyL .</v>
          </cell>
          <cell r="E25" t="str">
            <v>#=dL=</v>
          </cell>
          <cell r="G25">
            <v>275</v>
          </cell>
          <cell r="H25">
            <v>316.25</v>
          </cell>
        </row>
        <row r="26">
          <cell r="A26" t="str">
            <v>A25</v>
          </cell>
          <cell r="C26">
            <v>3.4</v>
          </cell>
          <cell r="D26" t="str">
            <v>cfjZos ;fOhsf] 9'Ëf-?an_sf] ;+sng / :6]lsË !) ld=sf] 9'jfgL ;d]t.</v>
          </cell>
          <cell r="E26" t="str">
            <v>#=dL=</v>
          </cell>
          <cell r="G26">
            <v>154</v>
          </cell>
          <cell r="H26">
            <v>177.1</v>
          </cell>
        </row>
        <row r="27">
          <cell r="A27" t="str">
            <v>A26</v>
          </cell>
          <cell r="C27" t="str">
            <v>3.11/3.4</v>
          </cell>
          <cell r="D27" t="str">
            <v>cfjZos ;fOhsf] 9'Ëf -/a'n_ agfpg]  l5g'4f/f km'6fpg] -af]N8/_ , v:;|f] agfpg] -lagf Anf:6LËsf]_, Ps ;fO8 8«\];LË ug{]  , :6s ug{] ;d]t / ;+sng / :6]lsË !) ld= sf] 9'jfgL ;d]t .</v>
          </cell>
          <cell r="E27" t="str">
            <v>#=dL=</v>
          </cell>
          <cell r="G27">
            <v>355.62608695652176</v>
          </cell>
          <cell r="H27">
            <v>408.97</v>
          </cell>
        </row>
        <row r="28">
          <cell r="A28" t="str">
            <v>A27</v>
          </cell>
          <cell r="C28">
            <v>19.100000000000001</v>
          </cell>
          <cell r="D28" t="str">
            <v>df6f]df hf]8]sf uf/f]] eTsfO{ To;jf6 cfPsf] ;fdfu|L !) dL= ;Dd x6fpg] sfd .</v>
          </cell>
          <cell r="E28" t="str">
            <v>#=dL=</v>
          </cell>
          <cell r="G28">
            <v>355.62608695652176</v>
          </cell>
          <cell r="H28">
            <v>408.97</v>
          </cell>
        </row>
        <row r="29">
          <cell r="A29" t="str">
            <v>A28</v>
          </cell>
          <cell r="C29">
            <v>19.2</v>
          </cell>
          <cell r="D29" t="str">
            <v>l;d]G6df jf ah|df hf]8]sf uf/f]] eTsfO{ To;jf6 cfPsf] ;fdfu|L !) dL= ;Dd x6fpg] sfd .</v>
          </cell>
          <cell r="E29" t="str">
            <v>#=dL=</v>
          </cell>
          <cell r="G29">
            <v>233.2</v>
          </cell>
          <cell r="H29">
            <v>268.18</v>
          </cell>
        </row>
        <row r="30">
          <cell r="A30" t="str">
            <v>A29</v>
          </cell>
          <cell r="C30">
            <v>19.3</v>
          </cell>
          <cell r="D30" t="str">
            <v>cf/=l;=l;= jf cf/=la=l;= hf]8]sf]  eTsfO{ To;jf6 cfPsf] ;fdfu|L !) dL= ;Dd x6fpg] sfd .</v>
          </cell>
          <cell r="E30" t="str">
            <v>#=dL=</v>
          </cell>
          <cell r="G30">
            <v>1210</v>
          </cell>
          <cell r="H30">
            <v>1391.5</v>
          </cell>
        </row>
        <row r="31">
          <cell r="A31" t="str">
            <v>A30</v>
          </cell>
          <cell r="C31">
            <v>19.399999999999999</v>
          </cell>
          <cell r="D31" t="str">
            <v>Kn]g l;d]G6 s+s[6df jf ah| s+s[{6df hf]8]sf  eTsfO{ To;jf6 cfPsf] ;fdfu|L !) dL= ;Dd x6fpg] sfd .</v>
          </cell>
          <cell r="E31" t="str">
            <v>#=dL=</v>
          </cell>
          <cell r="G31">
            <v>440</v>
          </cell>
          <cell r="H31">
            <v>506</v>
          </cell>
        </row>
        <row r="32">
          <cell r="A32" t="str">
            <v>A31</v>
          </cell>
          <cell r="C32">
            <v>19.5</v>
          </cell>
          <cell r="D32" t="str">
            <v>l;d]G6 jf ah| Knf:6/ eTsfO{ To;jf6 cfPsf] ;fdfu|L !) dL= ;Dd x6fpg] sfd .</v>
          </cell>
          <cell r="E32" t="str">
            <v>a=dL=</v>
          </cell>
          <cell r="G32">
            <v>11.878260869565217</v>
          </cell>
          <cell r="H32">
            <v>13.66</v>
          </cell>
        </row>
        <row r="33">
          <cell r="A33" t="str">
            <v>A32</v>
          </cell>
          <cell r="D33" t="str">
            <v>ljleGg sfd ubf{ ;fO6df y"lk|g cfPsf] 9"+uf df6f] lgb]{zg cg";f/ ;fO6af6 @ ls=dL= ;Dd 9"jfgL u/L kmfNg] sfd .</v>
          </cell>
          <cell r="E33" t="str">
            <v>#=dL=</v>
          </cell>
          <cell r="G33">
            <v>142.1</v>
          </cell>
          <cell r="H33">
            <v>0</v>
          </cell>
        </row>
        <row r="34">
          <cell r="A34" t="str">
            <v>A33</v>
          </cell>
          <cell r="D34" t="str">
            <v xml:space="preserve">g/d k|sf/sf] Sn] / l;N6L df6f] vgL cf}= % ls=dL= af6 9"jfgL u/L NofO{ !%÷!% ;]=dL= sf] txdf km}nfO{ kfgL 5/L HofdLåf/f sDk}S6 ug]{ sfd . </v>
          </cell>
          <cell r="E34" t="str">
            <v>#=dL=</v>
          </cell>
          <cell r="G34">
            <v>0</v>
          </cell>
          <cell r="H34">
            <v>0</v>
          </cell>
        </row>
        <row r="35">
          <cell r="A35" t="str">
            <v>A34</v>
          </cell>
          <cell r="D35" t="str">
            <v>g/d k|sf/sf] Sn] / l;N6L df6f] vgL cf}= @ ls=dL=af6 6«såf/f 9'jfgL u/L NofO{ tx txdf km}nfO{ kfgL 5sL{ HofdLåf/f sDk}S6 ug]{ sfd .</v>
          </cell>
          <cell r="E35" t="str">
            <v>#=dL=</v>
          </cell>
          <cell r="G35">
            <v>278.06</v>
          </cell>
          <cell r="H35">
            <v>0</v>
          </cell>
        </row>
        <row r="36">
          <cell r="A36" t="str">
            <v>A35</v>
          </cell>
          <cell r="D36" t="str">
            <v>af]N8/ ldl;Psf] df6f] vgL, 9'jfgL u/L NofO{ tx txdf k'/L kfgL 5sL{ /f]lnª u/L ;8s lgdf{0f ug]{ sfd</v>
          </cell>
          <cell r="E36" t="str">
            <v>#=dL=</v>
          </cell>
          <cell r="G36">
            <v>296.7217391304348</v>
          </cell>
          <cell r="H36">
            <v>341.23</v>
          </cell>
        </row>
        <row r="37">
          <cell r="A37" t="str">
            <v>A36</v>
          </cell>
          <cell r="D37" t="str">
            <v>g/d k|sf/sf] r6[fgdf ;a} lsl;dsf] vGg] sfd</v>
          </cell>
          <cell r="E37" t="str">
            <v>#=dL=</v>
          </cell>
          <cell r="G37">
            <v>283.24347826086955</v>
          </cell>
          <cell r="H37">
            <v>325.73</v>
          </cell>
        </row>
        <row r="38">
          <cell r="A38" t="str">
            <v>A37</v>
          </cell>
          <cell r="D38" t="str">
            <v>dWod k|sf/sf] r6[fgdf ;a} lsl;dsf] vGg] sfd</v>
          </cell>
          <cell r="E38" t="str">
            <v>#=dL=</v>
          </cell>
          <cell r="G38">
            <v>339.89565217391305</v>
          </cell>
          <cell r="H38">
            <v>390.88</v>
          </cell>
        </row>
        <row r="39">
          <cell r="A39" t="str">
            <v>A38</v>
          </cell>
          <cell r="D39" t="str">
            <v>s8f r6[fg -l5gf] gnufOsg_ df ;a} lsl;dsf] vGg] sfd</v>
          </cell>
          <cell r="E39" t="str">
            <v>#=dL=</v>
          </cell>
          <cell r="G39">
            <v>566.49565217391307</v>
          </cell>
          <cell r="H39">
            <v>651.47</v>
          </cell>
        </row>
        <row r="40">
          <cell r="A40" t="str">
            <v>A39</v>
          </cell>
          <cell r="D40" t="str">
            <v>s8f r6[fg -l5gf] nufpg' kg]{_ df ;a} lsl;dsf] vGg] sfd</v>
          </cell>
          <cell r="E40" t="str">
            <v>#=dL=</v>
          </cell>
          <cell r="G40">
            <v>2741.8608695652174</v>
          </cell>
          <cell r="H40">
            <v>3153.14</v>
          </cell>
        </row>
        <row r="41">
          <cell r="A41" t="str">
            <v>B1</v>
          </cell>
          <cell r="C41" t="str">
            <v>5.1-s_1</v>
          </cell>
          <cell r="D41" t="str">
            <v>!M# l;d]G6 jfn'jf d;nfdf O{6fsf] uf/f]sf] sfd, O{6f pknAw ug{], d;nf tof/ ug{], d;nfdf uf/f] nufpg] sfd k"/f -#) ld= ;Dd, 9'jfgL ;d]t_ d]lzgjf6 ag]sf]</v>
          </cell>
          <cell r="E41" t="str">
            <v>#=dL=</v>
          </cell>
          <cell r="G41">
            <v>3683.8173913043483</v>
          </cell>
          <cell r="H41">
            <v>4236.3900000000003</v>
          </cell>
        </row>
        <row r="42">
          <cell r="A42" t="str">
            <v>B2</v>
          </cell>
          <cell r="C42" t="str">
            <v>5.1-s_2</v>
          </cell>
          <cell r="D42" t="str">
            <v>!M$ l;d]G6 jfn'jf d;nfdf O{6fsf] uf/f]sf] sfd, O{6f pknAw ug{], d;nf tof/ ug{], d;nfdf uf/f] nufpg] sfd k"/f -#) ld= ;Dd, 9'jfgL ;d]t_ d]lzgjf6 ag]sf]</v>
          </cell>
          <cell r="E42" t="str">
            <v>#=dL=</v>
          </cell>
          <cell r="G42">
            <v>3501.0173913043477</v>
          </cell>
          <cell r="H42">
            <v>4026.17</v>
          </cell>
        </row>
        <row r="43">
          <cell r="A43" t="str">
            <v>B3</v>
          </cell>
          <cell r="C43" t="str">
            <v>5.1-s_3</v>
          </cell>
          <cell r="D43" t="str">
            <v>!M^ l;d]G6 jfn'jf d;nfdf O{6fsf] uf/f]sf] sfd, O{6f pknAw ug{], d;nf tof/ ug{], d;nfdf uf/f] nufpg] sfd k"/f -#) ld= ;Dd, 9'jfgL ;d]t_ d]lzgjf6 ag]sf]</v>
          </cell>
          <cell r="E43" t="str">
            <v>#=dL=</v>
          </cell>
          <cell r="G43">
            <v>3351.1565217391303</v>
          </cell>
          <cell r="H43">
            <v>3853.83</v>
          </cell>
        </row>
        <row r="44">
          <cell r="A44" t="str">
            <v>B4</v>
          </cell>
          <cell r="C44" t="str">
            <v>5.1-v_1</v>
          </cell>
          <cell r="D44" t="str">
            <v>lrDgL e§fsf] O{6f4f/f !M# l;d]G6 jfn'jf d;nfdf O{6fsf] uf/f]sf] sfd, O{6f pknAw ug{], d;nf tof/ ug{], d;nfdf uf/f] nufpg] sfd k"/f    -#) ld= ;Dd, 9'jfgL ;d]t_</v>
          </cell>
          <cell r="E44" t="str">
            <v>#=dL=</v>
          </cell>
          <cell r="G44">
            <v>3214.4869565217391</v>
          </cell>
          <cell r="H44">
            <v>3696.66</v>
          </cell>
        </row>
        <row r="45">
          <cell r="A45" t="str">
            <v>B5</v>
          </cell>
          <cell r="C45" t="str">
            <v>5.1-v_2</v>
          </cell>
          <cell r="D45" t="str">
            <v>lrDgL e§fsf] O{6f4f/f !M$ l;d]G6 jfn'jf d;nfdf O{6fsf] uf/f]sf] sfd, O{6f pknAw ug{], d;nf tof/ ug{], d;nfdf uf/f] nufpg] sfd k"/f    -#) ld= ;Dd, 9'jfgL ;d]t_</v>
          </cell>
          <cell r="E45" t="str">
            <v>#=dL=</v>
          </cell>
          <cell r="G45">
            <v>3043.84</v>
          </cell>
          <cell r="H45">
            <v>3500.41</v>
          </cell>
        </row>
        <row r="46">
          <cell r="A46" t="str">
            <v>B6</v>
          </cell>
          <cell r="C46" t="str">
            <v>5.1-v_3</v>
          </cell>
          <cell r="D46" t="str">
            <v>lrDgL e§fsf] O{6f4f/f !M^ l;d]G6 jfn'jf d;nfdf O{6fsf] uf/f]sf] sfd, O{6f pknAw ug{], d;nf tof/ ug{], d;nfdf uf/f] nufpg] sfd k"/f    -#) ld= ;Dd, 9'jfgL ;d]t_</v>
          </cell>
          <cell r="E46" t="str">
            <v>#=dL=</v>
          </cell>
          <cell r="G46">
            <v>2886.3217391304347</v>
          </cell>
          <cell r="H46">
            <v>3319.27</v>
          </cell>
        </row>
        <row r="47">
          <cell r="A47" t="str">
            <v>B7</v>
          </cell>
          <cell r="C47" t="str">
            <v>11.15-s_</v>
          </cell>
          <cell r="D47" t="str">
            <v>r]K6f] kl§jf6 ;'Vvf O{6f 5fKg] sfd -lrDgL e§f_</v>
          </cell>
          <cell r="E47" t="str">
            <v>j=dL=</v>
          </cell>
          <cell r="G47">
            <v>216.11</v>
          </cell>
          <cell r="H47">
            <v>248.53</v>
          </cell>
        </row>
        <row r="48">
          <cell r="A48" t="str">
            <v>B8</v>
          </cell>
          <cell r="C48" t="str">
            <v>11.15-s_</v>
          </cell>
          <cell r="D48" t="str">
            <v>r]K6f] kl§jf6 ;'Vvf O{6f 5fKg] sfd -d]zLg d]8_</v>
          </cell>
          <cell r="E48" t="str">
            <v>j=dL=</v>
          </cell>
          <cell r="G48">
            <v>2601.913043478261</v>
          </cell>
          <cell r="H48">
            <v>2992.2</v>
          </cell>
        </row>
        <row r="49">
          <cell r="A49" t="str">
            <v>B9</v>
          </cell>
          <cell r="C49" t="str">
            <v>11.15-v_</v>
          </cell>
          <cell r="D49" t="str">
            <v>7f8f] kl§jf6 ;'Vvf O{6f 5fKg] sfd -d]zLg d]8_</v>
          </cell>
          <cell r="E49" t="str">
            <v>j=dL=</v>
          </cell>
          <cell r="G49">
            <v>4233.1826086956526</v>
          </cell>
          <cell r="H49">
            <v>4868.16</v>
          </cell>
        </row>
        <row r="50">
          <cell r="A50" t="str">
            <v>B10</v>
          </cell>
          <cell r="C50" t="str">
            <v>11.15-v_</v>
          </cell>
          <cell r="D50" t="str">
            <v>7f8f] kl§jf6 ;'Vvf O{6f 5fKg] sfd -lrDgL e§f_</v>
          </cell>
          <cell r="E50" t="str">
            <v>j=dL=</v>
          </cell>
          <cell r="G50">
            <v>3446.0695652173913</v>
          </cell>
          <cell r="H50">
            <v>3962.98</v>
          </cell>
        </row>
        <row r="51">
          <cell r="A51" t="str">
            <v>B11</v>
          </cell>
          <cell r="C51" t="str">
            <v>15.25-v_</v>
          </cell>
          <cell r="D51" t="str">
            <v>5]pjf6 78\fOPsf] -@%) ldld prfO{ u/L_ O{6fn] PlhË ug{] sfo{ . -d]zLg d]8_</v>
          </cell>
          <cell r="E51" t="str">
            <v>j=dL=</v>
          </cell>
          <cell r="G51">
            <v>77.513043478260869</v>
          </cell>
          <cell r="H51">
            <v>89.14</v>
          </cell>
        </row>
        <row r="52">
          <cell r="A52" t="str">
            <v>B12</v>
          </cell>
          <cell r="C52" t="str">
            <v>15.25-v_</v>
          </cell>
          <cell r="D52" t="str">
            <v>5]pjf6 78\fOPsf] -@%) ldld prfO{ u/L_ O{6fn] PlhË ug{] sfo{ . -lrDgL e§f_</v>
          </cell>
          <cell r="E52" t="str">
            <v>j=dL=</v>
          </cell>
          <cell r="G52">
            <v>59.678260869565214</v>
          </cell>
          <cell r="H52">
            <v>68.63</v>
          </cell>
        </row>
        <row r="53">
          <cell r="A53" t="str">
            <v>B13</v>
          </cell>
          <cell r="C53" t="str">
            <v>15.27-s_</v>
          </cell>
          <cell r="D53" t="str">
            <v>O{6fsf] k]ed]G6————O{6fsf] hf]gL{df !M^ l;d]G6 d;nfdf 3';fO{ ghLs 6Ff;L ldnfpg] sfo{ . -s_ Ps Ps ul/ r]K6f] kfl/ k]ed]G6 ug]{  -d]zLg d]8_</v>
          </cell>
          <cell r="E53" t="str">
            <v>j=dL=</v>
          </cell>
          <cell r="G53">
            <v>262.73913043478257</v>
          </cell>
          <cell r="H53">
            <v>302.14999999999998</v>
          </cell>
        </row>
        <row r="54">
          <cell r="A54" t="str">
            <v>B14</v>
          </cell>
          <cell r="C54" t="str">
            <v>15.27-v_</v>
          </cell>
          <cell r="D54" t="str">
            <v>O{6fsf] k]ed]G6————O{6fsf] hf]gL{df !M^ l;d]G6 d;nfdf 3';fO{ ghLs 6Ff;L ldnfpg] sfo{ . -s_ Ps Ps ul/ ;fO{8af6 78ofO{ k]ed]G6 ug]{  -d]zLg d]8_</v>
          </cell>
          <cell r="E54" t="str">
            <v>j=dL=</v>
          </cell>
          <cell r="G54">
            <v>440.57391304347829</v>
          </cell>
          <cell r="H54">
            <v>506.66</v>
          </cell>
        </row>
        <row r="55">
          <cell r="A55" t="str">
            <v>C1</v>
          </cell>
          <cell r="C55" t="str">
            <v>6.1-2_</v>
          </cell>
          <cell r="D55" t="str">
            <v>!M$ l;d]G6 jfn'jf d;nfdf 9'Ëfsf] -/a'n Ps v08 8«]l;Ë ;d]]t_ uf/f]sf] sfd, ;fx|f] Jns :6f]g pknAw ug{], d;nf tof/ ug{], d;nfdf uf/f] nufpg], ^ ld= prfO ;Dd sfd k"/f !) ld= ;Dd, 9'jfgL ;d]t .</v>
          </cell>
          <cell r="E55" t="str">
            <v>#=dL=</v>
          </cell>
          <cell r="G55">
            <v>3476.85</v>
          </cell>
          <cell r="H55">
            <v>3998.38</v>
          </cell>
        </row>
        <row r="56">
          <cell r="A56" t="str">
            <v>C2</v>
          </cell>
          <cell r="C56" t="str">
            <v>6.2-1_</v>
          </cell>
          <cell r="D56" t="str">
            <v>9'+Ëf -/a'n_ sf] ;'Vvf uf/f]sf] sfd, ;fx|f] Ans :6f]g pknJw ug{], uf/f] nufpg], % ld= prfO ;Dd sfd k"/f -#) ld= ;Dd 9'jfgL ;d]t_</v>
          </cell>
          <cell r="E56" t="str">
            <v>#=dL=</v>
          </cell>
          <cell r="G56">
            <v>1591.0347826086957</v>
          </cell>
          <cell r="H56">
            <v>1829.69</v>
          </cell>
        </row>
        <row r="57">
          <cell r="A57" t="str">
            <v>C3</v>
          </cell>
          <cell r="C57">
            <v>6.5</v>
          </cell>
          <cell r="D57" t="str">
            <v>husf] vfN8f]df 9'+Ëf eg{] / n]en ug{] sfd -#) ld= ;Ddsf] 9'jgL ;d]t_</v>
          </cell>
          <cell r="E57" t="str">
            <v>#=dL=</v>
          </cell>
          <cell r="G57">
            <v>1351.04</v>
          </cell>
          <cell r="H57">
            <v>1553.69</v>
          </cell>
        </row>
        <row r="58">
          <cell r="A58" t="str">
            <v>C4</v>
          </cell>
          <cell r="C58">
            <v>11.16</v>
          </cell>
          <cell r="D58" t="str">
            <v>;'Vvf 9'Ëf 5fKg] sfd .</v>
          </cell>
          <cell r="E58" t="str">
            <v>#=dL=</v>
          </cell>
          <cell r="G58">
            <v>2512.0347826086959</v>
          </cell>
          <cell r="H58">
            <v>2888.84</v>
          </cell>
        </row>
        <row r="59">
          <cell r="A59" t="str">
            <v>C5</v>
          </cell>
          <cell r="C59" t="str">
            <v>15.1-v_</v>
          </cell>
          <cell r="D59" t="str">
            <v>!M$ l;d]G6 d;nfdf 9'+uf -/a'n_ af6 l;d]G6 d;nfdf uf/f]df ;8s 5]psf] 9n agfpg] sfd dfn ;fdfg pknJw ug{], uf/f] cflb tof/ ug{], #) ld= ;Dd 9'jfgL ;d]t .</v>
          </cell>
          <cell r="E59" t="str">
            <v>#=dL=</v>
          </cell>
          <cell r="G59">
            <v>3454.85</v>
          </cell>
          <cell r="H59">
            <v>3973.07</v>
          </cell>
        </row>
        <row r="60">
          <cell r="A60" t="str">
            <v>C6</v>
          </cell>
          <cell r="C60">
            <v>15.2</v>
          </cell>
          <cell r="D60" t="str">
            <v>9'+uf -/j'n_ af6 ;"Vvf uf/f]df ;8s 5]psf] 9n agfpg] sfd, dfn;fdfg pknAw ug]{, uf/f] cfbL tof/ ug]{, #) ld= ;Dd 9'jfgL ;d]t .</v>
          </cell>
          <cell r="E60" t="str">
            <v>#=dL=</v>
          </cell>
          <cell r="G60">
            <v>1740.4869565217391</v>
          </cell>
          <cell r="H60">
            <v>2001.56</v>
          </cell>
        </row>
        <row r="61">
          <cell r="A61" t="str">
            <v>D1</v>
          </cell>
          <cell r="C61" t="str">
            <v>7.2-u_</v>
          </cell>
          <cell r="D61" t="str">
            <v>lk=l;=l;= ! M # M ^ efudf hu, leQf, kvf{ndf l;d]G6 s+s[6 ug{] sfd, dfn ;fdfg pknJw ug{] -#) ld= ;Dd 9'jfgL ;d]t_</v>
          </cell>
          <cell r="E61" t="str">
            <v>#=dL=</v>
          </cell>
          <cell r="G61">
            <v>3596.21</v>
          </cell>
          <cell r="H61">
            <v>4135.6400000000003</v>
          </cell>
        </row>
        <row r="62">
          <cell r="A62" t="str">
            <v>D2</v>
          </cell>
          <cell r="C62" t="str">
            <v>7.2-#_</v>
          </cell>
          <cell r="D62" t="str">
            <v>lk=l;=l;=! M @ M$ efudf hu, leQf, kvf{ndf l;d]G6 s+s[6 ug{] sfd, dfn ;fdfg pknJw ug{] -#) ld= ;Dd 9'jfgL ;d]t_</v>
          </cell>
          <cell r="E62" t="str">
            <v>#=dL=</v>
          </cell>
          <cell r="G62">
            <v>4032.09</v>
          </cell>
          <cell r="H62">
            <v>4636.8999999999996</v>
          </cell>
        </row>
        <row r="63">
          <cell r="A63" t="str">
            <v>D3</v>
          </cell>
          <cell r="C63" t="str">
            <v>7.3-v_</v>
          </cell>
          <cell r="D63" t="str">
            <v>lk l; l; ! M @ M $ efudf Pa6\d]G6 lz6, lko/ s]kdf l;d]G6 s+s[6 ug{] sfd, dfn ;fdfg pknJw ug{] cflb sfd k"/f -#) ld= ;Dd 9'jfgL ;d]t_</v>
          </cell>
          <cell r="E63" t="str">
            <v>#=dL=</v>
          </cell>
          <cell r="G63">
            <v>4673.5826086956522</v>
          </cell>
          <cell r="H63">
            <v>5374.62</v>
          </cell>
        </row>
        <row r="64">
          <cell r="A64" t="str">
            <v>D4</v>
          </cell>
          <cell r="C64" t="str">
            <v>7.4-s_</v>
          </cell>
          <cell r="D64" t="str">
            <v>lk l; l; ! M @ M $ efudf ;'k/ :6«Sr/, 8}s :n}j ljdx?df l;d]G6 s+s[6 ug{] sfd, dfn ;fdfg pknJw ug{] -#) ld= ;Dd 9'jfgL ;d]t_</v>
          </cell>
          <cell r="E64" t="str">
            <v>#=dL=</v>
          </cell>
          <cell r="G64">
            <v>4403.2</v>
          </cell>
          <cell r="H64">
            <v>5063.68</v>
          </cell>
        </row>
        <row r="65">
          <cell r="A65" t="str">
            <v>D5</v>
          </cell>
          <cell r="C65" t="str">
            <v>7.4-v_</v>
          </cell>
          <cell r="D65" t="str">
            <v>lk l; l; ! M !=% M # efudf ;'k/ :6«Sr/, 8}s :n}j ljdx?df l;d]G6 s+s[6 ug{] sfd, dfn ;fdfg pknJw ug{] -#) ld= ;Dd 9'jfgL ;d]t_</v>
          </cell>
          <cell r="E65" t="str">
            <v>#=dL=</v>
          </cell>
          <cell r="G65">
            <v>4773.4521739130432</v>
          </cell>
          <cell r="H65">
            <v>5489.47</v>
          </cell>
        </row>
        <row r="66">
          <cell r="A66" t="str">
            <v>D6</v>
          </cell>
          <cell r="C66">
            <v>7.5</v>
          </cell>
          <cell r="D66" t="str">
            <v>cf/ l; l; sf] nflu kmnfd] 808L sf6\g] jfWg] df]8\g] gS;f cg';f/ 7fpFdf /fVg] 808L jfWg] tf/4f/f / #) ld=;Dd 9'jfgL ;d]t .</v>
          </cell>
          <cell r="E66" t="str">
            <v>d]=^g</v>
          </cell>
          <cell r="G66">
            <v>35517.973913043475</v>
          </cell>
          <cell r="H66">
            <v>40845.67</v>
          </cell>
        </row>
        <row r="67">
          <cell r="A67" t="str">
            <v>D7</v>
          </cell>
          <cell r="C67" t="str">
            <v>8.2-s_</v>
          </cell>
          <cell r="D67" t="str">
            <v>kmz{, :n}a h:tf] sfddf sf7sf] kmdf{ nufpg] sfd, dfn ;fdfgsf] pknlAw, 5gf}6 ug{], gSzf cg';f/ kmdf{ /fVg], lsNnf / c:t/ nufpg], kmdf{ lemSg], x6fpg], #) ld= ;Dd 9'jfgL ;d]t .</v>
          </cell>
          <cell r="E67" t="str">
            <v>j=dL=</v>
          </cell>
          <cell r="G67">
            <v>435.33913043478259</v>
          </cell>
          <cell r="H67">
            <v>500.64</v>
          </cell>
        </row>
        <row r="68">
          <cell r="A68" t="str">
            <v>D8</v>
          </cell>
          <cell r="C68" t="str">
            <v xml:space="preserve">8.4-s_ </v>
          </cell>
          <cell r="D68" t="str">
            <v>:6«Sr/sf]  ladsf] nflu kmdf{ jgfpg] sfd, dfn ;fdfgsf] pknlAw, 5gf}6 ug{], gSzf cg';f/ kmdf{ /fVg], lsNnf / c:t/ nufpg], cfOln+u eTsfpg] ,kmdf{ lemSg], x6fpg], #) ld= ;Dd 9'jfgL ;d]t .                                    -s_ ljdsf] prfO[ )=#) dL= ;Dd .</v>
          </cell>
          <cell r="E68" t="str">
            <v>j=dL=</v>
          </cell>
          <cell r="G68">
            <v>515.24347826086955</v>
          </cell>
          <cell r="H68">
            <v>592.53</v>
          </cell>
        </row>
        <row r="69">
          <cell r="A69" t="str">
            <v>D9</v>
          </cell>
          <cell r="C69" t="str">
            <v xml:space="preserve">11.8-s_ </v>
          </cell>
          <cell r="D69" t="str">
            <v>%) ld=ld=afSnf] lk|sf:6 lk=l;=l;=Ans -(=%ÆX (=%Æ_5fKg] sfd , !M$ efu l;d]G6 M afn'jf d;nfdf hf]8L nufpg] .  -k|lt Ps uf]6f  Ö )=&amp;^^ ju{ km'6_    - ! a=ld=Ö !)=&amp;^ ju{ km'6_</v>
          </cell>
          <cell r="E69" t="str">
            <v>j=dL=</v>
          </cell>
          <cell r="G69">
            <v>627.4</v>
          </cell>
          <cell r="H69">
            <v>721.51</v>
          </cell>
        </row>
        <row r="70">
          <cell r="A70" t="str">
            <v>D10</v>
          </cell>
          <cell r="C70">
            <v>11.2</v>
          </cell>
          <cell r="D70" t="str">
            <v># ld=ld= df]6fO{df l;d]G6 dl;gf] 3f]6\g] sfd .</v>
          </cell>
          <cell r="E70" t="str">
            <v>j=dL=</v>
          </cell>
          <cell r="G70">
            <v>62.08695652173914</v>
          </cell>
          <cell r="H70">
            <v>71.400000000000006</v>
          </cell>
        </row>
        <row r="71">
          <cell r="A71" t="str">
            <v>D11</v>
          </cell>
          <cell r="C71" t="str">
            <v>12.1-v_</v>
          </cell>
          <cell r="D71" t="str">
            <v>!M# efudf !@=%) ld=ld= afSnf] l;d]G6 afn'jf Knfi6/ ug{] .</v>
          </cell>
          <cell r="E71" t="str">
            <v>j=dL=</v>
          </cell>
          <cell r="G71">
            <v>0</v>
          </cell>
          <cell r="H71">
            <v>0</v>
          </cell>
        </row>
        <row r="72">
          <cell r="A72" t="str">
            <v>D12</v>
          </cell>
          <cell r="C72" t="str">
            <v>12.1-u_</v>
          </cell>
          <cell r="D72" t="str">
            <v>!M$ efudf !@=%) ld=ld= afSnf] l;d]G6 afn'jf Knfi6/ ug{] .</v>
          </cell>
          <cell r="E72" t="str">
            <v>j=dL=</v>
          </cell>
          <cell r="G72">
            <v>0</v>
          </cell>
          <cell r="H72">
            <v>0</v>
          </cell>
        </row>
        <row r="73">
          <cell r="A73" t="str">
            <v>D13</v>
          </cell>
          <cell r="C73" t="str">
            <v>12.1-#_</v>
          </cell>
          <cell r="D73" t="str">
            <v>!M^ efudf !@=%) ld=ld= afSnf] l;d]G6 afn'jf Knfi6/ ug{] .</v>
          </cell>
          <cell r="E73" t="str">
            <v>j=dL=</v>
          </cell>
          <cell r="G73">
            <v>0</v>
          </cell>
          <cell r="H73">
            <v>0</v>
          </cell>
        </row>
        <row r="74">
          <cell r="A74" t="str">
            <v>D14</v>
          </cell>
          <cell r="C74" t="str">
            <v>14.2-s_</v>
          </cell>
          <cell r="D74" t="str">
            <v>af]N8/ 9'Ëfsf] uf/f]df kmn;\ ¿n l6Ksf/ ug]{ sfd .  -s_ ! M ! l;d]G6 jfn'jfdf .</v>
          </cell>
          <cell r="E74" t="str">
            <v>j=dL=</v>
          </cell>
          <cell r="G74">
            <v>0</v>
          </cell>
          <cell r="H74">
            <v>0</v>
          </cell>
        </row>
        <row r="75">
          <cell r="A75" t="str">
            <v>D15</v>
          </cell>
          <cell r="C75" t="str">
            <v>14.2-v_</v>
          </cell>
          <cell r="D75" t="str">
            <v>af]N8/ 9'Ëfsf] uf/f]df kmn;\ ¿n l6Ksf/ ug]{ sfd . -s_ ! M @ l;d]G6 jfn'jfdf .</v>
          </cell>
          <cell r="E75" t="str">
            <v>j=dL=</v>
          </cell>
          <cell r="G75">
            <v>0</v>
          </cell>
          <cell r="H75">
            <v>0</v>
          </cell>
        </row>
        <row r="76">
          <cell r="A76" t="str">
            <v>D16</v>
          </cell>
          <cell r="C76">
            <v>24.8</v>
          </cell>
          <cell r="D76" t="str">
            <v># ld=ld= afSnf] kmn;\ Knfi6/ l;d]G6df ug]{ sfd .</v>
          </cell>
          <cell r="E76" t="str">
            <v>j=dL=</v>
          </cell>
          <cell r="G76">
            <v>0</v>
          </cell>
          <cell r="H76">
            <v>0</v>
          </cell>
        </row>
        <row r="77">
          <cell r="A77" t="str">
            <v>D17</v>
          </cell>
          <cell r="C77" t="str">
            <v>6.6-s_,8.2-s_,7.4-v_</v>
          </cell>
          <cell r="D77" t="str">
            <v>sj{:6f]g h8fg ug]{ sfo{ -;km]{; Pl/of )=)&amp;@ j=dL=_  !M# efu l;d]G6 jf d;nfdf !*=&amp;% dL=dL= jfSnf] df]6fOdf hf]8fO ug]{ ;d]t . -sj{:6f]g ;d]t_</v>
          </cell>
          <cell r="E77" t="str">
            <v>/=dL=</v>
          </cell>
          <cell r="G77">
            <v>0</v>
          </cell>
          <cell r="H77">
            <v>0</v>
          </cell>
        </row>
        <row r="78">
          <cell r="A78" t="str">
            <v>D18</v>
          </cell>
          <cell r="C78" t="str">
            <v>6.6-s_,8.2-s_,7.4-v_</v>
          </cell>
          <cell r="D78" t="str">
            <v>sj{:6f]g h8fg ug]{ sfo{ -;km]{; Pl/of )=)&amp;@ j=dL=_  !M# efu l;d]G6 jf d;nfdf !*=&amp;% dL=dL= jfSnf] df]6fOdf hf]8fO ug]{ ;d]t . -sj{:6f]g jfx]s_</v>
          </cell>
          <cell r="E78" t="str">
            <v>/=dL=</v>
          </cell>
          <cell r="G78">
            <v>0</v>
          </cell>
          <cell r="H78">
            <v>0</v>
          </cell>
        </row>
        <row r="79">
          <cell r="A79" t="str">
            <v>E1</v>
          </cell>
          <cell r="C79" t="str">
            <v>15.4-s_</v>
          </cell>
          <cell r="D79" t="str">
            <v>!) ;]=ld= ux/fO{ ;Dd ;fdfGo df6f]df df6f] sf6L ;ju|]8 tof/ ug{] sfd !) ld= 9'jfgL / kG5fpGg] ;d]t .</v>
          </cell>
          <cell r="E79" t="str">
            <v>a=dL=</v>
          </cell>
          <cell r="G79">
            <v>13.2</v>
          </cell>
          <cell r="H79">
            <v>15.18</v>
          </cell>
        </row>
        <row r="80">
          <cell r="A80" t="str">
            <v>E2</v>
          </cell>
          <cell r="C80" t="str">
            <v>15.4-v_</v>
          </cell>
          <cell r="D80" t="str">
            <v>;]=ld= @) ux/fO{ ;Dd ;fdfGo df6f]df df6f] sf6L ;ju|]8 tof/ ug{] sfd !) ld= 9'jfgL / kG5fpGg] ;d]t .</v>
          </cell>
          <cell r="E80" t="str">
            <v>a=dL=</v>
          </cell>
          <cell r="G80">
            <v>19.8</v>
          </cell>
          <cell r="H80">
            <v>22.77</v>
          </cell>
        </row>
        <row r="81">
          <cell r="A81" t="str">
            <v>E3</v>
          </cell>
          <cell r="C81" t="str">
            <v>15.4-u_</v>
          </cell>
          <cell r="D81" t="str">
            <v>#) ;]=ld= ux/fO{ ;Dd ;fdfGo df6f]df df6f] sf6L ;ju|]8 tof/ ug{] sfd !) ld= 9'jfgL / kG5fpGg] ;d]t .</v>
          </cell>
          <cell r="E81" t="str">
            <v>a=dL=</v>
          </cell>
          <cell r="G81">
            <v>26.4</v>
          </cell>
          <cell r="H81">
            <v>30.36</v>
          </cell>
        </row>
        <row r="82">
          <cell r="A82" t="str">
            <v>E4</v>
          </cell>
          <cell r="C82" t="str">
            <v>15.5-s_</v>
          </cell>
          <cell r="D82" t="str">
            <v>-@)–$)_Ü ;Dd 9'Ëf ldl;Psf] ;fdfGo df6f]df !) ;]=ld= ux/fO{ df6f] sf6L ;ju|]8 tof/ ug{] sfd  !) ld= ;Ddsf] 9'jfgL / kG5fpg] sfd .</v>
          </cell>
          <cell r="E82" t="str">
            <v>a=dL=</v>
          </cell>
          <cell r="G82">
            <v>28.6</v>
          </cell>
          <cell r="H82">
            <v>32.89</v>
          </cell>
        </row>
        <row r="83">
          <cell r="A83" t="str">
            <v>E5</v>
          </cell>
          <cell r="C83" t="str">
            <v>15.5-u_</v>
          </cell>
          <cell r="D83" t="str">
            <v>-@)–$)_Ü ;Dd 9'Ëf ldl;Psf] ;fdfGo df6f]df 2) ;]=ld= ux/fO{ df6f] sf6L ;ju|]8 tof/ ug{] sfd  !) ld= ;Ddsf] 9'jfgL / kG5fpg] sfd .</v>
          </cell>
          <cell r="E83" t="str">
            <v>a=dL=</v>
          </cell>
          <cell r="G83">
            <v>39.6</v>
          </cell>
          <cell r="H83">
            <v>45.54</v>
          </cell>
        </row>
        <row r="84">
          <cell r="A84" t="str">
            <v>E6</v>
          </cell>
          <cell r="C84" t="str">
            <v>15.5-ª_</v>
          </cell>
          <cell r="D84" t="str">
            <v>-@)–$)_Ü ;Dd 9'Ëf ldl;Psf] ;fdfGo df6f]df #) ;]=ld= ux/fO{ df6f] sf6L ;ju|]8 tof/ ug{] sfd  !) ld= ;Ddsf] 9'jfgL / kG5fpg] sfd .</v>
          </cell>
          <cell r="E84" t="str">
            <v>a=dL=</v>
          </cell>
          <cell r="G84">
            <v>51.695652173913047</v>
          </cell>
          <cell r="H84">
            <v>59.45</v>
          </cell>
        </row>
        <row r="85">
          <cell r="A85" t="str">
            <v>E7</v>
          </cell>
          <cell r="C85" t="str">
            <v>15.5-v_</v>
          </cell>
          <cell r="D85" t="str">
            <v>-$)—^)_Ü ;Dd 9'Ëf ldl;Psf] ;fdfGo df6f]df !) ;]=ld= ux/fO{ df6f] sf6L ;ju|]8 tof/ ug{] sfd  !) ld= ;Ddsf] 9'jfgL / kG5fpg] sfd .</v>
          </cell>
          <cell r="E85" t="str">
            <v>a=dL=</v>
          </cell>
          <cell r="G85">
            <v>31.895652173913042</v>
          </cell>
          <cell r="H85">
            <v>36.68</v>
          </cell>
        </row>
        <row r="86">
          <cell r="A86" t="str">
            <v>E8</v>
          </cell>
          <cell r="C86" t="str">
            <v>15.5-#_</v>
          </cell>
          <cell r="D86" t="str">
            <v>-$)—^)_Ü ;Dd 9'Ëf ldl;Psf] ;fdfGo df6f]df 2) ;]=ld= ux/fO{ df6f] sf6L ;ju|]8 tof/ ug{] sfd  !) ld= ;Ddsf] 9'jfgL / kG5fpg] sfd .</v>
          </cell>
          <cell r="E86" t="str">
            <v>a=dL=</v>
          </cell>
          <cell r="G86">
            <v>45.095652173913045</v>
          </cell>
          <cell r="H86">
            <v>51.86</v>
          </cell>
        </row>
        <row r="87">
          <cell r="A87" t="str">
            <v>E9</v>
          </cell>
          <cell r="C87" t="str">
            <v>15.5-r_</v>
          </cell>
          <cell r="D87" t="str">
            <v>-$)—^)_Ü ;Dd 9'Ëf ldl;Psf] ;fdfGo df6f]df #) ;]=ld= ux/fO{ df6f] sf6L ;ju|]8 tof/ ug{] sfd  !) ld= ;Ddsf] 9'jfgL / kG5fpg] sfd .</v>
          </cell>
          <cell r="E87" t="str">
            <v>a=dL=</v>
          </cell>
          <cell r="G87">
            <v>58.295652173913048</v>
          </cell>
          <cell r="H87">
            <v>67.040000000000006</v>
          </cell>
        </row>
        <row r="88">
          <cell r="A88" t="str">
            <v>E10</v>
          </cell>
          <cell r="C88" t="str">
            <v>15.9-s_</v>
          </cell>
          <cell r="D88" t="str">
            <v>!) ;]=ld= 7f]; df]6fO{df jfn'jf ldl;Psf] u|fe]nsf] ;jj]; cf]5\ofpg] sfd dfn ;fdfg nf]8 ug{], n}hfg], ;tx ldnfpg] !) ld= ;Dd 9'fjgL ug} cfbL sfd ;d]t .</v>
          </cell>
          <cell r="E88" t="str">
            <v>a=dL=</v>
          </cell>
          <cell r="G88">
            <v>119.12</v>
          </cell>
          <cell r="H88">
            <v>136.99</v>
          </cell>
        </row>
        <row r="89">
          <cell r="A89" t="str">
            <v>E11</v>
          </cell>
          <cell r="C89" t="str">
            <v>15.9-u_</v>
          </cell>
          <cell r="D89" t="str">
            <v>!% ;]=ld= 7f]; df]6fO{df jfn'jf ldl;Psf] u|fe]nsf] ;jj]; cf]5\ofpg] sfd dfn ;fdfg nf]8 ug{], n}hfg], ;tx ldnfpg] !) ld= ;Dd 9'fjgL ug} cfbL sfd ;d]t .</v>
          </cell>
          <cell r="E89" t="str">
            <v>a=dL=</v>
          </cell>
          <cell r="G89">
            <v>174.36</v>
          </cell>
          <cell r="H89">
            <v>200.52</v>
          </cell>
        </row>
        <row r="90">
          <cell r="A90" t="str">
            <v>E12</v>
          </cell>
          <cell r="C90" t="str">
            <v>15.12-cf_s</v>
          </cell>
          <cell r="D90" t="str">
            <v>^ ;]=ld= 7f]; df]6fO{df s'6]sf] 9'+ufdf w'nf] ldnfO{ -:6f]g 8:6 j08 dfsf8d sf];{_ cf]5\ofpg] sfd /f]8fnfO{ txdf ldnfO{ 9+ufsf] w'nf] km}nfpg] sfd ;d]t .</v>
          </cell>
          <cell r="E90" t="str">
            <v>a=dL=</v>
          </cell>
          <cell r="G90">
            <v>97.65</v>
          </cell>
          <cell r="H90">
            <v>112.33</v>
          </cell>
        </row>
        <row r="91">
          <cell r="A91" t="str">
            <v>E13</v>
          </cell>
          <cell r="C91" t="str">
            <v>15.12-cf_v</v>
          </cell>
          <cell r="D91" t="str">
            <v>* ;]=ld= 7f]; df]6fO{df s'6]sf] 9'+ufdf w'nf] ldnfO{ -:6f]g 8:6 j08 dfsf8d sf];{_ cf]5\ofpg] sfd /f]8fnfO{ txdf ldnfO{ 9+ufsf] w'nf] km}nfpg] sfd ;d]t .</v>
          </cell>
          <cell r="E91" t="str">
            <v>a=dL=</v>
          </cell>
          <cell r="G91">
            <v>133.47999999999999</v>
          </cell>
          <cell r="H91">
            <v>153.5</v>
          </cell>
        </row>
        <row r="92">
          <cell r="A92" t="str">
            <v>E14</v>
          </cell>
          <cell r="C92" t="str">
            <v>15.12-c_u</v>
          </cell>
          <cell r="D92" t="str">
            <v>!) ;]=ld= 7f]; df]6fO{df s'6]sf] 9'+ufdf w'nf] ldnfO{ -:6f]g 8:6 j08 dfsf8d sf];{_ cf]5\ofpg] sfd /f]8fnfO{ txdf ldnfO{ 9+ufsf] w'nf] km}nfpg] sfd ;d]t .</v>
          </cell>
          <cell r="E92" t="str">
            <v>a=dL=</v>
          </cell>
          <cell r="G92">
            <v>162.27000000000001</v>
          </cell>
          <cell r="H92">
            <v>186.61</v>
          </cell>
        </row>
        <row r="93">
          <cell r="A93" t="str">
            <v>E15</v>
          </cell>
          <cell r="C93" t="str">
            <v>15.12-c_r</v>
          </cell>
          <cell r="D93" t="str">
            <v>!% ;]=ld= 7f]; df]6fO{df s'6]sf] 9'+ufdf w'nf] ldnfO{ -:6f]g 8:6 j08 dfsf8d sf];{_ cf]5\ofpg] sfd /f]8fnfO{ txdf ldnfO{ 9+ufsf] w'nf] km}nfpg] sfd ;d]t .</v>
          </cell>
          <cell r="E93" t="str">
            <v>a=dL=</v>
          </cell>
          <cell r="G93">
            <v>217.45217391304348</v>
          </cell>
          <cell r="H93">
            <v>250.07</v>
          </cell>
        </row>
        <row r="94">
          <cell r="A94" t="str">
            <v>E16</v>
          </cell>
          <cell r="C94" t="str">
            <v>15.4-s_,15.5-s_,15.12-cf=u_</v>
          </cell>
          <cell r="D94" t="str">
            <v>!) ;]=ld= ux/fO{ ;Dd -k"/fgf] lkr ;8s ;tx_ vgk"/ u/L, kfgL 5sL{, sDk]Szg ;d]t u/L ;ju|]8 tof/ ug{] sfd .</v>
          </cell>
          <cell r="E94" t="str">
            <v>j=dL</v>
          </cell>
          <cell r="G94">
            <v>26.48</v>
          </cell>
          <cell r="H94">
            <v>30.46</v>
          </cell>
        </row>
        <row r="95">
          <cell r="A95" t="str">
            <v>E17</v>
          </cell>
          <cell r="D95" t="str">
            <v>k"/fg]f d+ufn km"6fO, Dofgxf]n se/ ldmls, ;"/lIft ;fy /fvL cfjZostf cg";f/ d+ufnsf] prfO{ 36j9 u/L se/ k"gM oyfj:yfgdf /fVg] sfd .</v>
          </cell>
          <cell r="E95" t="str">
            <v>;+Vof</v>
          </cell>
          <cell r="G95">
            <v>1000</v>
          </cell>
          <cell r="H95">
            <v>550</v>
          </cell>
        </row>
        <row r="96">
          <cell r="A96" t="str">
            <v>E18</v>
          </cell>
          <cell r="D96" t="str">
            <v>cfjZos ;fO{hsf] sf:6 cfO/gsf] r's'n;lxtsf] lu|8 se/ h8fg ug]{ sfd .</v>
          </cell>
          <cell r="E96" t="str">
            <v>;+Vof</v>
          </cell>
          <cell r="G96">
            <v>3000</v>
          </cell>
          <cell r="H96">
            <v>4500</v>
          </cell>
        </row>
        <row r="97">
          <cell r="A97" t="str">
            <v>E19</v>
          </cell>
          <cell r="D97" t="str">
            <v>sfnf]kq] ug]{ If]qdf emf/kft ;kmf ug]{, kmf]x/ ;kmf ug]{, vfN8fv"N8L k"g]{ cfbL sfd .</v>
          </cell>
          <cell r="E97" t="str">
            <v>Psd"i^</v>
          </cell>
          <cell r="G97">
            <v>0</v>
          </cell>
          <cell r="H97">
            <v>0</v>
          </cell>
        </row>
        <row r="98">
          <cell r="A98" t="str">
            <v>E20</v>
          </cell>
          <cell r="D98" t="str">
            <v>k"/fgf] u|fe]n ;8sdf jfn'jf ldl;Psf] u|fen /fvL kfgL 5sL{ /f]lnª u/L ;tx ;'wf/ ug]{ sfd .</v>
          </cell>
          <cell r="E98" t="str">
            <v>#=dL=</v>
          </cell>
          <cell r="G98">
            <v>0</v>
          </cell>
          <cell r="H98">
            <v>0</v>
          </cell>
        </row>
        <row r="99">
          <cell r="A99" t="str">
            <v>E21</v>
          </cell>
          <cell r="D99" t="str">
            <v>k"/fgf] 8An'=lj=Pd= ;txsf] cG8"n];g, u|]8, SofDj/ cfbL ldnfO{ jf6/ jfp08 d]sf8d ;tx ;"wf/ ug]{ sfo{ .</v>
          </cell>
          <cell r="E99" t="str">
            <v>#=dL=</v>
          </cell>
          <cell r="G99">
            <v>0</v>
          </cell>
          <cell r="H99">
            <v>0</v>
          </cell>
        </row>
        <row r="100">
          <cell r="A100" t="str">
            <v>F1</v>
          </cell>
          <cell r="C100" t="str">
            <v>15.16-s_</v>
          </cell>
          <cell r="D100" t="str">
            <v>jf6/ afp08 dfsf8d ;txdf dfyL tf/ a'|; / s'rf]jf6 ;tx ;kmf ug{] sfd  -lkr 5g{' eGbf klxn]_ .</v>
          </cell>
          <cell r="E100" t="str">
            <v>j=dL=</v>
          </cell>
          <cell r="G100">
            <v>2.75</v>
          </cell>
          <cell r="H100">
            <v>3.16</v>
          </cell>
        </row>
        <row r="101">
          <cell r="A101" t="str">
            <v>F2</v>
          </cell>
          <cell r="C101" t="str">
            <v>15.16-v_</v>
          </cell>
          <cell r="D101" t="str">
            <v>cGo ;8s ;txdf tf/ a'|; / s'rf] nufO{ ;kmf ug{] sfd .</v>
          </cell>
          <cell r="E101" t="str">
            <v>j=dL=</v>
          </cell>
          <cell r="G101">
            <v>2.1999999999999997</v>
          </cell>
          <cell r="H101">
            <v>2.5299999999999998</v>
          </cell>
        </row>
        <row r="102">
          <cell r="A102" t="str">
            <v>F3</v>
          </cell>
          <cell r="C102" t="str">
            <v>15.17-s_</v>
          </cell>
          <cell r="D102" t="str">
            <v>k'/fgf] lkr ;tx dfyL dfn ;fdfg pknJw u/L 6}+s sf]6 nufpg] sfd .  -bfp/fjf6 df; js{||_ -lj6'dLg ;d]t_</v>
          </cell>
          <cell r="E102" t="str">
            <v>j=dL=</v>
          </cell>
          <cell r="G102">
            <v>27.85</v>
          </cell>
          <cell r="H102">
            <v>32.020000000000003</v>
          </cell>
          <cell r="I102" t="str">
            <v>lj^"dLg ;d]t</v>
          </cell>
        </row>
        <row r="103">
          <cell r="A103" t="str">
            <v>F4</v>
          </cell>
          <cell r="C103" t="str">
            <v>15.17-s_</v>
          </cell>
          <cell r="D103" t="str">
            <v>k'/fgf] lkr ;tx dfyL dfn ;fdfg pknJw u/L 6}+s sf]6 nufpg] sfd .  -bfp/fjf6 df; js{||_ -lj6'dLg jfx]s_</v>
          </cell>
          <cell r="E103" t="str">
            <v>j=dL=</v>
          </cell>
          <cell r="G103">
            <v>0</v>
          </cell>
          <cell r="H103">
            <v>0</v>
          </cell>
          <cell r="I103" t="str">
            <v>lj^'ldg afx]s</v>
          </cell>
        </row>
        <row r="104">
          <cell r="A104" t="str">
            <v>F5</v>
          </cell>
          <cell r="C104" t="str">
            <v>15.17-v_</v>
          </cell>
          <cell r="D104" t="str">
            <v xml:space="preserve"> a];sf];{-;tx_ dfyL dfn ;fdfg pknJw u/L 6}+s sf]6 nufpg] sfd . -bfp/fjf6 df; js{||_ -lj6'dLg ;d]t_</v>
          </cell>
          <cell r="E104" t="str">
            <v>j=dL=</v>
          </cell>
          <cell r="G104">
            <v>45.04</v>
          </cell>
          <cell r="H104">
            <v>51.79</v>
          </cell>
          <cell r="I104" t="str">
            <v>lj^'ldg ;d]t</v>
          </cell>
        </row>
        <row r="105">
          <cell r="A105" t="str">
            <v>F6</v>
          </cell>
          <cell r="C105" t="str">
            <v>15.17-v_</v>
          </cell>
          <cell r="D105" t="str">
            <v xml:space="preserve"> a];sf];{-;tx_ dfyL dfn ;fdfg pknJw u/L 6}+s sf]6 nufpg] sfd . -bfp/fjf6 df; js{||_ -lj6'dLg jfx]s_</v>
          </cell>
          <cell r="E105" t="str">
            <v>j=dL=</v>
          </cell>
          <cell r="G105">
            <v>0</v>
          </cell>
          <cell r="H105">
            <v>0</v>
          </cell>
          <cell r="I105" t="str">
            <v>lj^'ldg afx]s</v>
          </cell>
        </row>
        <row r="106">
          <cell r="A106" t="str">
            <v>F7</v>
          </cell>
          <cell r="C106" t="str">
            <v>15.18-s_</v>
          </cell>
          <cell r="D106" t="str">
            <v>k'/fgf] lkr ;tx dfyL dfn ;fdfg pknJw u/L k|fOd sf]6 nufpg] sfd .  -bfp/fjf6 df; js{|| tyf s6Jofs %) Ü_ -lj6'dLg ;d]t_</v>
          </cell>
          <cell r="E106" t="str">
            <v>j=dL=</v>
          </cell>
          <cell r="G106">
            <v>22.713043478260868</v>
          </cell>
          <cell r="H106">
            <v>26.12</v>
          </cell>
          <cell r="I106" t="str">
            <v>lj^"dLg ;d]t</v>
          </cell>
        </row>
        <row r="107">
          <cell r="A107" t="str">
            <v>F8</v>
          </cell>
          <cell r="C107" t="str">
            <v>15.18-s_</v>
          </cell>
          <cell r="D107" t="str">
            <v>k'/fgf] lkr ;tx dfyL dfn ;fdfg pknJw u/L k|fOd sf]6 nufpg] sfd .  -bfp/fjf6 df; js{|| tyf s6Jofs %) Ü_ -lj6'dLg jfx]s_</v>
          </cell>
          <cell r="E107" t="str">
            <v>j=dL=</v>
          </cell>
          <cell r="G107">
            <v>0</v>
          </cell>
          <cell r="H107">
            <v>0</v>
          </cell>
          <cell r="I107" t="str">
            <v>lj^'ldg afx]s</v>
          </cell>
        </row>
        <row r="108">
          <cell r="A108" t="str">
            <v>F9</v>
          </cell>
          <cell r="C108" t="str">
            <v>15.18-v_</v>
          </cell>
          <cell r="D108" t="str">
            <v>a];sf];{ dfly k|fOd sf]6 nufpg] sfd dfn ;fdfg pknJw u/L  -bfp/fjf6 df; js{ tyf s6Jofs %) Ü{_ . -lj6'dLg ;d]t_</v>
          </cell>
          <cell r="E108" t="str">
            <v>j=dL=</v>
          </cell>
          <cell r="G108">
            <v>51.356521739130436</v>
          </cell>
          <cell r="H108">
            <v>59.06</v>
          </cell>
          <cell r="I108" t="str">
            <v>lj^"dLg ;d]t</v>
          </cell>
        </row>
        <row r="109">
          <cell r="A109" t="str">
            <v>F10</v>
          </cell>
          <cell r="C109" t="str">
            <v>15.18-v_</v>
          </cell>
          <cell r="D109" t="str">
            <v>a];sf];{ dfly k|fOd sf]6 nufpg] sfd dfn ;fdfg pknJw u/L  -bfp/fjf6 df; js{ tyf s6Jofs %) Ü{_ . -lj6'dLg jfx]s_</v>
          </cell>
          <cell r="E109" t="str">
            <v>j=dL=</v>
          </cell>
          <cell r="G109">
            <v>0</v>
          </cell>
          <cell r="H109">
            <v>0</v>
          </cell>
          <cell r="I109" t="str">
            <v>lj^'ldg afx]s</v>
          </cell>
        </row>
        <row r="110">
          <cell r="A110" t="str">
            <v>F11</v>
          </cell>
          <cell r="C110">
            <v>15.19</v>
          </cell>
          <cell r="D110" t="str">
            <v>Pssf]6 ;km{]; 8|\]l;Ë ug{] sfd . -:6Ln JxLn /f]n/ tyf bfp/fjf6 df; js{_ -lj6'dLg ;d]t_</v>
          </cell>
          <cell r="E110" t="str">
            <v>j=dL=</v>
          </cell>
          <cell r="G110">
            <v>106</v>
          </cell>
          <cell r="H110">
            <v>121.9</v>
          </cell>
          <cell r="I110" t="str">
            <v>lj^'ldg ;d]t</v>
          </cell>
        </row>
        <row r="111">
          <cell r="A111" t="str">
            <v>F12</v>
          </cell>
          <cell r="C111">
            <v>15.19</v>
          </cell>
          <cell r="D111" t="str">
            <v>Pssf]6 ;km{]; 8|\]l;Ë ug{] sfd . -:6Ln JxLn /f]n/ tyf bfp/fjf6 df; js{_ -lj6'dLg jfx]s_</v>
          </cell>
          <cell r="E111" t="str">
            <v>j=dL=</v>
          </cell>
          <cell r="G111">
            <v>0</v>
          </cell>
          <cell r="H111">
            <v>0</v>
          </cell>
          <cell r="I111" t="str">
            <v>lj^'ldg afx]s</v>
          </cell>
        </row>
        <row r="112">
          <cell r="A112" t="str">
            <v>F13</v>
          </cell>
          <cell r="C112">
            <v>15.19</v>
          </cell>
          <cell r="D112" t="str">
            <v>Pssf]6 ;km{]; 8|\]l;Ë ug{] sfd . -Go"d]l6s /f]n/ tyf bfp/fjf6 df; js{_ -lj6'dLg ;d]t_</v>
          </cell>
          <cell r="E112" t="str">
            <v>j=dL=</v>
          </cell>
          <cell r="G112">
            <v>106</v>
          </cell>
          <cell r="H112">
            <v>121.9</v>
          </cell>
          <cell r="I112" t="str">
            <v>lj^"dLg ;d]t</v>
          </cell>
        </row>
        <row r="113">
          <cell r="A113" t="str">
            <v>F14</v>
          </cell>
          <cell r="C113">
            <v>15.19</v>
          </cell>
          <cell r="D113" t="str">
            <v>Pssf]6 ;km{]; 8|\]l;Ë ug{] sfd . -Go"d]l6s /f]n/ tyf bfp/fjf6 df; js{_ -lj6'dLg jfx]s_</v>
          </cell>
          <cell r="E113" t="str">
            <v>j=dL=</v>
          </cell>
          <cell r="G113">
            <v>0</v>
          </cell>
          <cell r="H113">
            <v>0</v>
          </cell>
          <cell r="I113" t="str">
            <v>lj^'ldg afx]s</v>
          </cell>
        </row>
        <row r="114">
          <cell r="A114" t="str">
            <v>F15</v>
          </cell>
          <cell r="C114">
            <v>15.2</v>
          </cell>
          <cell r="D114" t="str">
            <v xml:space="preserve">b'O{ sf]6 ;km{]; 8|\]l;Ë ug{] sfd . -bfp/fjf6 df; js{ tyf :6Ln JxLn /f]n/ k|of]u u/L_ -lj6'dLg ;d]t_ </v>
          </cell>
          <cell r="E114" t="str">
            <v>j=dL=</v>
          </cell>
          <cell r="G114">
            <v>173</v>
          </cell>
          <cell r="H114">
            <v>198.95</v>
          </cell>
          <cell r="I114" t="str">
            <v>lj^"dLg ;d]t</v>
          </cell>
        </row>
        <row r="115">
          <cell r="A115" t="str">
            <v>F16</v>
          </cell>
          <cell r="C115">
            <v>15.2</v>
          </cell>
          <cell r="D115" t="str">
            <v xml:space="preserve">b'O{ sf]6 ;km{]; 8|\]l;Ë ug{] sfd . -bfp/fjf6 df; js{ tyf :6Ln JxLn /f]n/ k|of]u u/L_ -lj6'dLg jfx]s_ </v>
          </cell>
          <cell r="E115" t="str">
            <v>j=dL=</v>
          </cell>
          <cell r="G115">
            <v>0</v>
          </cell>
          <cell r="H115">
            <v>0</v>
          </cell>
          <cell r="I115" t="str">
            <v>lj^'ldg afx]s</v>
          </cell>
        </row>
        <row r="116">
          <cell r="A116" t="str">
            <v>F17</v>
          </cell>
          <cell r="C116">
            <v>15.2</v>
          </cell>
          <cell r="D116" t="str">
            <v>b'O{ sf]6 ;km{]; 8|\]l;Ë ug{] sfd .  -bfp/fjf6df; js{ tyf Go"d]l6s /f]n/ /f]n/ k|of]u u/L_ -lj6'dLg ;d]t_</v>
          </cell>
          <cell r="E116" t="str">
            <v>j=dL=</v>
          </cell>
          <cell r="G116">
            <v>177.50434782608696</v>
          </cell>
          <cell r="H116">
            <v>204.13</v>
          </cell>
          <cell r="I116" t="str">
            <v>lj^'ldg ;d]t</v>
          </cell>
        </row>
        <row r="117">
          <cell r="A117" t="str">
            <v>F18</v>
          </cell>
          <cell r="C117">
            <v>15.2</v>
          </cell>
          <cell r="D117" t="str">
            <v>b'O{ sf]6 ;km{]; 8|\]l;Ë ug{] sfd .  -bfp/fjf6df; js{ tyf Go"d]l6s /f]n/ /f]n/ k|of]u u/L_ -lj6'dLg jfx]s_</v>
          </cell>
          <cell r="E117" t="str">
            <v>j=dL=</v>
          </cell>
          <cell r="G117">
            <v>0</v>
          </cell>
          <cell r="H117">
            <v>0</v>
          </cell>
          <cell r="I117" t="str">
            <v>lj^'ldg afx]s</v>
          </cell>
        </row>
        <row r="118">
          <cell r="A118" t="str">
            <v>F19</v>
          </cell>
          <cell r="C118" t="str">
            <v>15.21-s_</v>
          </cell>
          <cell r="D118" t="str">
            <v>% ;]=ld= df]6fO{df ;]dLu|fp6LË ug{] sfd -bfp/fjf6 df;js{ _ -lj6'dLg ;d]t_</v>
          </cell>
          <cell r="E118" t="str">
            <v>j=dL=</v>
          </cell>
          <cell r="G118">
            <v>229.18260869565216</v>
          </cell>
          <cell r="H118">
            <v>263.56</v>
          </cell>
          <cell r="I118" t="str">
            <v>lj^"dLg ;d]t</v>
          </cell>
        </row>
        <row r="119">
          <cell r="A119" t="str">
            <v>F20</v>
          </cell>
          <cell r="C119" t="str">
            <v>15.21-s_</v>
          </cell>
          <cell r="D119" t="str">
            <v>% ;]=ld= df]6fO{df ;]dLu|fp6LË ug{] sfd -bfp/fjf6 df;js{ _ -lj6'dLg jfx]s_</v>
          </cell>
          <cell r="E119" t="str">
            <v>j=dL=</v>
          </cell>
          <cell r="G119">
            <v>0</v>
          </cell>
          <cell r="H119">
            <v>0</v>
          </cell>
          <cell r="I119" t="str">
            <v>lj^'ldg afx]s</v>
          </cell>
        </row>
        <row r="120">
          <cell r="A120" t="str">
            <v>F21</v>
          </cell>
          <cell r="C120" t="str">
            <v>15.21-s_</v>
          </cell>
          <cell r="D120" t="str">
            <v>% ;]=ld= df]6fO{df ;]dLu|fp6LË ug{] sfd -bfp/fjf6 Kofrjs{ _ -lj6'dLg ;d]t_</v>
          </cell>
          <cell r="E120" t="str">
            <v>j=dL=</v>
          </cell>
          <cell r="G120">
            <v>243.15652173913043</v>
          </cell>
          <cell r="H120">
            <v>279.63</v>
          </cell>
          <cell r="I120" t="str">
            <v>lj^"dLg ;d]t</v>
          </cell>
        </row>
        <row r="121">
          <cell r="A121" t="str">
            <v>F22</v>
          </cell>
          <cell r="C121" t="str">
            <v>15.21-s_</v>
          </cell>
          <cell r="D121" t="str">
            <v>% ;]=ld= df]6fO{df ;]dLu|fp6LË ug{] sfd -bfp/fjf6 Kofrjs{ _ -lj6'dLg jfx]s_</v>
          </cell>
          <cell r="E121" t="str">
            <v>j=dL=</v>
          </cell>
          <cell r="G121">
            <v>0</v>
          </cell>
          <cell r="H121">
            <v>0</v>
          </cell>
          <cell r="I121" t="str">
            <v>lj^'ldg afx]s</v>
          </cell>
        </row>
        <row r="122">
          <cell r="A122" t="str">
            <v>F23</v>
          </cell>
          <cell r="C122" t="str">
            <v>15.23-s_</v>
          </cell>
          <cell r="D122" t="str">
            <v>l;nsf]6 ug{] sfd sDk]S;g ;d]t-:6LnJxLn /f]n/ tyf bfp/fjf6df; js{_ - lrkl;n _ -lj6'dLg ;d]t_</v>
          </cell>
          <cell r="E122" t="str">
            <v>j=dL=</v>
          </cell>
          <cell r="G122">
            <v>77.8</v>
          </cell>
          <cell r="H122">
            <v>89.47</v>
          </cell>
          <cell r="I122" t="str">
            <v>lj^'ldg ;d]t</v>
          </cell>
        </row>
        <row r="123">
          <cell r="A123" t="str">
            <v>F24</v>
          </cell>
          <cell r="C123" t="str">
            <v>15.23-s_</v>
          </cell>
          <cell r="D123" t="str">
            <v>l;nsf]6 ug{] sfd sDk]S;g ;d]t-:6LnJxLn /f]n/ tyf bfp/fjf6df; js{_ - lrkl;n _ -lj6'dLg jfx]s_</v>
          </cell>
          <cell r="E123" t="str">
            <v>j=dL=</v>
          </cell>
          <cell r="G123">
            <v>0</v>
          </cell>
          <cell r="H123">
            <v>0</v>
          </cell>
          <cell r="I123" t="str">
            <v>lj^'ldg afx]s</v>
          </cell>
        </row>
        <row r="124">
          <cell r="A124" t="str">
            <v>F25</v>
          </cell>
          <cell r="C124" t="str">
            <v>15.23-s_</v>
          </cell>
          <cell r="D124" t="str">
            <v>l;nsf]6 ug{] sfd sDk]S;g ;d]t -Go"d]l6s /f]n/ tyf bfp/fjf6 df; js{_  - lrkl;n _ -lj6'dLg ;d]t_</v>
          </cell>
          <cell r="E124" t="str">
            <v>j=dL=</v>
          </cell>
          <cell r="G124">
            <v>80.356521739130429</v>
          </cell>
          <cell r="H124">
            <v>92.41</v>
          </cell>
          <cell r="I124" t="str">
            <v>lj^"dLg ;d]t</v>
          </cell>
        </row>
        <row r="125">
          <cell r="A125" t="str">
            <v>F26</v>
          </cell>
          <cell r="C125" t="str">
            <v>15.23-s_</v>
          </cell>
          <cell r="D125" t="str">
            <v>l;nsf]6 ug{] sfd sDk]S;g ;d]t -Go"d]l6s /f]n/ tyf bfp/fjf6 df; js{_  - lrkl;n _ -lj6'dLg jfx]s_</v>
          </cell>
          <cell r="E125" t="str">
            <v>j=dL=</v>
          </cell>
          <cell r="G125">
            <v>0</v>
          </cell>
          <cell r="H125">
            <v>0</v>
          </cell>
          <cell r="I125" t="str">
            <v>lj^'ldg afx]s</v>
          </cell>
        </row>
        <row r="126">
          <cell r="A126" t="str">
            <v>F27</v>
          </cell>
          <cell r="C126" t="str">
            <v>15.23-v_</v>
          </cell>
          <cell r="D126" t="str">
            <v>v;|f] jfn'jfjf6  l;nsf]6 ug{] sfd sDk]S;g ;d]t -Go"d]l6s /f]n/ tyf bfp/fjf6 df;js{ _ -lj6'dLg ;d]t_</v>
          </cell>
          <cell r="E126" t="str">
            <v>j=dL=</v>
          </cell>
          <cell r="G126">
            <v>57.817391304347815</v>
          </cell>
          <cell r="H126">
            <v>66.489999999999995</v>
          </cell>
          <cell r="I126" t="str">
            <v>lj^"dLg ;d]t</v>
          </cell>
        </row>
        <row r="127">
          <cell r="A127" t="str">
            <v>F28</v>
          </cell>
          <cell r="C127" t="str">
            <v>15.23-v_</v>
          </cell>
          <cell r="D127" t="str">
            <v>v;|f] jfn'jfjf6  l;nsf]6 ug{] sfd sDk]S;g ;d]t -Go"d]l6s /f]n/ tyf bfp/fjf6 df;js{ _ -lj6'dLg jfx]s_</v>
          </cell>
          <cell r="E127" t="str">
            <v>j=dL=</v>
          </cell>
          <cell r="G127">
            <v>0</v>
          </cell>
          <cell r="H127">
            <v>0</v>
          </cell>
          <cell r="I127" t="str">
            <v>lj^'ldg afx]s</v>
          </cell>
        </row>
        <row r="128">
          <cell r="A128" t="str">
            <v>F29</v>
          </cell>
          <cell r="C128" t="str">
            <v>15.24-s_</v>
          </cell>
          <cell r="D128" t="str">
            <v>$) ld=ld= df]6fO{sf lk|ldS; sfk{]6 ug{] sfd sDk]S;g ;d]t -bfp/fjf6 df;js{ _ -lj6'dLg ;d]t_</v>
          </cell>
          <cell r="E128" t="str">
            <v>j=dL=</v>
          </cell>
          <cell r="G128">
            <v>264.17391304347825</v>
          </cell>
          <cell r="H128">
            <v>303.8</v>
          </cell>
          <cell r="I128" t="str">
            <v>lj^'ldg ;d]t</v>
          </cell>
        </row>
        <row r="129">
          <cell r="A129" t="str">
            <v>F30</v>
          </cell>
          <cell r="C129" t="str">
            <v>15.24-s_</v>
          </cell>
          <cell r="D129" t="str">
            <v>$) ld=ld= df]6fO{sf lk|ldS; sfk{]6 ug{] sfd sDk]S;g ;d]t -bfp/fjf6 df;js{ _ -lj6'dLg jfx]s_</v>
          </cell>
          <cell r="E129" t="str">
            <v>j=dL=</v>
          </cell>
          <cell r="G129">
            <v>0</v>
          </cell>
          <cell r="H129">
            <v>0</v>
          </cell>
          <cell r="I129" t="str">
            <v>lj^'ldg afx]s</v>
          </cell>
        </row>
        <row r="130">
          <cell r="A130" t="str">
            <v>F31</v>
          </cell>
          <cell r="C130" t="str">
            <v>15.24-v_</v>
          </cell>
          <cell r="D130" t="str">
            <v>@) ld=ld= df]6fO{sf lk|ldS; sfk{]6 ug{] sfd sDk]S;g ;d]t -bfp/fjf6 df; js{ tyf b'a} /f]n/ k|of]u u/L_ -lj6'dLg ;d]t_</v>
          </cell>
          <cell r="E130" t="str">
            <v>j=dL=</v>
          </cell>
          <cell r="G130">
            <v>123.87826086956522</v>
          </cell>
          <cell r="H130">
            <v>142.46</v>
          </cell>
          <cell r="I130" t="str">
            <v>lj^"dLg ;d]t</v>
          </cell>
        </row>
        <row r="131">
          <cell r="A131" t="str">
            <v>F32</v>
          </cell>
          <cell r="C131" t="str">
            <v>15.24-v_</v>
          </cell>
          <cell r="D131" t="str">
            <v>@) ld=ld= df]6fO{sf lk|ldS; sfk{]6 ug{] sfd sDk]S;g ;d]t -bfp/fjf6 df; js{ tyf b'a} /f]n/ k|of]u u/L_ -lj6'dLg jfx]s_</v>
          </cell>
          <cell r="E131" t="str">
            <v>j=dL=</v>
          </cell>
          <cell r="G131">
            <v>0</v>
          </cell>
          <cell r="H131">
            <v>0</v>
          </cell>
          <cell r="I131" t="str">
            <v>lj^'ldg afx]s</v>
          </cell>
        </row>
        <row r="132">
          <cell r="A132" t="str">
            <v>F33</v>
          </cell>
          <cell r="C132" t="str">
            <v>15.24-v_</v>
          </cell>
          <cell r="D132" t="str">
            <v>@) ld=ld= df]6fO{sf lk|ldS; sfk{]6 ug{] sfd sDk]S;g ;d]t -bfp/fjf6 df; js{ tyf :6LnJxLn /f]n/ dfq k|of]u u/L_ -lj6'dLg ;d]t_</v>
          </cell>
          <cell r="E132" t="str">
            <v>j=dL=</v>
          </cell>
          <cell r="G132">
            <v>111.87826086956522</v>
          </cell>
          <cell r="H132">
            <v>128.66</v>
          </cell>
          <cell r="I132" t="str">
            <v>lj^"dLg ;d]t</v>
          </cell>
        </row>
        <row r="133">
          <cell r="A133" t="str">
            <v>F34</v>
          </cell>
          <cell r="C133" t="str">
            <v>15.24-v_</v>
          </cell>
          <cell r="D133" t="str">
            <v>@) ld=ld= df]6fO{sf lk|ldS; sfk{]6 ug{] sfd sDk]S;g ;d]t -bfp/fjf6 df; js{ tyf :6LnJxLn /f]n/ dfq k|of]u u/L_ -lj6'dLg jfx]s_</v>
          </cell>
          <cell r="E133" t="str">
            <v>j=dL=</v>
          </cell>
          <cell r="G133">
            <v>0</v>
          </cell>
          <cell r="H133">
            <v>0</v>
          </cell>
          <cell r="I133" t="str">
            <v>lj^'ldg afx]s</v>
          </cell>
        </row>
        <row r="134">
          <cell r="A134" t="str">
            <v>F35</v>
          </cell>
          <cell r="C134" t="str">
            <v>15.24-v_</v>
          </cell>
          <cell r="D134" t="str">
            <v>@) ld=ld= df]6fO{sf lk|ldS; sfk{]6 ug{] sfd sDk]S;g ;d]t -bfp/fjf6 Kofr sfo{sf] nflu tyf :6LnJxLn /f]n/ dfq k|of]u u/L _ -lj6'dLg ;d]t_</v>
          </cell>
          <cell r="E134" t="str">
            <v>j=dL=</v>
          </cell>
          <cell r="G134">
            <v>118.85217391304347</v>
          </cell>
          <cell r="H134">
            <v>136.68</v>
          </cell>
          <cell r="I134" t="str">
            <v>lj^'ldg ;d]t</v>
          </cell>
        </row>
        <row r="135">
          <cell r="A135" t="str">
            <v>F36</v>
          </cell>
          <cell r="C135" t="str">
            <v>15.24-v_</v>
          </cell>
          <cell r="D135" t="str">
            <v>@) ld=ld= df]6fO{sf lk|ldS; sfk{]6 ug{] sfd sDk]S;g ;d]t -bfp/fjf6 Kofr sfo{sf] nflu tyf :6LnJxLn /f]n/ dfq k|of]u u/L _ -lj6'dLg jfx]s_</v>
          </cell>
          <cell r="E135" t="str">
            <v>j=dL=</v>
          </cell>
          <cell r="G135">
            <v>0</v>
          </cell>
          <cell r="H135">
            <v>0</v>
          </cell>
          <cell r="I135" t="str">
            <v>lj^'ldg afx]s</v>
          </cell>
        </row>
        <row r="136">
          <cell r="A136" t="str">
            <v>F37</v>
          </cell>
          <cell r="C136" t="str">
            <v>15.17-s_</v>
          </cell>
          <cell r="D136" t="str">
            <v>k'/fgf] lkr ;tx dfyL dfn ;fdfg pknJw u/L 6}+s sf]6 nufpg] sfd . -dl§t]njf6 df; js{||_ -lj6'dLg ;d]t_</v>
          </cell>
          <cell r="E136" t="str">
            <v>j=dL=</v>
          </cell>
          <cell r="G136">
            <v>27.878260869565217</v>
          </cell>
          <cell r="H136">
            <v>32.06</v>
          </cell>
          <cell r="I136" t="str">
            <v>lj^'ldg ;d]t</v>
          </cell>
        </row>
        <row r="137">
          <cell r="A137" t="str">
            <v>F38</v>
          </cell>
          <cell r="C137" t="str">
            <v>15.17-s_</v>
          </cell>
          <cell r="D137" t="str">
            <v>k'/fgf] lkr ;tx dfyL dfn ;fdfg pknJw u/L 6}+s sf]6 nufpg] sfd . -dl§t]njf6 df; js{||_ -lj6'dLg jfx]s_</v>
          </cell>
          <cell r="E137" t="str">
            <v>j=dL=</v>
          </cell>
          <cell r="G137">
            <v>0</v>
          </cell>
          <cell r="H137">
            <v>0</v>
          </cell>
          <cell r="I137" t="str">
            <v>lj^'ldg afx]s</v>
          </cell>
        </row>
        <row r="138">
          <cell r="A138" t="str">
            <v>F39</v>
          </cell>
          <cell r="C138" t="str">
            <v>15.17-v_</v>
          </cell>
          <cell r="D138" t="str">
            <v xml:space="preserve"> a];sf];{-;tx_ dfyL dfn ;fdfg pknJw u/L 6}+s sf]6 nufpg] sfd . -dl§t]njf6 df; js{||_ -lj6'dLg ;d]t_</v>
          </cell>
          <cell r="E138" t="str">
            <v>j=dL=</v>
          </cell>
          <cell r="G138">
            <v>0</v>
          </cell>
          <cell r="H138">
            <v>0</v>
          </cell>
          <cell r="I138" t="str">
            <v>lj^"dLg ;d]t</v>
          </cell>
        </row>
        <row r="139">
          <cell r="A139" t="str">
            <v>F40</v>
          </cell>
          <cell r="C139" t="str">
            <v>15.17-v_</v>
          </cell>
          <cell r="D139" t="str">
            <v xml:space="preserve"> a];sf];{-;tx_ dfyL dfn ;fdfg pknJw u/L 6}+s sf]6 nufpg] sfd . -dl§t]njf6 df; js{||_ -lj6'dLg jfx]s_</v>
          </cell>
          <cell r="E139" t="str">
            <v>j=dL=</v>
          </cell>
          <cell r="G139">
            <v>0</v>
          </cell>
          <cell r="H139">
            <v>0</v>
          </cell>
          <cell r="I139" t="str">
            <v>lj^'ldg afx]s</v>
          </cell>
        </row>
        <row r="140">
          <cell r="A140" t="str">
            <v>F41</v>
          </cell>
          <cell r="C140" t="str">
            <v>15.18-s_</v>
          </cell>
          <cell r="D140" t="str">
            <v>k'/fgf] lkr ;tx dfyL dfn ;fdfg pknJw u/L k|fOd sf]6 nufpg] sfd . -dl§t]njf6 df; js{|| tyf s6Jofs %) Ü_ -lj6'dLg ;d]t_</v>
          </cell>
          <cell r="E140" t="str">
            <v>j=dL=</v>
          </cell>
          <cell r="G140">
            <v>0</v>
          </cell>
          <cell r="H140">
            <v>0</v>
          </cell>
          <cell r="I140" t="str">
            <v>lj^'ldg ;d]t</v>
          </cell>
        </row>
        <row r="141">
          <cell r="A141" t="str">
            <v>F42</v>
          </cell>
          <cell r="C141" t="str">
            <v>15.18-s_</v>
          </cell>
          <cell r="D141" t="str">
            <v>k'/fgf] lkr ;tx dfyL dfn ;fdfg pknJw u/L k|fOd sf]6 nufpg] sfd . -dl§t]njf6 df; js{|| tyf s6Jofs %) Ü_ -lj6'dLg jfx]s_</v>
          </cell>
          <cell r="E141" t="str">
            <v>j=dL=</v>
          </cell>
          <cell r="G141">
            <v>0</v>
          </cell>
          <cell r="H141">
            <v>0</v>
          </cell>
          <cell r="I141" t="str">
            <v>lj^'ldg afx]s</v>
          </cell>
        </row>
        <row r="142">
          <cell r="A142" t="str">
            <v>F43</v>
          </cell>
          <cell r="C142" t="str">
            <v>15.18-v_</v>
          </cell>
          <cell r="D142" t="str">
            <v>a];sf];{ dfly k|fOd sf]6 nufpg] sfd dfn ;fdfg pknJw u/L  . -dl§t]njf6 df; js{ tyf s6Jofs %) Ü_ -lj6'dLg ;d]t_</v>
          </cell>
          <cell r="E142" t="str">
            <v>j=dL=</v>
          </cell>
          <cell r="G142">
            <v>0</v>
          </cell>
          <cell r="H142">
            <v>0</v>
          </cell>
          <cell r="I142" t="str">
            <v>lj^"dLg ;d]t</v>
          </cell>
        </row>
        <row r="143">
          <cell r="A143" t="str">
            <v>F44</v>
          </cell>
          <cell r="C143" t="str">
            <v>15.18-v_</v>
          </cell>
          <cell r="D143" t="str">
            <v>a];sf];{ dfly k|fOd sf]6 nufpg] sfd dfn ;fdfg pknJw u/L  . -dl§t]njf6 df; js{ tyf s6Jofs %) Ü_ -lj6'dLg jfx]s_</v>
          </cell>
          <cell r="E143" t="str">
            <v>j=dL=</v>
          </cell>
          <cell r="G143">
            <v>0</v>
          </cell>
          <cell r="H143">
            <v>0</v>
          </cell>
          <cell r="I143" t="str">
            <v>lj^'ldg afx]s</v>
          </cell>
        </row>
        <row r="144">
          <cell r="A144" t="str">
            <v>F45</v>
          </cell>
          <cell r="C144">
            <v>15.19</v>
          </cell>
          <cell r="D144" t="str">
            <v>Pssf]6 ;km{]; 8|\]l;Ë ug{] sfd . -dl§t]njf6 df; js{ tyf :6Ln JxLn /f]n/ k|of]u u/L_ -lj6'dLg ;d]t_</v>
          </cell>
          <cell r="E144" t="str">
            <v>j=dL=</v>
          </cell>
          <cell r="G144">
            <v>0</v>
          </cell>
          <cell r="H144">
            <v>0</v>
          </cell>
          <cell r="I144" t="str">
            <v>lj^'ldg ;d]t</v>
          </cell>
        </row>
        <row r="145">
          <cell r="A145" t="str">
            <v>F46</v>
          </cell>
          <cell r="C145">
            <v>15.19</v>
          </cell>
          <cell r="D145" t="str">
            <v>Pssf]6 ;km{]; 8|\]l;Ë ug{] sfd . -dl§t]njf6 df; js{ tyf :6Ln JxLn /f]n/ k|of]u u/L_ -lj6'dLg jfx]s_</v>
          </cell>
          <cell r="E145" t="str">
            <v>j=dL=</v>
          </cell>
          <cell r="G145">
            <v>0</v>
          </cell>
          <cell r="H145">
            <v>0</v>
          </cell>
          <cell r="I145" t="str">
            <v>lj^'ldg afx]s</v>
          </cell>
        </row>
        <row r="146">
          <cell r="A146" t="str">
            <v>F47</v>
          </cell>
          <cell r="C146">
            <v>15.19</v>
          </cell>
          <cell r="D146" t="str">
            <v>Pssf]6 ;km{]; 8|\]l;Ë ug{] sfd . -dl§t]njf6 df; js{ tyf Go'd]]l6s /f]n/ k|of]u u/L_ -lj6'dLg ;d]t_</v>
          </cell>
          <cell r="E146" t="str">
            <v>j=dL=</v>
          </cell>
          <cell r="G146">
            <v>0</v>
          </cell>
          <cell r="H146">
            <v>0</v>
          </cell>
          <cell r="I146" t="str">
            <v>lj^"dLg ;d]t</v>
          </cell>
        </row>
        <row r="147">
          <cell r="A147" t="str">
            <v>F48</v>
          </cell>
          <cell r="C147">
            <v>15.19</v>
          </cell>
          <cell r="D147" t="str">
            <v>Pssf]6 ;km{]; 8|\]l;Ë ug{] sfd . -dl§t]njf6 df; js{ tyf Go'd]]l6s /f]n/ k|of]u u/L_ -lj6'dLg jfx]s_</v>
          </cell>
          <cell r="E147" t="str">
            <v>j=dL=</v>
          </cell>
          <cell r="G147">
            <v>0</v>
          </cell>
          <cell r="H147">
            <v>0</v>
          </cell>
          <cell r="I147" t="str">
            <v>lj^'ldg afx]s</v>
          </cell>
        </row>
        <row r="148">
          <cell r="A148" t="str">
            <v>F49</v>
          </cell>
          <cell r="C148">
            <v>15.2</v>
          </cell>
          <cell r="D148" t="str">
            <v>b'O{ sf]6 ;km{]; 8|\]l;Ë ug{] sfd . -dl§t]njf6 df; js{ tyf :6Ln JxLn /f]n/ k|of]u u/L_ -lj6'dLg ;d]t_</v>
          </cell>
          <cell r="E148" t="str">
            <v>j=dL=</v>
          </cell>
          <cell r="G148">
            <v>0</v>
          </cell>
          <cell r="H148">
            <v>0</v>
          </cell>
          <cell r="I148" t="str">
            <v>lj^'ldg ;d]t</v>
          </cell>
        </row>
        <row r="149">
          <cell r="A149" t="str">
            <v>F50</v>
          </cell>
          <cell r="C149">
            <v>15.2</v>
          </cell>
          <cell r="D149" t="str">
            <v>b'O{ sf]6 ;km{]; 8|\]l;Ë ug{] sfd . -dl§t]njf6 df; js{ tyf :6Ln JxLn /f]n/ k|of]u u/L_ -lj6'dLg jfx]s_</v>
          </cell>
          <cell r="E149" t="str">
            <v>j=dL=</v>
          </cell>
          <cell r="G149">
            <v>0</v>
          </cell>
          <cell r="H149">
            <v>0</v>
          </cell>
          <cell r="I149" t="str">
            <v>lj^'ldg afx]s</v>
          </cell>
        </row>
        <row r="150">
          <cell r="A150" t="str">
            <v>F51</v>
          </cell>
          <cell r="C150">
            <v>15.2</v>
          </cell>
          <cell r="D150" t="str">
            <v>b'O{ sf]6 ;km{]; 8|\]l;Ë ug{] sfd,df; js{ .  -dl§t]njf6 df; js{ tyf Go'd]]l6s /f]n/ k|of]u u/L_ -lj6'dLg ;d]t_</v>
          </cell>
          <cell r="E150" t="str">
            <v>j=dL=</v>
          </cell>
          <cell r="G150">
            <v>0</v>
          </cell>
          <cell r="H150">
            <v>0</v>
          </cell>
          <cell r="I150" t="str">
            <v>lj^"dLg ;d]t</v>
          </cell>
        </row>
        <row r="151">
          <cell r="A151" t="str">
            <v>F52</v>
          </cell>
          <cell r="C151">
            <v>15.2</v>
          </cell>
          <cell r="D151" t="str">
            <v>b'O{ sf]6 ;km{]; 8|\]l;Ë ug{] sfd,df; js{ .  -dl§t]njf6 df; js{ tyf Go'd]]l6s /f]n/ k|of]u u/L_ -lj6'dLg jfx]s_</v>
          </cell>
          <cell r="E151" t="str">
            <v>j=dL=</v>
          </cell>
          <cell r="G151">
            <v>0</v>
          </cell>
          <cell r="H151">
            <v>0</v>
          </cell>
          <cell r="I151" t="str">
            <v>lj^'ldg afx]s</v>
          </cell>
        </row>
        <row r="152">
          <cell r="A152" t="str">
            <v>F53</v>
          </cell>
          <cell r="C152" t="str">
            <v>15.21-s_</v>
          </cell>
          <cell r="D152" t="str">
            <v>% ;]=ld= df]6fO{df ;]dLu|fp6LË ug{] sfd  -lj6'dLg ;d]t_</v>
          </cell>
          <cell r="E152" t="str">
            <v>j=dL=</v>
          </cell>
          <cell r="G152">
            <v>0</v>
          </cell>
          <cell r="H152">
            <v>0</v>
          </cell>
          <cell r="I152" t="str">
            <v>lj^'ldg ;d]t</v>
          </cell>
        </row>
        <row r="153">
          <cell r="A153" t="str">
            <v>F54</v>
          </cell>
          <cell r="C153" t="str">
            <v>15.21-s_</v>
          </cell>
          <cell r="D153" t="str">
            <v>% ;]=ld= df]6fO{df ;]dLu|fp6LË ug{] sfd  -lj6'dLg jfx]s_</v>
          </cell>
          <cell r="E153" t="str">
            <v>j=dL=</v>
          </cell>
          <cell r="G153">
            <v>0</v>
          </cell>
          <cell r="H153">
            <v>0</v>
          </cell>
          <cell r="I153" t="str">
            <v>lj^'ldg afx]s</v>
          </cell>
        </row>
        <row r="154">
          <cell r="A154" t="str">
            <v>F55</v>
          </cell>
          <cell r="C154" t="str">
            <v>15.23-s_</v>
          </cell>
          <cell r="D154" t="str">
            <v xml:space="preserve">  l;nsf]6 ug{] sfd sDk]S;g ;d]t -dl§t]njf6 df; js{  , l:6n lXjn /f]n/ tyf Dffz{n Knf06 k|of]u u/L_ -lj6'dLg ;d]t_</v>
          </cell>
          <cell r="E154" t="str">
            <v>j=dL=</v>
          </cell>
          <cell r="G154">
            <v>0</v>
          </cell>
          <cell r="H154">
            <v>0</v>
          </cell>
          <cell r="I154" t="str">
            <v>lj^'ldg ;d]t</v>
          </cell>
        </row>
        <row r="155">
          <cell r="A155" t="str">
            <v>F56</v>
          </cell>
          <cell r="C155" t="str">
            <v>15.23-s_</v>
          </cell>
          <cell r="D155" t="str">
            <v xml:space="preserve">  l;nsf]6 ug{] sfd sDk]S;g ;d]t -dl§t]njf6 df; js{  , l:6n lXjn /f]n/ tyf Dffz{n Knf06 k|of]u u/L_ -lj6'dLg jfx]s_</v>
          </cell>
          <cell r="E155" t="str">
            <v>j=dL=</v>
          </cell>
          <cell r="G155">
            <v>0</v>
          </cell>
          <cell r="H155">
            <v>0</v>
          </cell>
          <cell r="I155" t="str">
            <v>lj^'ldg afx]s</v>
          </cell>
        </row>
        <row r="156">
          <cell r="A156" t="str">
            <v>F57</v>
          </cell>
          <cell r="C156" t="str">
            <v>15.23-s_</v>
          </cell>
          <cell r="D156" t="str">
            <v xml:space="preserve">  l;nsf]6 ug{] sfd sDk]S;g ;d]t  -dl§t]njf6 df; js{  , Go"d]l6s /f]n/ tyf Dffz{n Knf06 k|of]u u/L_ -lj6'dLg ;d]t_</v>
          </cell>
          <cell r="E156" t="str">
            <v>j=dL=</v>
          </cell>
          <cell r="G156">
            <v>0</v>
          </cell>
          <cell r="H156">
            <v>0</v>
          </cell>
          <cell r="I156" t="str">
            <v>lj^"dLg ;d]t</v>
          </cell>
        </row>
        <row r="157">
          <cell r="A157" t="str">
            <v>F58</v>
          </cell>
          <cell r="C157" t="str">
            <v>15.23-s_</v>
          </cell>
          <cell r="D157" t="str">
            <v xml:space="preserve">  l;nsf]6 ug{] sfd sDk]S;g ;d]t  -dl§t]njf6 df; js{  , Go"d]l6s /f]n/ tyf Dffz{n Knf06 k|of]u u/L_ -lj6'dLg jfx]s_</v>
          </cell>
          <cell r="E157" t="str">
            <v>j=dL=</v>
          </cell>
          <cell r="G157">
            <v>0</v>
          </cell>
          <cell r="H157">
            <v>0</v>
          </cell>
          <cell r="I157" t="str">
            <v>lj^'ldg afx]s</v>
          </cell>
        </row>
        <row r="158">
          <cell r="A158" t="str">
            <v>F59</v>
          </cell>
          <cell r="C158" t="str">
            <v>15.23-v_</v>
          </cell>
          <cell r="D158" t="str">
            <v>v;|f] jfn'jfjf6  l;nsf]6 ug{] sfd sDk]S;g ;d]t -dl§t]njf6 df; js{  , Go"d]l6s /f]n/ tyf Dffz{n Knf06 k|of]u u/L_ -lj6'dLg ;d]t_</v>
          </cell>
          <cell r="E158" t="str">
            <v>j=dL=</v>
          </cell>
          <cell r="G158">
            <v>55.095652173913045</v>
          </cell>
          <cell r="H158">
            <v>63.36</v>
          </cell>
          <cell r="I158" t="str">
            <v>lj^'ldg ;d]t</v>
          </cell>
        </row>
        <row r="159">
          <cell r="A159" t="str">
            <v>F60</v>
          </cell>
          <cell r="C159" t="str">
            <v>15.23-v_</v>
          </cell>
          <cell r="D159" t="str">
            <v>v;|f] jfn'jfjf6  l;nsf]6 ug{] sfd sDk]S;g ;d]t -dl§t]njf6 df; js{  , Go"d]l6s /f]n/ tyf Dffz{n Knf06 k|of]u u/L_ -lj6'dLg jfx]s_</v>
          </cell>
          <cell r="E159" t="str">
            <v>j=dL=</v>
          </cell>
          <cell r="G159">
            <v>0</v>
          </cell>
          <cell r="H159">
            <v>0</v>
          </cell>
          <cell r="I159" t="str">
            <v>lj^'ldg afx]s</v>
          </cell>
        </row>
        <row r="160">
          <cell r="A160" t="str">
            <v>F61</v>
          </cell>
          <cell r="C160" t="str">
            <v>15.23-v_</v>
          </cell>
          <cell r="D160" t="str">
            <v>v;|f] jfn'jfjf6  l;nsf]6 ug{] sfd sDk]S;g ;d]t -dl§t]njf6 df; js{ , :6Ln /f]n/ tyf Dffz{n Knf06 k|of]u u/L_ -lj6'dLg ;d]t_</v>
          </cell>
          <cell r="E160" t="str">
            <v>j=dL=</v>
          </cell>
          <cell r="G160">
            <v>0</v>
          </cell>
          <cell r="H160">
            <v>0</v>
          </cell>
          <cell r="I160" t="str">
            <v>lj^"dLg ;d]t</v>
          </cell>
        </row>
        <row r="161">
          <cell r="A161" t="str">
            <v>F62</v>
          </cell>
          <cell r="C161" t="str">
            <v>15.23-v_</v>
          </cell>
          <cell r="D161" t="str">
            <v>v;|f] jfn'jfjf6  l;nsf]6 ug{] sfd sDk]S;g ;d]t -dl§t]njf6 df; js{ , :6Ln /f]n/ tyf Dffz{n Knf06 k|of]u u/L_ -lj6'dLg jfx]s_</v>
          </cell>
          <cell r="E161" t="str">
            <v>j=dL=</v>
          </cell>
          <cell r="G161">
            <v>0</v>
          </cell>
          <cell r="H161">
            <v>0</v>
          </cell>
          <cell r="I161" t="str">
            <v>lj^'ldg afx]s</v>
          </cell>
        </row>
        <row r="162">
          <cell r="A162" t="str">
            <v>F63</v>
          </cell>
          <cell r="C162" t="str">
            <v>15.24-s_</v>
          </cell>
          <cell r="D162" t="str">
            <v xml:space="preserve">$) ld=ld= df]6fO{sf lk|ldS; sfk{]6 ug{] sfd sDk]S;g ;d]t . -dl§t]njf6 df; js{ , b'a} /f]n/ tyf Dffz{n Knf06 k|of]u u/L_ -lj6'dLg ;d]t_                           </v>
          </cell>
          <cell r="E162" t="str">
            <v>j=dL=</v>
          </cell>
          <cell r="G162">
            <v>256.88</v>
          </cell>
          <cell r="H162">
            <v>295.41000000000003</v>
          </cell>
          <cell r="I162" t="str">
            <v>lj^'ldg ;d]t</v>
          </cell>
        </row>
        <row r="163">
          <cell r="A163" t="str">
            <v>F64</v>
          </cell>
          <cell r="C163" t="str">
            <v>15.24-s_</v>
          </cell>
          <cell r="D163" t="str">
            <v xml:space="preserve">$) ld=ld= df]6fO{sf lk|ldS; sfk{]6 ug{] sfd sDk]S;g ;d]t . -dl§t]njf6 df; js{ , b'a} /f]n/ tyf Dffz{n Knf06 k|of]u u/L_ -lj6'dLg jfx]s_                           </v>
          </cell>
          <cell r="E163" t="str">
            <v>j=dL=</v>
          </cell>
          <cell r="G163">
            <v>0</v>
          </cell>
          <cell r="H163">
            <v>0</v>
          </cell>
          <cell r="I163" t="str">
            <v>lj^'ldg afx]s</v>
          </cell>
        </row>
        <row r="164">
          <cell r="A164" t="str">
            <v>F65</v>
          </cell>
          <cell r="C164" t="str">
            <v>15.24-v_</v>
          </cell>
          <cell r="D164" t="str">
            <v>@) ld=ld= df]6fO{sf lk|ldS; sfk{]6 ug{] sfd sDk]S;g ;d]t -dl§t]njf6 df; js{ , :6Ln /f]n/ dfq tyf Dffz{n Knf06 k|of]u u/L_ -lj6'dLg ;d]t_</v>
          </cell>
          <cell r="E164" t="str">
            <v>j=dL=</v>
          </cell>
          <cell r="G164">
            <v>118.45217391304348</v>
          </cell>
          <cell r="H164">
            <v>136.22</v>
          </cell>
          <cell r="I164" t="str">
            <v>lj^"dLg ;d]t</v>
          </cell>
        </row>
        <row r="165">
          <cell r="A165" t="str">
            <v>F66</v>
          </cell>
          <cell r="C165" t="str">
            <v>15.24-v_</v>
          </cell>
          <cell r="D165" t="str">
            <v>@) ld=ld= df]6fO{sf lk|ldS; sfk{]6 ug{] sfd sDk]S;g ;d]t -dl§t]njf6 df; js{ , :6Ln /f]n/ dfq tyf Dffz{n Knf06 k|of]u u/L_ -lj6'dLg jfx]s_</v>
          </cell>
          <cell r="E165" t="str">
            <v>j=dL=</v>
          </cell>
          <cell r="G165">
            <v>0</v>
          </cell>
          <cell r="H165">
            <v>0</v>
          </cell>
          <cell r="I165" t="str">
            <v>lj^'ldg afx]s</v>
          </cell>
        </row>
        <row r="166">
          <cell r="A166" t="str">
            <v>F67</v>
          </cell>
          <cell r="C166" t="str">
            <v>15.24-v_</v>
          </cell>
          <cell r="D166" t="str">
            <v>@) ld=ld= df]6fO{sf lk|ldS; sfk{]6 ug{] sfd sDk]S;g ;d]t -dl§t]njf6 df; js{ , b'a /f]n/ tyf Dffz{n Knf06 k|of]u u/L_ -lj6'dLg ;d]t_</v>
          </cell>
          <cell r="E166" t="str">
            <v>j=dL=</v>
          </cell>
          <cell r="G166">
            <v>130.46956521739131</v>
          </cell>
          <cell r="H166">
            <v>150.04</v>
          </cell>
          <cell r="I166" t="str">
            <v>lj^'ldg ;d]t</v>
          </cell>
        </row>
        <row r="167">
          <cell r="A167" t="str">
            <v>F68</v>
          </cell>
          <cell r="C167" t="str">
            <v>15.24-v_</v>
          </cell>
          <cell r="D167" t="str">
            <v>@) ld=ld= df]6fO{sf lk|ldS; sfk{]6 ug{] sfd sDk]S;g ;d]t -dl§t]njf6 df; js{ , b'a /f]n/ tyf Dffz{n Knf06 k|of]u u/L_ -lj6'dLg jfx]s_</v>
          </cell>
          <cell r="E167" t="str">
            <v>j=dL=</v>
          </cell>
          <cell r="G167">
            <v>0</v>
          </cell>
          <cell r="H167">
            <v>0</v>
          </cell>
          <cell r="I167" t="str">
            <v>lj^'ldg afx]s</v>
          </cell>
        </row>
        <row r="168">
          <cell r="A168" t="str">
            <v>G1</v>
          </cell>
          <cell r="C168" t="str">
            <v>16.5-s_</v>
          </cell>
          <cell r="D168" t="str">
            <v>Uofljog agfpg] sfd tf/ sf6\g], a'Gg] cflb sfd ;d]t if6sf]0fLo d]; ;fOh !))Û!@) ldld, d]; tf/ !) P; 8Jn' lh ;]Nj]h tf/ * P; 8Jn' lh       -x]le lh+s sf]6]8_ afs; ;fO{h @dL=x !dL=x !dL=</v>
          </cell>
          <cell r="E168" t="str">
            <v>afs;</v>
          </cell>
          <cell r="G168">
            <v>1046.4695652173914</v>
          </cell>
          <cell r="H168">
            <v>1203.44</v>
          </cell>
        </row>
        <row r="169">
          <cell r="A169" t="str">
            <v>G2</v>
          </cell>
          <cell r="C169" t="str">
            <v>16.5-v_</v>
          </cell>
          <cell r="D169" t="str">
            <v>Uofljog agfpg] sfd tf/ sf6\g], a'Gg] cflb sfd ;d]t if6sf]0fLo d]; ;fOh !))Û!@) ldld, d]; tf/ !) P; 8Jn' lh ;]Nj]h tf/ * P; 8Jn' lh       -x]le lh+s sf]6]8_ afs; ;fO{h #dL=x !dL=x !dL=</v>
          </cell>
          <cell r="E169" t="str">
            <v>afs;</v>
          </cell>
          <cell r="G169">
            <v>1499.4695652173914</v>
          </cell>
          <cell r="H169">
            <v>1724.39</v>
          </cell>
        </row>
        <row r="170">
          <cell r="A170" t="str">
            <v>G3</v>
          </cell>
          <cell r="C170" t="str">
            <v>16.5-u_</v>
          </cell>
          <cell r="D170" t="str">
            <v>Uofljog agfpg] sfd tf/ sf6\g], a'Gg] cflb sfd ;d]t if6sf]0fLo d]; ;fOh !))Û!@) ldld, d]; tf/ !) P; 8Jn' lh ;]Nj]h tf/ * P; 8Jn' lh       -x]le lh+s sf]6]8_ afs; ;fO{h @dL=x !dL=x )=%dL=</v>
          </cell>
          <cell r="E170" t="str">
            <v>afs;</v>
          </cell>
          <cell r="G170">
            <v>726.07826086956527</v>
          </cell>
          <cell r="H170">
            <v>834.99</v>
          </cell>
        </row>
        <row r="171">
          <cell r="A171" t="str">
            <v>G4</v>
          </cell>
          <cell r="C171" t="str">
            <v>16.5-#_</v>
          </cell>
          <cell r="D171" t="str">
            <v>Uofljog agfpg] sfd tf/ sf6\g], a'Gg] cflb sfd ;d]t if6sf]0fLo d]; ;fOh !))Û!@) ldld, d]; tf/ !) P; 8Jn' lh ;]Nj]h tf/ * P; 8Jn' lh       -x]le lh+s sf]6]8_ afs; ;fO{h #dL=x !dL=x )=%dL=</v>
          </cell>
          <cell r="E171" t="str">
            <v>afs;</v>
          </cell>
          <cell r="G171">
            <v>1049.9739130434782</v>
          </cell>
          <cell r="H171">
            <v>1207.47</v>
          </cell>
        </row>
        <row r="172">
          <cell r="A172" t="str">
            <v>G5</v>
          </cell>
          <cell r="C172" t="str">
            <v>16.7-s_</v>
          </cell>
          <cell r="D172" t="str">
            <v>Uofljog lgdf{0f ug{] 7fpdf /fVg] tGsfpg] tf/4f/f jS;f jfWg], dfyLjf6 aGb ug{] lh cfO jfO08LË tf/ !@ P; 8Jn' lh -x]le lh+s sf]6]8_ .          afs; ;fO{h @dL=x !dL=x !dL=</v>
          </cell>
          <cell r="E172" t="str">
            <v>afs;</v>
          </cell>
          <cell r="G172">
            <v>78.304347826086953</v>
          </cell>
          <cell r="H172">
            <v>90.05</v>
          </cell>
        </row>
        <row r="173">
          <cell r="A173" t="str">
            <v>G6</v>
          </cell>
          <cell r="C173" t="str">
            <v>16.7-v_</v>
          </cell>
          <cell r="D173" t="str">
            <v>Uofljog lgdf{0f ug{] 7fpdf /fVg] tGsfpg] tf/4f/f jS;f jfWg], dfyLjf6 aGb ug{] lh cfO jfO08LË tf/ !@ P; 8Jn' lh -x]le lh+s sf]6]8_ .             afs; ;fO{h #dL=x !dL=x !dL=</v>
          </cell>
          <cell r="E173" t="str">
            <v>afs;</v>
          </cell>
          <cell r="G173">
            <v>112.95652173913044</v>
          </cell>
          <cell r="H173">
            <v>129.9</v>
          </cell>
        </row>
        <row r="174">
          <cell r="A174" t="str">
            <v>G7</v>
          </cell>
          <cell r="C174" t="str">
            <v>16.7-u_</v>
          </cell>
          <cell r="D174" t="str">
            <v>Uofljog lgdf{0f ug{] 7fpdf /fVg] tGsfpg] tf/4f/f jS;f jfWg], dfyLjf6 aGb ug{] lh cfO jfO08LË tf/ !@ P; 8Jn' lh -x]le lh+s sf]6]8_ .            afs; ;fO{h @dL=x !dL=x )=%dL=</v>
          </cell>
          <cell r="E174" t="str">
            <v>afs;</v>
          </cell>
          <cell r="G174">
            <v>47.278260869565216</v>
          </cell>
          <cell r="H174">
            <v>54.37</v>
          </cell>
        </row>
        <row r="175">
          <cell r="A175" t="str">
            <v>G8</v>
          </cell>
          <cell r="C175" t="str">
            <v>16.7-#_</v>
          </cell>
          <cell r="D175" t="str">
            <v>Uofljog lgdf{0f ug{] 7fpdf /fVg] tGsfpg] tf/4f/f jS;f jfWg], dfyLjf6 aGb ug{] lh cfO jfO08LË tf/ !@ P; 8Jn' lh -x]le lh+s sf]6]8_ .           afs; ;fO{h #dL=x !dL=x )=%dL=</v>
          </cell>
          <cell r="E175" t="str">
            <v>afs;</v>
          </cell>
          <cell r="G175">
            <v>67.304347826086968</v>
          </cell>
          <cell r="H175">
            <v>77.400000000000006</v>
          </cell>
        </row>
        <row r="176">
          <cell r="A176" t="str">
            <v>G9</v>
          </cell>
          <cell r="C176">
            <v>16.11</v>
          </cell>
          <cell r="D176" t="str">
            <v>Uofljog s|]6df 9'Ëf eg{] sfd #) ld= ;Dd jf]sfgL ;d]t  -x]le lh+s sf]6]8_ .</v>
          </cell>
          <cell r="E176" t="str">
            <v>#=dL=</v>
          </cell>
          <cell r="G176">
            <v>1296.0173913043479</v>
          </cell>
          <cell r="H176">
            <v>1490.42</v>
          </cell>
        </row>
        <row r="177">
          <cell r="A177" t="str">
            <v>G10</v>
          </cell>
          <cell r="C177">
            <v>16.190000000000001</v>
          </cell>
          <cell r="D177" t="str">
            <v>afF;sf] ^ dL=dL= b]lv * dL=dL= Jof;sf] kfO{n agfO{ 7f]Sg] sfd, gfkL cg';f/sf] sf6\g] / 6'Kkf ltvfg]{ ;d]t kfO{nsf] ;+Vof * hldgdf uf8\g] !=@% dL=</v>
          </cell>
          <cell r="E177" t="str">
            <v>Ps %]sf</v>
          </cell>
          <cell r="G177">
            <v>253.8782608695652</v>
          </cell>
          <cell r="H177">
            <v>291.95999999999998</v>
          </cell>
        </row>
        <row r="178">
          <cell r="A178" t="str">
            <v>G11</v>
          </cell>
          <cell r="C178">
            <v>16.23</v>
          </cell>
          <cell r="D178" t="str">
            <v>l;d]G6sf] vfnL jf]/fdf :yfgLo jfn'jf e/L To;sf] d'v l;P/ 7fpFdf /fVg] sfd   - !) dL= ;Ddsf] b'/Ldf 9'jfgL ug]{ ;d]t_ .</v>
          </cell>
          <cell r="E178" t="str">
            <v>Ps af]/f</v>
          </cell>
          <cell r="G178">
            <v>2412.4956521739132</v>
          </cell>
          <cell r="H178">
            <v>2774.37</v>
          </cell>
        </row>
        <row r="179">
          <cell r="A179" t="str">
            <v>G12</v>
          </cell>
          <cell r="C179" t="str">
            <v>16.5,     16.7,/  16.11</v>
          </cell>
          <cell r="D179" t="str">
            <v>Uofljog agfpg] sfd tf/ sf6\g], a'Gg] cflb sfd ;d]t if6sf]0fLo d]; ;fOh !))Û!@) ldld, d]; tf/ !) P; 8Jn' lh ;]Nj]h tf/ * P; 8Jn' lh afs; ;fO{h .Uofljog lgdf{0f ug{] 7fpdf /fVg] tGsfpg] tf/4f/f jS;f jfWg], dfyLjf6 aGb ug{] lh cfO jfO08LË tf/ !@ P; 8Jn' lh -</v>
          </cell>
          <cell r="E179" t="str">
            <v>#=dL+</v>
          </cell>
          <cell r="G179">
            <v>1858.4086956521739</v>
          </cell>
          <cell r="H179">
            <v>2137.17</v>
          </cell>
        </row>
        <row r="180">
          <cell r="A180" t="str">
            <v>G13</v>
          </cell>
          <cell r="C180" t="str">
            <v>16.5,     16.7,/  16.11</v>
          </cell>
          <cell r="D180" t="str">
            <v>Uofljog agfpg] sfd tf/ sf6\g], a'Gg] cflb sfd ;d]t if6sf]0fLo d]; ;fOh !))Û!@) ldld, d]; tf/ !) P; 8Jn' lh ;]Nj]h tf/ * P; 8Jn' lh afs; ;fO{h .Uofljog lgdf{0f ug{] 7fpdf /fVg] tGsfpg] tf/4f/f jS;f jfWg], dfyLjf6 aGb ug{] lh cfO jfO08LË tf/ !@ P; 8Jn' lh -</v>
          </cell>
          <cell r="E180" t="str">
            <v>#=dL+</v>
          </cell>
          <cell r="G180">
            <v>1833.4869565217393</v>
          </cell>
          <cell r="H180">
            <v>2108.5100000000002</v>
          </cell>
        </row>
        <row r="181">
          <cell r="A181" t="str">
            <v>G14</v>
          </cell>
          <cell r="C181" t="str">
            <v>16.5,     16.7,/  16.11</v>
          </cell>
          <cell r="D181" t="str">
            <v>Uofljog agfpg] sfd tf/ sf6\g], a'Gg] cflb sfd ;d]t if6sf]0fLo d]; ;fOh !))Û!@) ldld, d]; tf/ !) P; 8Jn' lh ;]Nj]h tf/ * P; 8Jn' lh afs; ;fO{h .Uofljog lgdf{0f ug{] 7fpdf /fVg] tGsfpg] tf/4f/f jS;f jfWg], dfyLjf6 aGb ug{] lh cfO jfO08LË tf/ !@ P; 8Jn' lh -</v>
          </cell>
          <cell r="E181" t="str">
            <v>#=dL+</v>
          </cell>
          <cell r="G181">
            <v>0</v>
          </cell>
          <cell r="H181">
            <v>0</v>
          </cell>
        </row>
        <row r="182">
          <cell r="A182" t="str">
            <v>G15</v>
          </cell>
          <cell r="C182" t="str">
            <v>16.5,     16.7,/  16.11</v>
          </cell>
          <cell r="D182" t="str">
            <v>Uofljog agfpg] sfd tf/ sf6\g], a'Gg] cflb sfd ;d]t if6sf]0fLo d]; ;fOh !))Û!@) ldld, d]; tf/ !) P; 8Jn' lh ;]Nj]h tf/ * P; 8Jn' lh afs; ;fO{h .Uofljog lgdf{0f ug{] 7fpdf /fVg] tGsfpg] tf/4f/f jS;f jfWg], dfyLjf6 aGb ug{] lh cfO jfO08LË tf/ !@ P; 8Jn' lh -</v>
          </cell>
          <cell r="E182" t="str">
            <v>#=dL+</v>
          </cell>
          <cell r="G182">
            <v>0</v>
          </cell>
          <cell r="H182">
            <v>0</v>
          </cell>
        </row>
        <row r="183">
          <cell r="A183" t="str">
            <v>H1</v>
          </cell>
          <cell r="C183" t="str">
            <v>17.1-s_</v>
          </cell>
          <cell r="D183" t="str">
            <v>Pg kL #÷ !% ;]=ld= Jof;sf] cf/=l;=l;= Xo"d kfO{k / To;nfO{ rflx]g] :k]lzoN; !M@ l;d]G6 jfn'jf sf] d;nfdf / h'6 cflb nufO{ lj5\ofpg] sfd !)) ld= ;Dd 9'jfgL ;d]t . -x\o'd kfOk ;d]t_</v>
          </cell>
          <cell r="E183" t="str">
            <v>/=dL=</v>
          </cell>
          <cell r="G183">
            <v>640.70000000000005</v>
          </cell>
          <cell r="H183">
            <v>23577.8</v>
          </cell>
          <cell r="I183" t="str">
            <v>kfOk ;d]t</v>
          </cell>
        </row>
        <row r="184">
          <cell r="A184" t="str">
            <v>H2</v>
          </cell>
          <cell r="C184" t="str">
            <v>17.1-s_</v>
          </cell>
          <cell r="D184" t="str">
            <v>Pg kL #÷ !% ;]=ld= Jof;sf] cf/=l;=l;= Xo"d kfO{k / To;nfO{ rflx]g] :k]lzoN; !M@ l;d]G6 jfn'jf sf] d;nfdf / h'6 cflb nufO{ lj5\ofpg] sfd !)) ld= ;Dd 9'jfgL ;d]t . -x\o'd kfOk jfx]s_</v>
          </cell>
          <cell r="E184" t="str">
            <v>/=dL=</v>
          </cell>
          <cell r="G184">
            <v>0</v>
          </cell>
          <cell r="H184">
            <v>0</v>
          </cell>
          <cell r="I184" t="str">
            <v>kfOk afx]s</v>
          </cell>
        </row>
        <row r="185">
          <cell r="A185" t="str">
            <v>H3</v>
          </cell>
          <cell r="C185" t="str">
            <v>17.1-v_</v>
          </cell>
          <cell r="D185" t="str">
            <v>Pg kL #÷ @) ;]=ld= Jof;sf] cf/=l;=l;= Xo"d kfO{k / To;nfO{ rflx]g] :k]lzoN; !M@ l;d]G6 jfn'jf sf] d;nfdf / h'6 cflb nufO{ lj5\ofpg] sfd !)) ld= ;Dd 9'jfgL ;d]t . -x\o'd kfOk ;d]t_</v>
          </cell>
          <cell r="E185" t="str">
            <v>/=dL=</v>
          </cell>
          <cell r="G185">
            <v>853.5</v>
          </cell>
          <cell r="H185">
            <v>981.52</v>
          </cell>
          <cell r="I185" t="str">
            <v>kfOk ;d]t</v>
          </cell>
        </row>
        <row r="186">
          <cell r="A186" t="str">
            <v>H4</v>
          </cell>
          <cell r="C186" t="str">
            <v>17.1-v_</v>
          </cell>
          <cell r="D186" t="str">
            <v>Pg kL #÷ @) ;]=ld= Jof;sf] cf/=l;=l;= Xo"d kfO{k / To;nfO{ rflx]g] :k]lzoN; !M@ l;d]G6 jfn'jf sf] d;nfdf / h'6 cflb nufO{ lj5\ofpg] sfd !)) ld= ;Dd 9'jfgL ;d]t . -x\o'd kfOk jfx]s_</v>
          </cell>
          <cell r="E186" t="str">
            <v>/=dL=</v>
          </cell>
          <cell r="G186">
            <v>0</v>
          </cell>
          <cell r="H186">
            <v>0</v>
          </cell>
          <cell r="I186" t="str">
            <v>kfOk afx]s</v>
          </cell>
        </row>
        <row r="187">
          <cell r="A187" t="str">
            <v>H5</v>
          </cell>
          <cell r="C187" t="str">
            <v>17.1-u_</v>
          </cell>
          <cell r="D187" t="str">
            <v>Pg kL #÷ #) ;]=ld= Jof;sf] cf/ l;=l;= Xo"d kfO{k / To;nfO{ rflx]g] :k]lzoN; !M@ l;d]G6 jfn'jf sf] d;nfdf / h'6 cflb nufO{ lj5\ofpg] sfd !)) ld= ;Dd 9'jfgL ;d]t . -x\o'd kfOk ;d]t_</v>
          </cell>
          <cell r="E187" t="str">
            <v>/=dL=</v>
          </cell>
          <cell r="G187">
            <v>1464.4782608695652</v>
          </cell>
          <cell r="H187">
            <v>1684.15</v>
          </cell>
          <cell r="I187" t="str">
            <v>kfOk ;d]t</v>
          </cell>
        </row>
        <row r="188">
          <cell r="A188" t="str">
            <v>H6</v>
          </cell>
          <cell r="C188" t="str">
            <v>17.1-u_</v>
          </cell>
          <cell r="D188" t="str">
            <v>Pg kL #÷ #) ;]=ld= Jof;sf] cf/ l;=l;= Xo"d kfO{k / To;nfO{ rflx]g] :k]lzoN; !M@ l;d]G6 jfn'jf sf] d;nfdf / h'6 cflb nufO{ lj5\ofpg] sfd !)) ld= ;Dd 9'jfgL ;d]t . -x\o'd kfOk jfx]s_</v>
          </cell>
          <cell r="E188" t="str">
            <v>/=dL=</v>
          </cell>
          <cell r="G188">
            <v>0</v>
          </cell>
          <cell r="H188">
            <v>0</v>
          </cell>
          <cell r="I188" t="str">
            <v>kfOk afx]s</v>
          </cell>
        </row>
        <row r="189">
          <cell r="A189" t="str">
            <v>H7</v>
          </cell>
          <cell r="C189" t="str">
            <v>17.1-#_/-ª_</v>
          </cell>
          <cell r="D189" t="str">
            <v>Pg kL #÷ $% ;]=ld= Jof;sf] cf/ l;=l;= Xo"d kfO{k / To;nfO{ rflx]g] :k]lzoN; !M@ l;d]G6 jfn'jf sf] d;nfdf / h'6 cflb nufO{ lj5\ofpg] sfd !)) ld= ;Dd 9'jfgL ;d]t . -x\o'd kfOk ;d]t_</v>
          </cell>
          <cell r="E189" t="str">
            <v>/=dL=</v>
          </cell>
          <cell r="G189">
            <v>2068.84</v>
          </cell>
          <cell r="H189">
            <v>2379.17</v>
          </cell>
          <cell r="I189" t="str">
            <v>kfOk ;d]t</v>
          </cell>
        </row>
        <row r="190">
          <cell r="A190" t="str">
            <v>H8</v>
          </cell>
          <cell r="C190" t="str">
            <v>17.1-#_/-ª_</v>
          </cell>
          <cell r="D190" t="str">
            <v>Pg kL #÷ $% ;]=ld= Jof;sf] cf/ l;=l;= Xo"d kfO{k / To;nfO{ rflx]g] :k]lzoN; !M@ l;d]G6 jfn'jf sf] d;nfdf / h'6 cflb nufO{ lj5\ofpg] sfd !)) ld= ;Dd 9'jfgL ;d]t . -x\o'd kfOk jfx]s_</v>
          </cell>
          <cell r="E190" t="str">
            <v>/=dL=</v>
          </cell>
          <cell r="G190">
            <v>0</v>
          </cell>
          <cell r="H190">
            <v>0</v>
          </cell>
          <cell r="I190" t="str">
            <v>kfOk afx]s</v>
          </cell>
        </row>
        <row r="191">
          <cell r="A191" t="str">
            <v>H9</v>
          </cell>
          <cell r="C191" t="str">
            <v>17.1-r_</v>
          </cell>
          <cell r="D191" t="str">
            <v>Pg kL #÷ ^) ;]=ld= Jof;sf] cf/ l;=l;= Xo"d kfO{k / To;nfO{ rflx]g] :k]lzoN; !M@ l;d]G6 jfn'jf sf] d;nfdf / h'6 cflb nufO{ lj5\ofpg] sfd !)) ld= ;Dd 9'jfgL ;d]t . -x\o'd kfOk ;d]t_</v>
          </cell>
          <cell r="E191" t="str">
            <v>/=dL=</v>
          </cell>
          <cell r="G191">
            <v>4801.3565217391306</v>
          </cell>
          <cell r="H191">
            <v>5521.56</v>
          </cell>
          <cell r="I191" t="str">
            <v>kfOk ;d]t</v>
          </cell>
        </row>
        <row r="192">
          <cell r="A192" t="str">
            <v>H10</v>
          </cell>
          <cell r="C192" t="str">
            <v>17.1-r_</v>
          </cell>
          <cell r="D192" t="str">
            <v>Pg kL #÷ ^) ;]=ld= Jof;sf] cf/ l;=l;= Xo"d kfO{k / To;nfO{ rflx]g] :k]lzoN; !M@ l;d]G6 jfn'jf sf] d;nfdf / h'6 cflb nufO{ lj5\ofpg] sfd !)) ld= ;Dd 9'jfgL ;d]t . -x\o'd kfOk jfx]s_</v>
          </cell>
          <cell r="E192" t="str">
            <v>/=dL=</v>
          </cell>
          <cell r="G192">
            <v>0</v>
          </cell>
          <cell r="H192">
            <v>0</v>
          </cell>
          <cell r="I192" t="str">
            <v>kfOk afx]s</v>
          </cell>
        </row>
        <row r="193">
          <cell r="A193" t="str">
            <v>H11</v>
          </cell>
          <cell r="C193" t="str">
            <v>17.1-h_</v>
          </cell>
          <cell r="D193" t="str">
            <v>Pg kL #÷ () ;]=ld= Jof;sf] cf/ l;=l;= Xo"d kfO{k / To;nfO{ rflx]g] :k]lzoN; !M@ l;d]G6 jfn'jf sf] d;nfdf / h'6 cflb nufO{ lj5\ofpg] sfd !)) ld= ;Dd 9'jfgL ;d]t . -x\o'd kfOk ;d]t_</v>
          </cell>
          <cell r="E193" t="str">
            <v>/=dL=</v>
          </cell>
          <cell r="G193">
            <v>153643.6</v>
          </cell>
          <cell r="H193">
            <v>176690.14</v>
          </cell>
          <cell r="I193" t="str">
            <v>kfOk ;d]t</v>
          </cell>
        </row>
        <row r="194">
          <cell r="A194" t="str">
            <v>H12</v>
          </cell>
          <cell r="C194" t="str">
            <v>17.1-h_</v>
          </cell>
          <cell r="D194" t="str">
            <v>Pg kL #÷ () ;]=ld= Jof;sf] cf/ l;=l;= Xo"d kfO{k / To;nfO{ rflx]g] :k]lzoN; !M@ l;d]G6 jfn'jf sf] d;nfdf / h'6 cflb nufO{ lj5\ofpg] sfd !)) ld= ;Dd 9'jfgL ;d]t . -x\o'd kfOk jfx]s_</v>
          </cell>
          <cell r="E194" t="str">
            <v>/=dL=</v>
          </cell>
          <cell r="G194">
            <v>0</v>
          </cell>
          <cell r="H194">
            <v>0</v>
          </cell>
          <cell r="I194" t="str">
            <v>kfOk afx]s</v>
          </cell>
        </row>
        <row r="195">
          <cell r="A195" t="str">
            <v>H13</v>
          </cell>
          <cell r="C195" t="str">
            <v>17.1-em_</v>
          </cell>
          <cell r="D195" t="str">
            <v>Pg kL #÷ !@) ;]=ld= Jof;sf] cf/ l;=l;= Xo"d kfO{k / To;nfO{ rflx]g] :k]lzoN; !M@ l;d]G6 jfn'jf sf] d;nfdf / h'6 cflb nufO{ lj5\ofpg] sfd !)) ld= ;Dd 9'jfgL ;d]t . -x\o'd kfOk ;d]t_</v>
          </cell>
          <cell r="E195" t="str">
            <v>/=dL=</v>
          </cell>
          <cell r="G195">
            <v>211040.48695652175</v>
          </cell>
          <cell r="H195">
            <v>242696.56</v>
          </cell>
          <cell r="I195" t="str">
            <v>kfOk ;d]t</v>
          </cell>
        </row>
        <row r="196">
          <cell r="A196" t="str">
            <v>H14</v>
          </cell>
          <cell r="C196" t="str">
            <v>17.1-em_</v>
          </cell>
          <cell r="D196" t="str">
            <v>Pg kL #÷ !@) ;]=ld= Jof;sf] cf/ l;=l;= Xo"d kfO{k / To;nfO{ rflx]g] :k]lzoN; !M@ l;d]G6 jfn'jf sf] d;nfdf / h'6 cflb nufO{ lj5\ofpg] sfd !)) ld= ;Dd 9'jfgL ;d]t . -x\o'd kfOk jfx]s_</v>
          </cell>
          <cell r="E196" t="str">
            <v>/=dL=</v>
          </cell>
          <cell r="G196">
            <v>0</v>
          </cell>
          <cell r="H196">
            <v>0</v>
          </cell>
          <cell r="I196" t="str">
            <v>kfOk afx]s</v>
          </cell>
        </row>
      </sheetData>
      <sheetData sheetId="2">
        <row r="2">
          <cell r="D2" t="str">
            <v>^.)%&amp;.%*</v>
          </cell>
        </row>
        <row r="5">
          <cell r="A5" t="str">
            <v>a</v>
          </cell>
          <cell r="B5" t="str">
            <v>hf]/kf6L uf]s0f{ blIf0f 9f]sf ;8s</v>
          </cell>
        </row>
        <row r="6">
          <cell r="A6" t="str">
            <v>b</v>
          </cell>
          <cell r="B6" t="str">
            <v>zfGtLgu/ hghfu[tL gu/ ;8s</v>
          </cell>
        </row>
        <row r="7">
          <cell r="A7" t="str">
            <v>c</v>
          </cell>
          <cell r="B7" t="str">
            <v>af+;af/L a'9fgLns07 ;8s</v>
          </cell>
        </row>
        <row r="8">
          <cell r="A8" t="str">
            <v>d</v>
          </cell>
          <cell r="B8" t="str">
            <v>l;gfd+un sflndf6L8f]n vl/sf] af]6 k|sfz ;Gof; cf&gt;d ;8s</v>
          </cell>
        </row>
        <row r="9">
          <cell r="A9" t="str">
            <v>e</v>
          </cell>
          <cell r="B9" t="str">
            <v>sflGtk'/ ejg k"j{ aGbgf cfon :6f]/ ;8s</v>
          </cell>
        </row>
        <row r="10">
          <cell r="A10" t="str">
            <v>f</v>
          </cell>
          <cell r="B10" t="str">
            <v>lkkf uf]Zjf/f 36[]s'nf] lkknaf]6 ;8s</v>
          </cell>
        </row>
        <row r="11">
          <cell r="A11" t="str">
            <v>g</v>
          </cell>
          <cell r="B11" t="str">
            <v>s'df/Lufn -uf}/L3f6_ af}4 blIf0f 9f]sf ;8s</v>
          </cell>
        </row>
        <row r="12">
          <cell r="A12" t="str">
            <v>h</v>
          </cell>
          <cell r="B12" t="str">
            <v>sfnf]k'n d}lqk'n -hfkfgL k'n_ ;8s</v>
          </cell>
        </row>
        <row r="13">
          <cell r="A13" t="str">
            <v>I</v>
          </cell>
          <cell r="B13" t="str">
            <v>af0fu+uf dfu{ afg]Zj/ ;8s</v>
          </cell>
        </row>
        <row r="14">
          <cell r="A14" t="str">
            <v>j</v>
          </cell>
          <cell r="B14" t="str">
            <v>uf}zfnf /ftf] k'n blIf0f ljuj]n xf]6n gk'Ub} zfGtLky</v>
          </cell>
        </row>
        <row r="15">
          <cell r="A15" t="str">
            <v>k</v>
          </cell>
          <cell r="B15" t="str">
            <v>gof+ afg]Zj/ z+vd'n dfu{ ;'?lr 6f]n ;8s</v>
          </cell>
        </row>
        <row r="16">
          <cell r="A16" t="str">
            <v>l</v>
          </cell>
          <cell r="B16" t="str">
            <v>gLn ;/:jtL :yfg 6's'rf vf]nf k"jf]{Q/ ;8s</v>
          </cell>
        </row>
        <row r="17">
          <cell r="A17" t="str">
            <v>m</v>
          </cell>
          <cell r="B17" t="str">
            <v>d"nkfgL uf=la=;= vx/]sf] d'v v/06f/ ;8s</v>
          </cell>
        </row>
        <row r="18">
          <cell r="A18" t="str">
            <v>n</v>
          </cell>
          <cell r="B18" t="str">
            <v>s'df/Lufn d}h'axfn ;8s</v>
          </cell>
        </row>
        <row r="19">
          <cell r="A19" t="str">
            <v>o</v>
          </cell>
          <cell r="B19" t="str">
            <v>lrlgof /fhb'tfjf; pQ/ 6's'rf vf]nf ;8s</v>
          </cell>
        </row>
        <row r="20">
          <cell r="A20" t="str">
            <v>p</v>
          </cell>
          <cell r="B20" t="str">
            <v>d}tLb]jL wf]lavf]nf k'n klZrd cgfdgu/ wf]lavf]nf k'n ;8s</v>
          </cell>
        </row>
        <row r="21">
          <cell r="A21" t="str">
            <v>q</v>
          </cell>
          <cell r="B21" t="str">
            <v>6+ufn u0f]z:yfg af6 uxgfkf]v/L hfg] / jl/k/L ;8s</v>
          </cell>
        </row>
        <row r="22">
          <cell r="A22" t="str">
            <v>r</v>
          </cell>
          <cell r="B22" t="str">
            <v>sfTofogL dfu{ vl/af]6 afg]Zj/ ;8s</v>
          </cell>
        </row>
        <row r="23">
          <cell r="A23" t="str">
            <v>s</v>
          </cell>
          <cell r="B23" t="str">
            <v>hl8a'6L k]K;Lsf]nf ;8s</v>
          </cell>
        </row>
        <row r="24">
          <cell r="A24" t="str">
            <v>t</v>
          </cell>
        </row>
        <row r="25">
          <cell r="A25" t="str">
            <v>u</v>
          </cell>
        </row>
        <row r="26">
          <cell r="A26" t="str">
            <v>v</v>
          </cell>
        </row>
        <row r="27">
          <cell r="A27" t="str">
            <v>w</v>
          </cell>
        </row>
        <row r="28">
          <cell r="A28" t="str">
            <v>x</v>
          </cell>
        </row>
        <row r="29">
          <cell r="A29" t="str">
            <v>y</v>
          </cell>
        </row>
        <row r="30">
          <cell r="A30" t="str">
            <v>z</v>
          </cell>
        </row>
        <row r="31">
          <cell r="A31" t="str">
            <v>a1</v>
          </cell>
        </row>
        <row r="32">
          <cell r="A32" t="str">
            <v>b1</v>
          </cell>
        </row>
        <row r="33">
          <cell r="A33" t="str">
            <v>c1</v>
          </cell>
        </row>
        <row r="34">
          <cell r="A34" t="str">
            <v>d1</v>
          </cell>
        </row>
        <row r="38">
          <cell r="A38" t="str">
            <v>b</v>
          </cell>
          <cell r="B38" t="str">
            <v>a6</v>
          </cell>
          <cell r="C38">
            <v>9.59</v>
          </cell>
        </row>
        <row r="39">
          <cell r="A39" t="str">
            <v>b</v>
          </cell>
          <cell r="B39" t="str">
            <v>b7</v>
          </cell>
          <cell r="C39">
            <v>46.21</v>
          </cell>
        </row>
        <row r="40">
          <cell r="A40" t="str">
            <v>b</v>
          </cell>
          <cell r="B40" t="str">
            <v>b5</v>
          </cell>
          <cell r="C40">
            <v>3.82</v>
          </cell>
        </row>
        <row r="41">
          <cell r="A41" t="str">
            <v>b</v>
          </cell>
          <cell r="B41" t="str">
            <v>d2</v>
          </cell>
          <cell r="C41">
            <v>1.59</v>
          </cell>
        </row>
        <row r="42">
          <cell r="A42" t="str">
            <v>b</v>
          </cell>
          <cell r="B42" t="str">
            <v>h3</v>
          </cell>
          <cell r="C42">
            <v>7.5</v>
          </cell>
        </row>
        <row r="43">
          <cell r="A43" t="str">
            <v>b</v>
          </cell>
          <cell r="B43" t="str">
            <v>e18</v>
          </cell>
          <cell r="C43">
            <v>3</v>
          </cell>
        </row>
        <row r="44">
          <cell r="A44" t="str">
            <v>b</v>
          </cell>
          <cell r="B44" t="str">
            <v>e17</v>
          </cell>
          <cell r="C44">
            <v>3</v>
          </cell>
        </row>
        <row r="45">
          <cell r="A45" t="str">
            <v>b</v>
          </cell>
          <cell r="B45" t="str">
            <v>e1</v>
          </cell>
          <cell r="C45">
            <v>550</v>
          </cell>
        </row>
        <row r="46">
          <cell r="A46" t="str">
            <v>b</v>
          </cell>
          <cell r="B46" t="str">
            <v>e11</v>
          </cell>
          <cell r="C46">
            <v>550</v>
          </cell>
        </row>
        <row r="47">
          <cell r="A47" t="str">
            <v>b</v>
          </cell>
          <cell r="B47" t="str">
            <v>e14</v>
          </cell>
          <cell r="C47">
            <v>550</v>
          </cell>
        </row>
        <row r="48">
          <cell r="A48" t="str">
            <v>b</v>
          </cell>
          <cell r="B48" t="str">
            <v>f1</v>
          </cell>
          <cell r="C48">
            <v>550</v>
          </cell>
        </row>
        <row r="49">
          <cell r="A49" t="str">
            <v>b</v>
          </cell>
          <cell r="B49" t="str">
            <v>f5</v>
          </cell>
          <cell r="C49">
            <v>550</v>
          </cell>
        </row>
        <row r="50">
          <cell r="A50" t="str">
            <v>b</v>
          </cell>
          <cell r="B50" t="str">
            <v>f63</v>
          </cell>
          <cell r="C50">
            <v>550</v>
          </cell>
        </row>
        <row r="51">
          <cell r="A51" t="str">
            <v>d</v>
          </cell>
          <cell r="B51" t="str">
            <v>a6</v>
          </cell>
          <cell r="C51">
            <v>22.16</v>
          </cell>
        </row>
        <row r="52">
          <cell r="A52" t="str">
            <v>d</v>
          </cell>
          <cell r="B52" t="str">
            <v>b7</v>
          </cell>
          <cell r="C52">
            <v>90.95</v>
          </cell>
        </row>
        <row r="53">
          <cell r="A53" t="str">
            <v>d</v>
          </cell>
          <cell r="B53" t="str">
            <v>b5</v>
          </cell>
          <cell r="C53">
            <v>7.95</v>
          </cell>
        </row>
        <row r="54">
          <cell r="A54" t="str">
            <v>d</v>
          </cell>
          <cell r="B54" t="str">
            <v>d2</v>
          </cell>
          <cell r="C54">
            <v>3.19</v>
          </cell>
        </row>
        <row r="55">
          <cell r="A55" t="str">
            <v>d</v>
          </cell>
          <cell r="B55" t="str">
            <v>h3</v>
          </cell>
          <cell r="C55">
            <v>10</v>
          </cell>
        </row>
        <row r="56">
          <cell r="A56" t="str">
            <v>d</v>
          </cell>
          <cell r="B56" t="str">
            <v>e18</v>
          </cell>
          <cell r="C56">
            <v>4</v>
          </cell>
        </row>
        <row r="57">
          <cell r="A57" t="str">
            <v>d</v>
          </cell>
          <cell r="B57" t="str">
            <v>e17</v>
          </cell>
          <cell r="C57">
            <v>4</v>
          </cell>
        </row>
        <row r="58">
          <cell r="A58" t="str">
            <v>d</v>
          </cell>
          <cell r="B58" t="str">
            <v>e1</v>
          </cell>
          <cell r="C58">
            <v>790</v>
          </cell>
        </row>
        <row r="59">
          <cell r="A59" t="str">
            <v>d</v>
          </cell>
          <cell r="B59" t="str">
            <v>e11</v>
          </cell>
          <cell r="C59">
            <v>790</v>
          </cell>
        </row>
        <row r="60">
          <cell r="A60" t="str">
            <v>d</v>
          </cell>
          <cell r="B60" t="str">
            <v>e14</v>
          </cell>
          <cell r="C60">
            <v>790</v>
          </cell>
        </row>
        <row r="61">
          <cell r="A61" t="str">
            <v>d</v>
          </cell>
          <cell r="B61" t="str">
            <v>f1</v>
          </cell>
          <cell r="C61">
            <v>790</v>
          </cell>
        </row>
        <row r="62">
          <cell r="A62" t="str">
            <v>d</v>
          </cell>
          <cell r="B62" t="str">
            <v>f5</v>
          </cell>
          <cell r="C62">
            <v>790</v>
          </cell>
        </row>
        <row r="63">
          <cell r="A63" t="str">
            <v>d</v>
          </cell>
          <cell r="B63" t="str">
            <v>f63</v>
          </cell>
          <cell r="C63">
            <v>790</v>
          </cell>
        </row>
        <row r="64">
          <cell r="A64" t="str">
            <v>e</v>
          </cell>
          <cell r="B64" t="str">
            <v>a6</v>
          </cell>
          <cell r="C64">
            <v>10.55</v>
          </cell>
        </row>
        <row r="65">
          <cell r="A65" t="str">
            <v>e</v>
          </cell>
          <cell r="B65" t="str">
            <v>b7</v>
          </cell>
          <cell r="C65">
            <v>50.21</v>
          </cell>
        </row>
        <row r="66">
          <cell r="A66" t="str">
            <v>e</v>
          </cell>
          <cell r="B66" t="str">
            <v>b5</v>
          </cell>
          <cell r="C66">
            <v>4.07</v>
          </cell>
        </row>
        <row r="67">
          <cell r="A67" t="str">
            <v>e</v>
          </cell>
          <cell r="B67" t="str">
            <v>d2</v>
          </cell>
          <cell r="C67">
            <v>1.74</v>
          </cell>
        </row>
        <row r="68">
          <cell r="A68" t="str">
            <v>e</v>
          </cell>
          <cell r="B68" t="str">
            <v>h3</v>
          </cell>
          <cell r="C68">
            <v>7.5</v>
          </cell>
        </row>
        <row r="69">
          <cell r="A69" t="str">
            <v>e</v>
          </cell>
          <cell r="B69" t="str">
            <v>e18</v>
          </cell>
          <cell r="C69">
            <v>3</v>
          </cell>
        </row>
        <row r="70">
          <cell r="A70" t="str">
            <v>e</v>
          </cell>
          <cell r="B70" t="str">
            <v>e17</v>
          </cell>
          <cell r="C70">
            <v>3</v>
          </cell>
        </row>
        <row r="71">
          <cell r="A71" t="str">
            <v>e</v>
          </cell>
          <cell r="B71" t="str">
            <v>e1</v>
          </cell>
          <cell r="C71">
            <v>500</v>
          </cell>
        </row>
        <row r="72">
          <cell r="A72" t="str">
            <v>e</v>
          </cell>
          <cell r="B72" t="str">
            <v>e11</v>
          </cell>
          <cell r="C72">
            <v>500</v>
          </cell>
        </row>
        <row r="73">
          <cell r="A73" t="str">
            <v>e</v>
          </cell>
          <cell r="B73" t="str">
            <v>e14</v>
          </cell>
          <cell r="C73">
            <v>500</v>
          </cell>
        </row>
        <row r="74">
          <cell r="A74" t="str">
            <v>e</v>
          </cell>
          <cell r="B74" t="str">
            <v>f1</v>
          </cell>
          <cell r="C74">
            <v>500</v>
          </cell>
        </row>
        <row r="75">
          <cell r="A75" t="str">
            <v>e</v>
          </cell>
          <cell r="B75" t="str">
            <v>f5</v>
          </cell>
          <cell r="C75">
            <v>500</v>
          </cell>
        </row>
        <row r="76">
          <cell r="A76" t="str">
            <v>e</v>
          </cell>
          <cell r="B76" t="str">
            <v>f63</v>
          </cell>
          <cell r="C76">
            <v>500</v>
          </cell>
        </row>
        <row r="77">
          <cell r="A77" t="str">
            <v>g</v>
          </cell>
          <cell r="B77" t="str">
            <v>a6</v>
          </cell>
          <cell r="C77">
            <v>16.88</v>
          </cell>
        </row>
        <row r="78">
          <cell r="A78" t="str">
            <v>g</v>
          </cell>
          <cell r="B78" t="str">
            <v>b7</v>
          </cell>
          <cell r="C78">
            <v>75.69</v>
          </cell>
        </row>
        <row r="79">
          <cell r="A79" t="str">
            <v>g</v>
          </cell>
          <cell r="B79" t="str">
            <v>b5</v>
          </cell>
          <cell r="C79">
            <v>6.28</v>
          </cell>
        </row>
        <row r="80">
          <cell r="A80" t="str">
            <v>g</v>
          </cell>
          <cell r="B80" t="str">
            <v>d2</v>
          </cell>
          <cell r="C80">
            <v>2.61</v>
          </cell>
        </row>
        <row r="81">
          <cell r="A81" t="str">
            <v>g</v>
          </cell>
          <cell r="B81" t="str">
            <v>h3</v>
          </cell>
          <cell r="C81">
            <v>12.5</v>
          </cell>
        </row>
        <row r="82">
          <cell r="A82" t="str">
            <v>g</v>
          </cell>
          <cell r="B82" t="str">
            <v>e18</v>
          </cell>
          <cell r="C82">
            <v>5</v>
          </cell>
        </row>
        <row r="83">
          <cell r="A83" t="str">
            <v>g</v>
          </cell>
          <cell r="B83" t="str">
            <v>e17</v>
          </cell>
          <cell r="C83">
            <v>5</v>
          </cell>
        </row>
        <row r="84">
          <cell r="A84" t="str">
            <v>g</v>
          </cell>
          <cell r="B84" t="str">
            <v>e1</v>
          </cell>
          <cell r="C84">
            <v>780</v>
          </cell>
        </row>
        <row r="85">
          <cell r="A85" t="str">
            <v>g</v>
          </cell>
          <cell r="B85" t="str">
            <v>e11</v>
          </cell>
          <cell r="C85">
            <v>780</v>
          </cell>
        </row>
        <row r="86">
          <cell r="A86" t="str">
            <v>g</v>
          </cell>
          <cell r="B86" t="str">
            <v>e14</v>
          </cell>
          <cell r="C86">
            <v>780</v>
          </cell>
        </row>
        <row r="87">
          <cell r="A87" t="str">
            <v>g</v>
          </cell>
          <cell r="B87" t="str">
            <v>f1</v>
          </cell>
          <cell r="C87">
            <v>780</v>
          </cell>
        </row>
        <row r="88">
          <cell r="A88" t="str">
            <v>g</v>
          </cell>
          <cell r="B88" t="str">
            <v>f5</v>
          </cell>
          <cell r="C88">
            <v>780</v>
          </cell>
        </row>
        <row r="89">
          <cell r="A89" t="str">
            <v>g</v>
          </cell>
          <cell r="B89" t="str">
            <v>f63</v>
          </cell>
          <cell r="C89">
            <v>780</v>
          </cell>
        </row>
        <row r="90">
          <cell r="A90" t="str">
            <v>h</v>
          </cell>
          <cell r="B90" t="str">
            <v>a6</v>
          </cell>
          <cell r="C90">
            <v>9.81</v>
          </cell>
        </row>
        <row r="91">
          <cell r="A91" t="str">
            <v>h</v>
          </cell>
          <cell r="B91" t="str">
            <v>c3</v>
          </cell>
          <cell r="C91">
            <v>1.1100000000000001</v>
          </cell>
        </row>
        <row r="92">
          <cell r="A92" t="str">
            <v>h</v>
          </cell>
          <cell r="B92" t="str">
            <v>c1</v>
          </cell>
          <cell r="C92">
            <v>11.93</v>
          </cell>
        </row>
        <row r="93">
          <cell r="A93" t="str">
            <v>h</v>
          </cell>
          <cell r="B93" t="str">
            <v>h7</v>
          </cell>
          <cell r="C93">
            <v>7.5</v>
          </cell>
        </row>
        <row r="94">
          <cell r="A94" t="str">
            <v>h</v>
          </cell>
          <cell r="B94" t="str">
            <v>a34</v>
          </cell>
          <cell r="C94">
            <v>3.95</v>
          </cell>
        </row>
        <row r="95">
          <cell r="A95" t="str">
            <v>h</v>
          </cell>
          <cell r="B95" t="str">
            <v>e1</v>
          </cell>
          <cell r="C95">
            <v>1650</v>
          </cell>
        </row>
        <row r="96">
          <cell r="A96" t="str">
            <v>h</v>
          </cell>
          <cell r="B96" t="str">
            <v>e11</v>
          </cell>
          <cell r="C96">
            <v>1650</v>
          </cell>
        </row>
        <row r="97">
          <cell r="A97" t="str">
            <v>h</v>
          </cell>
          <cell r="B97" t="str">
            <v>e14</v>
          </cell>
          <cell r="C97">
            <v>1650</v>
          </cell>
        </row>
        <row r="98">
          <cell r="A98" t="str">
            <v>h</v>
          </cell>
          <cell r="B98" t="str">
            <v>f1</v>
          </cell>
          <cell r="C98">
            <v>1650</v>
          </cell>
        </row>
        <row r="99">
          <cell r="A99" t="str">
            <v>h</v>
          </cell>
          <cell r="B99" t="str">
            <v>f5</v>
          </cell>
          <cell r="C99">
            <v>1650</v>
          </cell>
        </row>
        <row r="100">
          <cell r="A100" t="str">
            <v>h</v>
          </cell>
          <cell r="B100" t="str">
            <v>f63</v>
          </cell>
          <cell r="C100">
            <v>1650</v>
          </cell>
        </row>
        <row r="101">
          <cell r="A101" t="str">
            <v>i</v>
          </cell>
          <cell r="B101" t="str">
            <v>a6</v>
          </cell>
          <cell r="C101">
            <v>3.35</v>
          </cell>
        </row>
        <row r="102">
          <cell r="A102" t="str">
            <v>i</v>
          </cell>
          <cell r="B102" t="str">
            <v>b5</v>
          </cell>
          <cell r="C102">
            <v>1.0429999999999999</v>
          </cell>
        </row>
        <row r="103">
          <cell r="A103" t="str">
            <v>i</v>
          </cell>
          <cell r="B103" t="str">
            <v>h3</v>
          </cell>
          <cell r="C103">
            <v>7.5</v>
          </cell>
        </row>
        <row r="104">
          <cell r="A104" t="str">
            <v>i</v>
          </cell>
          <cell r="B104" t="str">
            <v>e18</v>
          </cell>
          <cell r="C104">
            <v>3</v>
          </cell>
        </row>
        <row r="105">
          <cell r="A105" t="str">
            <v>i</v>
          </cell>
          <cell r="B105" t="str">
            <v>e1</v>
          </cell>
          <cell r="C105">
            <v>720</v>
          </cell>
        </row>
        <row r="106">
          <cell r="A106" t="str">
            <v>i</v>
          </cell>
          <cell r="B106" t="str">
            <v>e11</v>
          </cell>
          <cell r="C106">
            <v>720</v>
          </cell>
        </row>
        <row r="107">
          <cell r="A107" t="str">
            <v>j</v>
          </cell>
          <cell r="B107" t="str">
            <v>a6</v>
          </cell>
          <cell r="C107">
            <v>8.83</v>
          </cell>
        </row>
        <row r="108">
          <cell r="A108" t="str">
            <v>j</v>
          </cell>
          <cell r="B108" t="str">
            <v>b7</v>
          </cell>
          <cell r="C108">
            <v>41.47</v>
          </cell>
        </row>
        <row r="109">
          <cell r="A109" t="str">
            <v>j</v>
          </cell>
          <cell r="B109" t="str">
            <v>b5</v>
          </cell>
          <cell r="C109">
            <v>1.22</v>
          </cell>
        </row>
        <row r="110">
          <cell r="A110" t="str">
            <v>j</v>
          </cell>
          <cell r="B110" t="str">
            <v>d2</v>
          </cell>
          <cell r="C110">
            <v>1.45</v>
          </cell>
        </row>
        <row r="111">
          <cell r="A111" t="str">
            <v>j</v>
          </cell>
          <cell r="B111" t="str">
            <v>h3</v>
          </cell>
          <cell r="C111">
            <v>5</v>
          </cell>
        </row>
        <row r="112">
          <cell r="A112" t="str">
            <v>j</v>
          </cell>
          <cell r="B112" t="str">
            <v>e18</v>
          </cell>
          <cell r="C112">
            <v>2</v>
          </cell>
        </row>
        <row r="113">
          <cell r="A113" t="str">
            <v>j</v>
          </cell>
          <cell r="B113" t="str">
            <v>e17</v>
          </cell>
          <cell r="C113">
            <v>2</v>
          </cell>
        </row>
        <row r="114">
          <cell r="A114" t="str">
            <v>j</v>
          </cell>
          <cell r="B114" t="str">
            <v>e1</v>
          </cell>
          <cell r="C114">
            <v>300</v>
          </cell>
        </row>
        <row r="115">
          <cell r="A115" t="str">
            <v>j</v>
          </cell>
          <cell r="B115" t="str">
            <v>e11</v>
          </cell>
          <cell r="C115">
            <v>300</v>
          </cell>
        </row>
        <row r="116">
          <cell r="A116" t="str">
            <v>j</v>
          </cell>
          <cell r="B116" t="str">
            <v>e14</v>
          </cell>
          <cell r="C116">
            <v>300</v>
          </cell>
        </row>
        <row r="117">
          <cell r="A117" t="str">
            <v>j</v>
          </cell>
          <cell r="B117" t="str">
            <v>f1</v>
          </cell>
          <cell r="C117">
            <v>300</v>
          </cell>
        </row>
        <row r="118">
          <cell r="A118" t="str">
            <v>j</v>
          </cell>
          <cell r="B118" t="str">
            <v>f5</v>
          </cell>
          <cell r="C118">
            <v>300</v>
          </cell>
        </row>
        <row r="119">
          <cell r="A119" t="str">
            <v>j</v>
          </cell>
          <cell r="B119" t="str">
            <v>f63</v>
          </cell>
          <cell r="C119">
            <v>300</v>
          </cell>
        </row>
        <row r="120">
          <cell r="A120" t="str">
            <v>k</v>
          </cell>
          <cell r="B120" t="str">
            <v>a6</v>
          </cell>
          <cell r="C120">
            <v>8.83</v>
          </cell>
        </row>
        <row r="121">
          <cell r="A121" t="str">
            <v>k</v>
          </cell>
          <cell r="B121" t="str">
            <v>b7</v>
          </cell>
          <cell r="C121">
            <v>41.47</v>
          </cell>
        </row>
        <row r="122">
          <cell r="A122" t="str">
            <v>k</v>
          </cell>
          <cell r="B122" t="str">
            <v>b5</v>
          </cell>
          <cell r="C122">
            <v>1.22</v>
          </cell>
        </row>
        <row r="123">
          <cell r="A123" t="str">
            <v>k</v>
          </cell>
          <cell r="B123" t="str">
            <v>d2</v>
          </cell>
          <cell r="C123">
            <v>1.45</v>
          </cell>
        </row>
        <row r="124">
          <cell r="A124" t="str">
            <v>k</v>
          </cell>
          <cell r="B124" t="str">
            <v>h3</v>
          </cell>
          <cell r="C124">
            <v>5</v>
          </cell>
        </row>
        <row r="125">
          <cell r="A125" t="str">
            <v>k</v>
          </cell>
          <cell r="B125" t="str">
            <v>e18</v>
          </cell>
          <cell r="C125">
            <v>2</v>
          </cell>
        </row>
        <row r="126">
          <cell r="A126" t="str">
            <v>k</v>
          </cell>
          <cell r="B126" t="str">
            <v>e17</v>
          </cell>
          <cell r="C126">
            <v>2</v>
          </cell>
        </row>
        <row r="127">
          <cell r="A127" t="str">
            <v>k</v>
          </cell>
          <cell r="B127" t="str">
            <v>e1</v>
          </cell>
          <cell r="C127">
            <v>300</v>
          </cell>
        </row>
        <row r="128">
          <cell r="A128" t="str">
            <v>k</v>
          </cell>
          <cell r="B128" t="str">
            <v>e11</v>
          </cell>
          <cell r="C128">
            <v>300</v>
          </cell>
        </row>
        <row r="129">
          <cell r="A129" t="str">
            <v>k</v>
          </cell>
          <cell r="B129" t="str">
            <v>e14</v>
          </cell>
          <cell r="C129">
            <v>300</v>
          </cell>
        </row>
        <row r="130">
          <cell r="A130" t="str">
            <v>k</v>
          </cell>
          <cell r="B130" t="str">
            <v>f1</v>
          </cell>
          <cell r="C130">
            <v>300</v>
          </cell>
        </row>
        <row r="131">
          <cell r="A131" t="str">
            <v>k</v>
          </cell>
          <cell r="B131" t="str">
            <v>f5</v>
          </cell>
          <cell r="C131">
            <v>300</v>
          </cell>
        </row>
        <row r="132">
          <cell r="A132" t="str">
            <v>k</v>
          </cell>
          <cell r="B132" t="str">
            <v>f63</v>
          </cell>
          <cell r="C132">
            <v>300</v>
          </cell>
        </row>
        <row r="133">
          <cell r="A133" t="str">
            <v>m</v>
          </cell>
          <cell r="B133" t="str">
            <v>e1</v>
          </cell>
          <cell r="C133">
            <v>370</v>
          </cell>
        </row>
        <row r="134">
          <cell r="A134" t="str">
            <v>m</v>
          </cell>
          <cell r="B134" t="str">
            <v>e10</v>
          </cell>
          <cell r="C134">
            <v>370</v>
          </cell>
        </row>
        <row r="135">
          <cell r="A135" t="str">
            <v>m</v>
          </cell>
          <cell r="B135" t="str">
            <v>e14</v>
          </cell>
          <cell r="C135">
            <v>370</v>
          </cell>
        </row>
        <row r="136">
          <cell r="A136" t="str">
            <v>m</v>
          </cell>
          <cell r="B136" t="str">
            <v>f1</v>
          </cell>
          <cell r="C136">
            <v>370</v>
          </cell>
        </row>
        <row r="137">
          <cell r="A137" t="str">
            <v>m</v>
          </cell>
          <cell r="B137" t="str">
            <v>f5</v>
          </cell>
          <cell r="C137">
            <v>370</v>
          </cell>
        </row>
        <row r="138">
          <cell r="A138" t="str">
            <v>m</v>
          </cell>
          <cell r="B138" t="str">
            <v>f63</v>
          </cell>
          <cell r="C138">
            <v>370</v>
          </cell>
        </row>
        <row r="139">
          <cell r="A139" t="str">
            <v>n</v>
          </cell>
          <cell r="B139" t="str">
            <v>e1</v>
          </cell>
          <cell r="C139">
            <v>850</v>
          </cell>
        </row>
        <row r="140">
          <cell r="A140" t="str">
            <v>n</v>
          </cell>
          <cell r="B140" t="str">
            <v>e11</v>
          </cell>
          <cell r="C140">
            <v>850</v>
          </cell>
        </row>
        <row r="141">
          <cell r="A141" t="str">
            <v>r</v>
          </cell>
          <cell r="B141" t="str">
            <v>a6</v>
          </cell>
          <cell r="C141">
            <v>11.27</v>
          </cell>
        </row>
        <row r="142">
          <cell r="A142" t="str">
            <v>r</v>
          </cell>
          <cell r="B142" t="str">
            <v>b7</v>
          </cell>
          <cell r="C142">
            <v>50.95</v>
          </cell>
        </row>
        <row r="143">
          <cell r="A143" t="str">
            <v>r</v>
          </cell>
          <cell r="B143" t="str">
            <v>b5</v>
          </cell>
          <cell r="C143">
            <v>3.14</v>
          </cell>
        </row>
        <row r="144">
          <cell r="A144" t="str">
            <v>r</v>
          </cell>
          <cell r="B144" t="str">
            <v>d2</v>
          </cell>
          <cell r="C144">
            <v>1.74</v>
          </cell>
        </row>
        <row r="145">
          <cell r="A145" t="str">
            <v>r</v>
          </cell>
          <cell r="B145" t="str">
            <v>h3</v>
          </cell>
          <cell r="C145">
            <v>10</v>
          </cell>
        </row>
        <row r="146">
          <cell r="A146" t="str">
            <v>r</v>
          </cell>
          <cell r="B146" t="str">
            <v>e18</v>
          </cell>
          <cell r="C146">
            <v>4</v>
          </cell>
        </row>
        <row r="147">
          <cell r="A147" t="str">
            <v>r</v>
          </cell>
          <cell r="B147" t="str">
            <v>e17</v>
          </cell>
          <cell r="C147">
            <v>4</v>
          </cell>
        </row>
        <row r="148">
          <cell r="A148" t="str">
            <v>r</v>
          </cell>
          <cell r="B148" t="str">
            <v>e1</v>
          </cell>
          <cell r="C148">
            <v>552</v>
          </cell>
        </row>
        <row r="149">
          <cell r="A149" t="str">
            <v>r</v>
          </cell>
          <cell r="B149" t="str">
            <v>e11</v>
          </cell>
          <cell r="C149">
            <v>552</v>
          </cell>
        </row>
        <row r="150">
          <cell r="A150" t="str">
            <v>r</v>
          </cell>
          <cell r="B150" t="str">
            <v>e14</v>
          </cell>
          <cell r="C150">
            <v>552</v>
          </cell>
        </row>
        <row r="151">
          <cell r="A151" t="str">
            <v>r</v>
          </cell>
          <cell r="B151" t="str">
            <v>f1</v>
          </cell>
          <cell r="C151">
            <v>552</v>
          </cell>
        </row>
        <row r="152">
          <cell r="A152" t="str">
            <v>r</v>
          </cell>
          <cell r="B152" t="str">
            <v>f5</v>
          </cell>
          <cell r="C152">
            <v>552</v>
          </cell>
        </row>
        <row r="153">
          <cell r="A153" t="str">
            <v>r</v>
          </cell>
          <cell r="B153" t="str">
            <v>f63</v>
          </cell>
          <cell r="C153">
            <v>552</v>
          </cell>
        </row>
        <row r="154">
          <cell r="A154" t="str">
            <v>a</v>
          </cell>
          <cell r="B154" t="str">
            <v>c5</v>
          </cell>
          <cell r="C154">
            <v>14</v>
          </cell>
        </row>
        <row r="155">
          <cell r="A155" t="str">
            <v>a</v>
          </cell>
          <cell r="B155" t="str">
            <v>e14</v>
          </cell>
          <cell r="C155">
            <v>700</v>
          </cell>
        </row>
        <row r="156">
          <cell r="A156" t="str">
            <v>a</v>
          </cell>
          <cell r="B156" t="str">
            <v>f1</v>
          </cell>
          <cell r="C156">
            <v>700</v>
          </cell>
        </row>
        <row r="157">
          <cell r="A157" t="str">
            <v>a</v>
          </cell>
          <cell r="B157" t="str">
            <v>f5</v>
          </cell>
          <cell r="C157">
            <v>700</v>
          </cell>
        </row>
        <row r="158">
          <cell r="A158" t="str">
            <v>a</v>
          </cell>
          <cell r="B158" t="str">
            <v>f63</v>
          </cell>
          <cell r="C158">
            <v>700</v>
          </cell>
        </row>
        <row r="159">
          <cell r="A159" t="str">
            <v>c</v>
          </cell>
          <cell r="B159" t="str">
            <v>a6</v>
          </cell>
          <cell r="C159">
            <v>16</v>
          </cell>
        </row>
        <row r="160">
          <cell r="A160" t="str">
            <v>c</v>
          </cell>
          <cell r="B160" t="str">
            <v>a32</v>
          </cell>
          <cell r="C160">
            <v>16</v>
          </cell>
        </row>
        <row r="161">
          <cell r="A161" t="str">
            <v>c</v>
          </cell>
          <cell r="B161" t="str">
            <v>b7</v>
          </cell>
          <cell r="C161">
            <v>120</v>
          </cell>
        </row>
        <row r="162">
          <cell r="A162" t="str">
            <v>c</v>
          </cell>
          <cell r="B162" t="str">
            <v>d2</v>
          </cell>
          <cell r="C162">
            <v>9</v>
          </cell>
        </row>
        <row r="163">
          <cell r="A163" t="str">
            <v>c</v>
          </cell>
          <cell r="B163" t="str">
            <v>e13</v>
          </cell>
          <cell r="C163">
            <v>1000</v>
          </cell>
        </row>
        <row r="164">
          <cell r="A164" t="str">
            <v>c</v>
          </cell>
          <cell r="B164" t="str">
            <v>e16</v>
          </cell>
          <cell r="C164">
            <v>750</v>
          </cell>
        </row>
        <row r="165">
          <cell r="A165" t="str">
            <v>c</v>
          </cell>
          <cell r="B165" t="str">
            <v>e18</v>
          </cell>
          <cell r="C165">
            <v>4</v>
          </cell>
        </row>
        <row r="166">
          <cell r="A166" t="str">
            <v>c</v>
          </cell>
          <cell r="B166" t="str">
            <v>f1</v>
          </cell>
          <cell r="C166">
            <v>1750</v>
          </cell>
        </row>
        <row r="167">
          <cell r="A167" t="str">
            <v>c</v>
          </cell>
          <cell r="B167" t="str">
            <v>f3</v>
          </cell>
          <cell r="C167">
            <v>1000</v>
          </cell>
        </row>
        <row r="168">
          <cell r="A168" t="str">
            <v>c</v>
          </cell>
          <cell r="B168" t="str">
            <v>f5</v>
          </cell>
          <cell r="C168">
            <v>750</v>
          </cell>
        </row>
        <row r="169">
          <cell r="A169" t="str">
            <v>c</v>
          </cell>
          <cell r="B169" t="str">
            <v>f63</v>
          </cell>
          <cell r="C169">
            <v>1750</v>
          </cell>
        </row>
        <row r="170">
          <cell r="A170" t="str">
            <v>f</v>
          </cell>
          <cell r="B170" t="str">
            <v>a6</v>
          </cell>
          <cell r="C170">
            <v>19</v>
          </cell>
        </row>
        <row r="171">
          <cell r="A171" t="str">
            <v>f</v>
          </cell>
          <cell r="B171" t="str">
            <v>a32</v>
          </cell>
          <cell r="C171">
            <v>19</v>
          </cell>
        </row>
        <row r="172">
          <cell r="A172" t="str">
            <v>f</v>
          </cell>
          <cell r="B172" t="str">
            <v>b7</v>
          </cell>
          <cell r="C172">
            <v>142.5</v>
          </cell>
        </row>
        <row r="173">
          <cell r="A173" t="str">
            <v>f</v>
          </cell>
          <cell r="B173" t="str">
            <v>d2</v>
          </cell>
          <cell r="C173">
            <v>9.5</v>
          </cell>
        </row>
        <row r="174">
          <cell r="A174" t="str">
            <v>f</v>
          </cell>
          <cell r="B174" t="str">
            <v>e13</v>
          </cell>
          <cell r="C174">
            <v>125</v>
          </cell>
        </row>
        <row r="175">
          <cell r="A175" t="str">
            <v>f</v>
          </cell>
          <cell r="B175" t="str">
            <v>e18</v>
          </cell>
          <cell r="C175">
            <v>7</v>
          </cell>
        </row>
        <row r="176">
          <cell r="A176" t="str">
            <v>f</v>
          </cell>
          <cell r="B176" t="str">
            <v>f1</v>
          </cell>
          <cell r="C176">
            <v>500</v>
          </cell>
        </row>
        <row r="177">
          <cell r="A177" t="str">
            <v>f</v>
          </cell>
          <cell r="B177" t="str">
            <v>f5</v>
          </cell>
          <cell r="C177">
            <v>500</v>
          </cell>
        </row>
        <row r="178">
          <cell r="A178" t="str">
            <v>f</v>
          </cell>
          <cell r="B178" t="str">
            <v>f63</v>
          </cell>
          <cell r="C178">
            <v>500</v>
          </cell>
        </row>
        <row r="179">
          <cell r="A179" t="str">
            <v>l</v>
          </cell>
          <cell r="B179" t="str">
            <v>e1</v>
          </cell>
          <cell r="C179">
            <v>1200</v>
          </cell>
        </row>
        <row r="180">
          <cell r="A180" t="str">
            <v>l</v>
          </cell>
          <cell r="B180" t="str">
            <v>e11</v>
          </cell>
          <cell r="C180">
            <v>1200</v>
          </cell>
        </row>
        <row r="181">
          <cell r="A181" t="str">
            <v>o</v>
          </cell>
          <cell r="B181" t="str">
            <v>a6</v>
          </cell>
          <cell r="C181">
            <v>35</v>
          </cell>
        </row>
        <row r="182">
          <cell r="A182" t="str">
            <v>o</v>
          </cell>
          <cell r="B182" t="str">
            <v>a32</v>
          </cell>
          <cell r="C182">
            <v>35</v>
          </cell>
        </row>
        <row r="183">
          <cell r="A183" t="str">
            <v>o</v>
          </cell>
          <cell r="B183" t="str">
            <v>c1</v>
          </cell>
          <cell r="C183">
            <v>45</v>
          </cell>
        </row>
        <row r="184">
          <cell r="A184" t="str">
            <v>o</v>
          </cell>
          <cell r="B184" t="str">
            <v>e1</v>
          </cell>
          <cell r="C184">
            <v>320</v>
          </cell>
        </row>
        <row r="185">
          <cell r="A185" t="str">
            <v>o</v>
          </cell>
          <cell r="B185" t="str">
            <v>e11</v>
          </cell>
          <cell r="C185">
            <v>320</v>
          </cell>
        </row>
        <row r="186">
          <cell r="A186" t="str">
            <v>p</v>
          </cell>
          <cell r="B186" t="str">
            <v>e1</v>
          </cell>
          <cell r="C186">
            <v>1200</v>
          </cell>
        </row>
        <row r="187">
          <cell r="A187" t="str">
            <v>p</v>
          </cell>
          <cell r="B187" t="str">
            <v>e11</v>
          </cell>
          <cell r="C187">
            <v>1200</v>
          </cell>
        </row>
        <row r="188">
          <cell r="A188" t="str">
            <v>q</v>
          </cell>
          <cell r="B188" t="str">
            <v>e12</v>
          </cell>
          <cell r="C188">
            <v>350</v>
          </cell>
        </row>
        <row r="189">
          <cell r="A189" t="str">
            <v>q</v>
          </cell>
          <cell r="B189" t="str">
            <v>f1</v>
          </cell>
          <cell r="C189">
            <v>1125</v>
          </cell>
        </row>
        <row r="190">
          <cell r="A190" t="str">
            <v>q</v>
          </cell>
          <cell r="B190" t="str">
            <v>f5</v>
          </cell>
          <cell r="C190">
            <v>1125</v>
          </cell>
        </row>
        <row r="191">
          <cell r="A191" t="str">
            <v>q</v>
          </cell>
          <cell r="B191" t="str">
            <v>f63</v>
          </cell>
          <cell r="C191">
            <v>1125</v>
          </cell>
        </row>
        <row r="192">
          <cell r="A192" t="str">
            <v>s</v>
          </cell>
          <cell r="B192" t="str">
            <v>f1</v>
          </cell>
          <cell r="C192">
            <v>1900</v>
          </cell>
        </row>
        <row r="193">
          <cell r="A193" t="str">
            <v>s</v>
          </cell>
          <cell r="B193" t="str">
            <v>f5</v>
          </cell>
          <cell r="C193">
            <v>1900</v>
          </cell>
        </row>
        <row r="194">
          <cell r="A194" t="str">
            <v>s</v>
          </cell>
          <cell r="B194" t="str">
            <v>f63</v>
          </cell>
          <cell r="C194">
            <v>1900</v>
          </cell>
        </row>
        <row r="195">
          <cell r="A195" t="str">
            <v>end</v>
          </cell>
        </row>
      </sheetData>
      <sheetData sheetId="3"/>
      <sheetData sheetId="4"/>
      <sheetData sheetId="5"/>
      <sheetData sheetId="6"/>
      <sheetData sheetId="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asic"/>
      <sheetName val="Basic 2"/>
      <sheetName val="Details"/>
      <sheetName val="Abstract1"/>
      <sheetName val="Site develop."/>
      <sheetName val="mis"/>
      <sheetName val="BOQ "/>
      <sheetName val="septik "/>
      <sheetName val="soak pit"/>
      <sheetName val="manhole"/>
      <sheetName val="water tank"/>
      <sheetName val="pump house"/>
      <sheetName val="Compare"/>
      <sheetName val="Summary"/>
      <sheetName val="shedule"/>
      <sheetName val="shedule (2)"/>
      <sheetName val="civil anal."/>
    </sheetNames>
    <sheetDataSet>
      <sheetData sheetId="0" refreshError="1"/>
      <sheetData sheetId="1" refreshError="1"/>
      <sheetData sheetId="2" refreshError="1"/>
      <sheetData sheetId="3">
        <row r="14">
          <cell r="C14" t="str">
            <v xml:space="preserve">A.Civil Works </v>
          </cell>
        </row>
        <row r="15">
          <cell r="B15">
            <v>1</v>
          </cell>
          <cell r="C15" t="str">
            <v xml:space="preserve">Earthworks Exacavation </v>
          </cell>
        </row>
        <row r="16">
          <cell r="B16">
            <v>1.1000000000000001</v>
          </cell>
          <cell r="C16" t="str">
            <v>Do but for Surface Dressing/site preparetion By machine</v>
          </cell>
          <cell r="D16">
            <v>1</v>
          </cell>
          <cell r="E16">
            <v>25</v>
          </cell>
          <cell r="F16">
            <v>25</v>
          </cell>
          <cell r="G16">
            <v>13</v>
          </cell>
          <cell r="H16">
            <v>1.5</v>
          </cell>
          <cell r="I16">
            <v>487.5</v>
          </cell>
        </row>
        <row r="17">
          <cell r="D17">
            <v>1</v>
          </cell>
          <cell r="E17">
            <v>30</v>
          </cell>
          <cell r="F17">
            <v>30</v>
          </cell>
          <cell r="G17">
            <v>3.5</v>
          </cell>
          <cell r="H17">
            <v>1.5</v>
          </cell>
          <cell r="I17">
            <v>157.5</v>
          </cell>
        </row>
        <row r="18">
          <cell r="C18" t="str">
            <v>Total quantity</v>
          </cell>
          <cell r="I18">
            <v>645</v>
          </cell>
          <cell r="J18" t="str">
            <v>M3</v>
          </cell>
        </row>
        <row r="19">
          <cell r="C19" t="str">
            <v xml:space="preserve">Do but for Foundn. Footing F1 </v>
          </cell>
          <cell r="D19">
            <v>1</v>
          </cell>
          <cell r="E19">
            <v>1.5</v>
          </cell>
          <cell r="F19">
            <v>1.5</v>
          </cell>
          <cell r="G19">
            <v>1.5</v>
          </cell>
          <cell r="H19">
            <v>2</v>
          </cell>
          <cell r="I19">
            <v>4.5</v>
          </cell>
        </row>
        <row r="20">
          <cell r="C20" t="str">
            <v>Do but for Foundn. Footing F2</v>
          </cell>
          <cell r="D20">
            <v>4</v>
          </cell>
          <cell r="E20">
            <v>1.8</v>
          </cell>
          <cell r="F20">
            <v>7.2</v>
          </cell>
          <cell r="G20">
            <v>1.8</v>
          </cell>
          <cell r="H20">
            <v>2</v>
          </cell>
          <cell r="I20">
            <v>25.92</v>
          </cell>
        </row>
        <row r="21">
          <cell r="C21" t="str">
            <v>Do but for Foundn. Footing F3</v>
          </cell>
          <cell r="D21">
            <v>3</v>
          </cell>
          <cell r="E21">
            <v>2</v>
          </cell>
          <cell r="F21">
            <v>6</v>
          </cell>
          <cell r="G21">
            <v>2</v>
          </cell>
          <cell r="H21">
            <v>2</v>
          </cell>
          <cell r="I21">
            <v>24</v>
          </cell>
        </row>
        <row r="22">
          <cell r="C22" t="str">
            <v>Do but for Foundn. Footing F4</v>
          </cell>
          <cell r="D22">
            <v>4</v>
          </cell>
          <cell r="E22">
            <v>2.2000000000000002</v>
          </cell>
          <cell r="F22">
            <v>8.8000000000000007</v>
          </cell>
          <cell r="G22">
            <v>2.2000000000000002</v>
          </cell>
          <cell r="H22">
            <v>2</v>
          </cell>
          <cell r="I22">
            <v>38.72</v>
          </cell>
        </row>
        <row r="23">
          <cell r="C23" t="str">
            <v>Do but for Foundn. Footing F5</v>
          </cell>
          <cell r="D23">
            <v>4</v>
          </cell>
          <cell r="E23">
            <v>2.5</v>
          </cell>
          <cell r="F23">
            <v>10</v>
          </cell>
          <cell r="G23">
            <v>2.5</v>
          </cell>
          <cell r="H23">
            <v>2</v>
          </cell>
          <cell r="I23">
            <v>50</v>
          </cell>
        </row>
        <row r="24">
          <cell r="C24" t="str">
            <v>Do but for Foundn. Footing F6</v>
          </cell>
          <cell r="D24">
            <v>5</v>
          </cell>
          <cell r="E24">
            <v>2.8</v>
          </cell>
          <cell r="F24">
            <v>14</v>
          </cell>
          <cell r="G24">
            <v>2.8</v>
          </cell>
          <cell r="H24">
            <v>2</v>
          </cell>
          <cell r="I24">
            <v>78.400000000000006</v>
          </cell>
        </row>
        <row r="25">
          <cell r="C25" t="str">
            <v>Do but for Foundn. Footing CF1</v>
          </cell>
          <cell r="D25">
            <v>1</v>
          </cell>
          <cell r="E25">
            <v>2.95</v>
          </cell>
          <cell r="F25">
            <v>2.95</v>
          </cell>
          <cell r="G25">
            <v>2.95</v>
          </cell>
          <cell r="H25">
            <v>2</v>
          </cell>
          <cell r="I25">
            <v>17.41</v>
          </cell>
        </row>
        <row r="26">
          <cell r="C26" t="str">
            <v>Do but for Foundn. Footing CF2</v>
          </cell>
          <cell r="D26">
            <v>1</v>
          </cell>
          <cell r="E26">
            <v>3</v>
          </cell>
          <cell r="F26">
            <v>3</v>
          </cell>
          <cell r="G26">
            <v>3</v>
          </cell>
          <cell r="H26">
            <v>2</v>
          </cell>
          <cell r="I26">
            <v>18</v>
          </cell>
        </row>
        <row r="27">
          <cell r="C27" t="str">
            <v>Do but for  on Gr.1-1 betn.A-A;D-D</v>
          </cell>
          <cell r="D27">
            <v>1</v>
          </cell>
          <cell r="E27">
            <v>6.4249999999999998</v>
          </cell>
          <cell r="F27">
            <v>6.43</v>
          </cell>
          <cell r="G27">
            <v>0.35</v>
          </cell>
          <cell r="H27">
            <v>0.87499999999999989</v>
          </cell>
          <cell r="I27">
            <v>1.97</v>
          </cell>
        </row>
        <row r="28">
          <cell r="C28" t="str">
            <v>Do but for  on Gr.2-2 betn.A-A;D-D</v>
          </cell>
          <cell r="D28">
            <v>1</v>
          </cell>
          <cell r="E28">
            <v>5.5750000000000002</v>
          </cell>
          <cell r="F28">
            <v>5.58</v>
          </cell>
          <cell r="G28">
            <v>0.35</v>
          </cell>
          <cell r="H28">
            <v>0.87499999999999989</v>
          </cell>
          <cell r="I28">
            <v>1.71</v>
          </cell>
        </row>
        <row r="29">
          <cell r="C29" t="str">
            <v>Do but for  on Gr. 3-3 betn.A-A;D-D</v>
          </cell>
          <cell r="D29">
            <v>1</v>
          </cell>
          <cell r="E29">
            <v>5.4250000000000007</v>
          </cell>
          <cell r="F29">
            <v>5.43</v>
          </cell>
          <cell r="G29">
            <v>0.35</v>
          </cell>
          <cell r="H29">
            <v>0.87499999999999989</v>
          </cell>
          <cell r="I29">
            <v>1.66</v>
          </cell>
        </row>
        <row r="30">
          <cell r="C30" t="str">
            <v>Do but for  on Gr. 4-4 betn.A-A;D-D</v>
          </cell>
          <cell r="D30">
            <v>1</v>
          </cell>
          <cell r="E30">
            <v>5.0750000000000002</v>
          </cell>
          <cell r="F30">
            <v>5.08</v>
          </cell>
          <cell r="G30">
            <v>0.35</v>
          </cell>
          <cell r="H30">
            <v>0.87499999999999989</v>
          </cell>
          <cell r="I30">
            <v>1.56</v>
          </cell>
        </row>
        <row r="31">
          <cell r="C31" t="str">
            <v>Do but for  on Gr. 5-5 betn.A-A;D-D</v>
          </cell>
          <cell r="D31">
            <v>1</v>
          </cell>
          <cell r="E31">
            <v>5.0750000000000002</v>
          </cell>
          <cell r="F31">
            <v>5.08</v>
          </cell>
          <cell r="G31">
            <v>0.35</v>
          </cell>
          <cell r="H31">
            <v>0.87499999999999989</v>
          </cell>
          <cell r="I31">
            <v>1.56</v>
          </cell>
        </row>
        <row r="32">
          <cell r="C32" t="str">
            <v>Do but for  on Gr. 6-6 betn.A-A;D-D</v>
          </cell>
          <cell r="D32">
            <v>1</v>
          </cell>
          <cell r="E32">
            <v>5.0750000000000002</v>
          </cell>
          <cell r="F32">
            <v>5.08</v>
          </cell>
          <cell r="G32">
            <v>0.35</v>
          </cell>
          <cell r="H32">
            <v>0.87499999999999989</v>
          </cell>
          <cell r="I32">
            <v>1.56</v>
          </cell>
        </row>
        <row r="33">
          <cell r="C33" t="str">
            <v>Do but for  on Gr.7-7  betn.A-A;D-D</v>
          </cell>
          <cell r="D33">
            <v>1</v>
          </cell>
          <cell r="E33">
            <v>5.375</v>
          </cell>
          <cell r="F33">
            <v>5.38</v>
          </cell>
          <cell r="G33">
            <v>0.35</v>
          </cell>
          <cell r="H33">
            <v>0.87499999999999989</v>
          </cell>
          <cell r="I33">
            <v>1.65</v>
          </cell>
        </row>
        <row r="34">
          <cell r="C34" t="str">
            <v>Do but for  on Gr. 8-8  betn.A-A;C-C</v>
          </cell>
          <cell r="D34">
            <v>1</v>
          </cell>
          <cell r="E34">
            <v>2.2250000000000001</v>
          </cell>
          <cell r="F34">
            <v>2.23</v>
          </cell>
          <cell r="G34">
            <v>0.35</v>
          </cell>
          <cell r="H34">
            <v>0.87499999999999989</v>
          </cell>
          <cell r="I34">
            <v>0.68</v>
          </cell>
        </row>
        <row r="35">
          <cell r="C35" t="str">
            <v>Do but for  on Gr. A-A betn.1-1;8-8</v>
          </cell>
          <cell r="D35">
            <v>1</v>
          </cell>
          <cell r="E35">
            <v>14</v>
          </cell>
          <cell r="F35">
            <v>14</v>
          </cell>
          <cell r="G35">
            <v>0.35</v>
          </cell>
          <cell r="H35">
            <v>0.87499999999999989</v>
          </cell>
          <cell r="I35">
            <v>4.29</v>
          </cell>
        </row>
        <row r="36">
          <cell r="C36" t="str">
            <v>Do but for  on Gr. B-B betn.1-1;8-8</v>
          </cell>
          <cell r="D36">
            <v>1</v>
          </cell>
          <cell r="E36">
            <v>5.5499999999999972</v>
          </cell>
          <cell r="F36">
            <v>5.55</v>
          </cell>
          <cell r="G36">
            <v>0.35</v>
          </cell>
          <cell r="H36">
            <v>0.87499999999999989</v>
          </cell>
          <cell r="I36">
            <v>1.7</v>
          </cell>
        </row>
        <row r="37">
          <cell r="C37" t="str">
            <v>Do but for  on Gr. C-C betn.1-1;8-8</v>
          </cell>
          <cell r="D37">
            <v>1</v>
          </cell>
          <cell r="E37">
            <v>0.99999999999999989</v>
          </cell>
          <cell r="F37">
            <v>1</v>
          </cell>
          <cell r="G37">
            <v>0.35</v>
          </cell>
          <cell r="H37">
            <v>0.87499999999999989</v>
          </cell>
          <cell r="I37">
            <v>0.31</v>
          </cell>
        </row>
        <row r="38">
          <cell r="C38" t="str">
            <v>Do but for  on Gr. D-D betn.1-1;7-7</v>
          </cell>
          <cell r="D38">
            <v>1</v>
          </cell>
          <cell r="E38">
            <v>7.1999999999999975</v>
          </cell>
          <cell r="F38">
            <v>7.2</v>
          </cell>
          <cell r="G38">
            <v>0.35</v>
          </cell>
          <cell r="H38">
            <v>0.87499999999999989</v>
          </cell>
          <cell r="I38">
            <v>2.21</v>
          </cell>
        </row>
        <row r="39">
          <cell r="E39" t="str">
            <v>Grand Total Exacavation</v>
          </cell>
          <cell r="I39">
            <v>277.81</v>
          </cell>
        </row>
        <row r="40">
          <cell r="B40">
            <v>1.2</v>
          </cell>
          <cell r="C40" t="str">
            <v>Earthwork in excavation in ordinary soils including hauling&amp; lift all complet work</v>
          </cell>
          <cell r="E40" t="str">
            <v>40% of total exacation</v>
          </cell>
          <cell r="I40">
            <v>111.12400000000001</v>
          </cell>
          <cell r="J40" t="str">
            <v>cu.m.</v>
          </cell>
        </row>
        <row r="41">
          <cell r="B41">
            <v>1.3</v>
          </cell>
          <cell r="C41" t="str">
            <v>Earthwork in excavation in hard/boulder mix soils in foundation including 10m hauling distance and 1.5 m. lift all complete.</v>
          </cell>
          <cell r="E41" t="str">
            <v>40% of total exacation</v>
          </cell>
          <cell r="I41">
            <v>111.12400000000001</v>
          </cell>
          <cell r="J41" t="str">
            <v>cu.m.</v>
          </cell>
        </row>
        <row r="42">
          <cell r="B42">
            <v>1.4</v>
          </cell>
          <cell r="C42" t="str">
            <v>Earthwork in excavation in Hard Rock by Mechine using  in foundation including 10m hauling distance and 1.5 m. lift all complete.</v>
          </cell>
          <cell r="E42" t="str">
            <v>20% of total exacation</v>
          </cell>
          <cell r="I42">
            <v>22.224800000000002</v>
          </cell>
          <cell r="J42" t="str">
            <v>cu.m.</v>
          </cell>
        </row>
        <row r="43">
          <cell r="B43">
            <v>1.5</v>
          </cell>
          <cell r="C43" t="str">
            <v>Earth filling in 150 mm thick layer, watering, ramming including supply of filling materials within 10 m distance all complete.</v>
          </cell>
        </row>
        <row r="44">
          <cell r="C44" t="str">
            <v>Floor</v>
          </cell>
          <cell r="D44">
            <v>1</v>
          </cell>
          <cell r="E44">
            <v>22.58</v>
          </cell>
          <cell r="F44">
            <v>22.58</v>
          </cell>
          <cell r="G44">
            <v>10.9</v>
          </cell>
          <cell r="H44">
            <v>0.45</v>
          </cell>
          <cell r="I44">
            <v>110.75</v>
          </cell>
          <cell r="J44" t="str">
            <v>cu.m.</v>
          </cell>
        </row>
        <row r="45">
          <cell r="B45">
            <v>2</v>
          </cell>
          <cell r="C45" t="str">
            <v>MASONRY  WORK</v>
          </cell>
        </row>
        <row r="46">
          <cell r="C46" t="str">
            <v>Providing &amp; laying boulder stone soling in foundation &amp; floor including voids filling with sand all complete as per instruction of the site engineer.</v>
          </cell>
          <cell r="J46" t="str">
            <v>cu.m.</v>
          </cell>
        </row>
        <row r="47">
          <cell r="C47" t="str">
            <v>For column</v>
          </cell>
        </row>
        <row r="48">
          <cell r="C48" t="str">
            <v xml:space="preserve">Do but for Foundn. Footing F1 </v>
          </cell>
          <cell r="D48">
            <v>1</v>
          </cell>
          <cell r="E48">
            <v>1.5</v>
          </cell>
          <cell r="F48">
            <v>1.5</v>
          </cell>
          <cell r="G48">
            <v>1.5</v>
          </cell>
          <cell r="H48">
            <v>0.15</v>
          </cell>
          <cell r="I48">
            <v>0.34</v>
          </cell>
        </row>
        <row r="49">
          <cell r="C49" t="str">
            <v>Do but for Foundn. Footing F2</v>
          </cell>
          <cell r="D49">
            <v>4</v>
          </cell>
          <cell r="E49">
            <v>1.8</v>
          </cell>
          <cell r="F49">
            <v>7.2</v>
          </cell>
          <cell r="G49">
            <v>1.8</v>
          </cell>
          <cell r="H49">
            <v>0.15</v>
          </cell>
          <cell r="I49">
            <v>1.94</v>
          </cell>
        </row>
        <row r="50">
          <cell r="C50" t="str">
            <v>Do but for Foundn. Footing F3</v>
          </cell>
          <cell r="D50">
            <v>1</v>
          </cell>
          <cell r="E50">
            <v>2</v>
          </cell>
          <cell r="F50">
            <v>2</v>
          </cell>
          <cell r="G50">
            <v>2</v>
          </cell>
          <cell r="H50">
            <v>0.15</v>
          </cell>
          <cell r="I50">
            <v>0.6</v>
          </cell>
        </row>
        <row r="51">
          <cell r="C51" t="str">
            <v>Do but for Foundn. Footing F4</v>
          </cell>
          <cell r="D51">
            <v>3</v>
          </cell>
          <cell r="E51">
            <v>2.2000000000000002</v>
          </cell>
          <cell r="F51">
            <v>6.6</v>
          </cell>
          <cell r="G51">
            <v>2.2000000000000002</v>
          </cell>
          <cell r="H51">
            <v>0.15</v>
          </cell>
          <cell r="I51">
            <v>2.1800000000000002</v>
          </cell>
        </row>
        <row r="52">
          <cell r="C52" t="str">
            <v>Do but for Foundn. Footing F5</v>
          </cell>
          <cell r="D52">
            <v>7</v>
          </cell>
          <cell r="E52">
            <v>2.5</v>
          </cell>
          <cell r="F52">
            <v>17.5</v>
          </cell>
          <cell r="G52">
            <v>2.5</v>
          </cell>
          <cell r="H52">
            <v>0.15</v>
          </cell>
          <cell r="I52">
            <v>6.56</v>
          </cell>
        </row>
        <row r="53">
          <cell r="C53" t="str">
            <v>Do but for Foundn. Footing F6</v>
          </cell>
          <cell r="D53">
            <v>5</v>
          </cell>
          <cell r="E53">
            <v>2.8</v>
          </cell>
          <cell r="F53">
            <v>14</v>
          </cell>
          <cell r="G53">
            <v>2.8</v>
          </cell>
          <cell r="H53">
            <v>0.15</v>
          </cell>
          <cell r="I53">
            <v>5.88</v>
          </cell>
        </row>
        <row r="54">
          <cell r="C54" t="str">
            <v>Do but for Foundn. Footing CF1</v>
          </cell>
          <cell r="D54">
            <v>1</v>
          </cell>
          <cell r="E54">
            <v>2.95</v>
          </cell>
          <cell r="F54">
            <v>2.95</v>
          </cell>
          <cell r="G54">
            <v>2.95</v>
          </cell>
          <cell r="H54">
            <v>0.15</v>
          </cell>
          <cell r="I54">
            <v>1.31</v>
          </cell>
        </row>
        <row r="55">
          <cell r="C55" t="str">
            <v>Do but for Foundn. Footing CF2</v>
          </cell>
          <cell r="D55">
            <v>1</v>
          </cell>
          <cell r="E55">
            <v>3</v>
          </cell>
          <cell r="F55">
            <v>3</v>
          </cell>
          <cell r="G55">
            <v>3</v>
          </cell>
          <cell r="H55">
            <v>0.15</v>
          </cell>
          <cell r="I55">
            <v>1.35</v>
          </cell>
        </row>
        <row r="56">
          <cell r="C56" t="str">
            <v>For wall</v>
          </cell>
        </row>
        <row r="57">
          <cell r="C57" t="str">
            <v>Do but for  on Gr.1-1 betn.A-A;D-D</v>
          </cell>
          <cell r="D57">
            <v>1</v>
          </cell>
          <cell r="E57">
            <v>6.4249999999999998</v>
          </cell>
          <cell r="F57">
            <v>6.43</v>
          </cell>
          <cell r="G57">
            <v>0.35</v>
          </cell>
          <cell r="H57">
            <v>0.15</v>
          </cell>
          <cell r="I57">
            <v>0.34</v>
          </cell>
        </row>
        <row r="58">
          <cell r="C58" t="str">
            <v>Do but for  on Gr.2-2 betn.A-A;D-D</v>
          </cell>
          <cell r="D58">
            <v>1</v>
          </cell>
          <cell r="E58">
            <v>5.5750000000000002</v>
          </cell>
          <cell r="F58">
            <v>5.58</v>
          </cell>
          <cell r="G58">
            <v>0.35</v>
          </cell>
          <cell r="H58">
            <v>0.15</v>
          </cell>
          <cell r="I58">
            <v>0.28999999999999998</v>
          </cell>
        </row>
        <row r="59">
          <cell r="C59" t="str">
            <v>Do but for  on Gr. 3-3 betn.A-A;D-D</v>
          </cell>
          <cell r="D59">
            <v>1</v>
          </cell>
          <cell r="E59">
            <v>5.4250000000000007</v>
          </cell>
          <cell r="F59">
            <v>5.43</v>
          </cell>
          <cell r="G59">
            <v>0.35</v>
          </cell>
          <cell r="H59">
            <v>0.15</v>
          </cell>
          <cell r="I59">
            <v>0.28999999999999998</v>
          </cell>
        </row>
        <row r="60">
          <cell r="C60" t="str">
            <v>Do but for  on Gr. 4-4 betn.A-A;D-D</v>
          </cell>
          <cell r="D60">
            <v>1</v>
          </cell>
          <cell r="E60">
            <v>5.0750000000000002</v>
          </cell>
          <cell r="F60">
            <v>5.08</v>
          </cell>
          <cell r="G60">
            <v>0.35</v>
          </cell>
          <cell r="H60">
            <v>0.15</v>
          </cell>
          <cell r="I60">
            <v>0.27</v>
          </cell>
        </row>
        <row r="61">
          <cell r="C61" t="str">
            <v>Do but for  on Gr. 5-5 betn.A-A;D-D</v>
          </cell>
          <cell r="D61">
            <v>1</v>
          </cell>
          <cell r="E61">
            <v>5.0750000000000002</v>
          </cell>
          <cell r="F61">
            <v>5.08</v>
          </cell>
          <cell r="G61">
            <v>0.35</v>
          </cell>
          <cell r="H61">
            <v>0.15</v>
          </cell>
          <cell r="I61">
            <v>0.27</v>
          </cell>
        </row>
        <row r="62">
          <cell r="C62" t="str">
            <v>Do but for  on Gr. 6-6 betn.A-A;D-D</v>
          </cell>
          <cell r="D62">
            <v>1</v>
          </cell>
          <cell r="E62">
            <v>5.0750000000000002</v>
          </cell>
          <cell r="F62">
            <v>5.08</v>
          </cell>
          <cell r="G62">
            <v>0.35</v>
          </cell>
          <cell r="H62">
            <v>0.15</v>
          </cell>
          <cell r="I62">
            <v>0.27</v>
          </cell>
        </row>
        <row r="63">
          <cell r="C63" t="str">
            <v>Do but for  on Gr.7-7  betn.A-A;D-D</v>
          </cell>
          <cell r="D63">
            <v>1</v>
          </cell>
          <cell r="E63">
            <v>5.375</v>
          </cell>
          <cell r="F63">
            <v>5.38</v>
          </cell>
          <cell r="G63">
            <v>0.35</v>
          </cell>
          <cell r="H63">
            <v>0.15</v>
          </cell>
          <cell r="I63">
            <v>0.28000000000000003</v>
          </cell>
        </row>
        <row r="64">
          <cell r="C64" t="str">
            <v>Do but for  on Gr. 8-8  betn.A-A;C-C</v>
          </cell>
          <cell r="D64">
            <v>1</v>
          </cell>
          <cell r="E64">
            <v>2.2250000000000001</v>
          </cell>
          <cell r="F64">
            <v>2.23</v>
          </cell>
          <cell r="G64">
            <v>0.35</v>
          </cell>
          <cell r="H64">
            <v>0.15</v>
          </cell>
          <cell r="I64">
            <v>0.12</v>
          </cell>
        </row>
        <row r="65">
          <cell r="C65" t="str">
            <v>Do but for  on Gr. A-A betn.1-1;8-8</v>
          </cell>
          <cell r="D65">
            <v>1</v>
          </cell>
          <cell r="E65">
            <v>14</v>
          </cell>
          <cell r="F65">
            <v>14</v>
          </cell>
          <cell r="G65">
            <v>0.35</v>
          </cell>
          <cell r="H65">
            <v>0.15</v>
          </cell>
          <cell r="I65">
            <v>0.74</v>
          </cell>
        </row>
        <row r="66">
          <cell r="C66" t="str">
            <v>Do but for  on Gr. B-B betn.1-1;8-8</v>
          </cell>
          <cell r="D66">
            <v>1</v>
          </cell>
          <cell r="E66">
            <v>5.5499999999999972</v>
          </cell>
          <cell r="F66">
            <v>5.55</v>
          </cell>
          <cell r="G66">
            <v>0.35</v>
          </cell>
          <cell r="H66">
            <v>0.15</v>
          </cell>
          <cell r="I66">
            <v>0.28999999999999998</v>
          </cell>
        </row>
        <row r="67">
          <cell r="C67" t="str">
            <v>Do but for  on Gr. C-C betn.1-1;8-8</v>
          </cell>
          <cell r="D67">
            <v>1</v>
          </cell>
          <cell r="E67">
            <v>0.99999999999999989</v>
          </cell>
          <cell r="F67">
            <v>1</v>
          </cell>
          <cell r="G67">
            <v>0.35</v>
          </cell>
          <cell r="H67">
            <v>0.15</v>
          </cell>
          <cell r="I67">
            <v>0.05</v>
          </cell>
        </row>
        <row r="68">
          <cell r="C68" t="str">
            <v>Do but for  on Gr. D-D betn.1-1;7-7</v>
          </cell>
          <cell r="D68">
            <v>1</v>
          </cell>
          <cell r="E68">
            <v>7.1999999999999975</v>
          </cell>
          <cell r="F68">
            <v>7.2</v>
          </cell>
          <cell r="G68">
            <v>0.35</v>
          </cell>
          <cell r="H68">
            <v>0.15</v>
          </cell>
          <cell r="I68">
            <v>0.38</v>
          </cell>
        </row>
        <row r="69">
          <cell r="C69" t="str">
            <v>For Floor of Room</v>
          </cell>
        </row>
        <row r="70">
          <cell r="C70" t="str">
            <v xml:space="preserve">Do but for Cold chain Room </v>
          </cell>
          <cell r="D70">
            <v>1</v>
          </cell>
          <cell r="E70">
            <v>6.85</v>
          </cell>
          <cell r="F70">
            <v>6.85</v>
          </cell>
          <cell r="G70">
            <v>4.3499999999999996</v>
          </cell>
          <cell r="H70">
            <v>0.15</v>
          </cell>
          <cell r="I70">
            <v>4.47</v>
          </cell>
        </row>
        <row r="71">
          <cell r="C71" t="str">
            <v xml:space="preserve">Do but for staircase Room </v>
          </cell>
          <cell r="D71">
            <v>1</v>
          </cell>
          <cell r="E71">
            <v>3.55</v>
          </cell>
          <cell r="F71">
            <v>3.55</v>
          </cell>
          <cell r="G71">
            <v>4.5225</v>
          </cell>
          <cell r="H71">
            <v>0.15</v>
          </cell>
          <cell r="I71">
            <v>2.41</v>
          </cell>
        </row>
        <row r="72">
          <cell r="C72" t="str">
            <v>Do but for Programm Suppervisor Room</v>
          </cell>
          <cell r="D72">
            <v>1</v>
          </cell>
          <cell r="E72">
            <v>4.2249999999999996</v>
          </cell>
          <cell r="F72">
            <v>4.2300000000000004</v>
          </cell>
          <cell r="G72">
            <v>3.3</v>
          </cell>
          <cell r="H72">
            <v>0.15</v>
          </cell>
          <cell r="I72">
            <v>2.09</v>
          </cell>
        </row>
        <row r="73">
          <cell r="C73" t="str">
            <v xml:space="preserve">Do but for Laboratory Room </v>
          </cell>
          <cell r="D73">
            <v>1</v>
          </cell>
          <cell r="F73">
            <v>0</v>
          </cell>
          <cell r="H73">
            <v>0.15</v>
          </cell>
          <cell r="I73">
            <v>0</v>
          </cell>
        </row>
        <row r="74">
          <cell r="C74" t="str">
            <v xml:space="preserve">Do but for General Toilet Room  </v>
          </cell>
          <cell r="D74">
            <v>1</v>
          </cell>
          <cell r="E74">
            <v>4.2300000000000004</v>
          </cell>
          <cell r="F74">
            <v>4.2300000000000004</v>
          </cell>
          <cell r="G74">
            <v>3.3</v>
          </cell>
          <cell r="H74">
            <v>0.15</v>
          </cell>
          <cell r="I74">
            <v>2.09</v>
          </cell>
        </row>
        <row r="75">
          <cell r="C75" t="str">
            <v xml:space="preserve">Do but for small staircase Room </v>
          </cell>
          <cell r="D75">
            <v>1</v>
          </cell>
          <cell r="E75">
            <v>4.25</v>
          </cell>
          <cell r="F75">
            <v>4.25</v>
          </cell>
          <cell r="G75">
            <v>2.65</v>
          </cell>
          <cell r="H75">
            <v>0.15</v>
          </cell>
          <cell r="I75">
            <v>1.69</v>
          </cell>
        </row>
        <row r="76">
          <cell r="C76" t="str">
            <v>Do but for  Store 1</v>
          </cell>
          <cell r="D76">
            <v>2</v>
          </cell>
          <cell r="E76">
            <v>5.55</v>
          </cell>
          <cell r="F76">
            <v>11.1</v>
          </cell>
          <cell r="G76">
            <v>3.3</v>
          </cell>
          <cell r="H76">
            <v>0.15</v>
          </cell>
          <cell r="I76">
            <v>5.49</v>
          </cell>
        </row>
        <row r="77">
          <cell r="C77" t="str">
            <v>Do but for Corridor</v>
          </cell>
          <cell r="D77">
            <v>1</v>
          </cell>
          <cell r="E77">
            <v>2.65</v>
          </cell>
          <cell r="F77">
            <v>2.65</v>
          </cell>
          <cell r="G77">
            <v>1.05</v>
          </cell>
          <cell r="H77">
            <v>0.15</v>
          </cell>
          <cell r="I77">
            <v>0.42</v>
          </cell>
        </row>
        <row r="78">
          <cell r="C78" t="str">
            <v>Do but for Appron</v>
          </cell>
          <cell r="D78">
            <v>1</v>
          </cell>
          <cell r="E78">
            <v>70.05</v>
          </cell>
          <cell r="F78">
            <v>70.05</v>
          </cell>
          <cell r="G78">
            <v>1.2</v>
          </cell>
          <cell r="H78">
            <v>0.15</v>
          </cell>
          <cell r="I78">
            <v>12.61</v>
          </cell>
        </row>
        <row r="79">
          <cell r="B79">
            <v>2.1</v>
          </cell>
          <cell r="E79" t="str">
            <v xml:space="preserve">Grand Total stone Soling </v>
          </cell>
          <cell r="I79">
            <v>55.02</v>
          </cell>
          <cell r="J79" t="str">
            <v>cu.m.</v>
          </cell>
        </row>
        <row r="81">
          <cell r="C81" t="str">
            <v xml:space="preserve">Good quality local chimney made  Brickwork in 1:6 C/S mortar up to ground floor in perfect line level finishe including wetting the bricks, racking the joints and curing the work for at least 7 days all complete. </v>
          </cell>
        </row>
        <row r="82">
          <cell r="C82" t="str">
            <v>For Toe wall below GL</v>
          </cell>
        </row>
        <row r="83">
          <cell r="C83" t="str">
            <v xml:space="preserve">Dobut for 1st. footing </v>
          </cell>
        </row>
        <row r="84">
          <cell r="C84" t="str">
            <v>Do but for  on Gr.1-1 betn.A-A;D-D</v>
          </cell>
          <cell r="D84">
            <v>1</v>
          </cell>
          <cell r="E84">
            <v>6.4249999999999998</v>
          </cell>
          <cell r="F84">
            <v>6.43</v>
          </cell>
          <cell r="G84">
            <v>0.3</v>
          </cell>
          <cell r="H84">
            <v>0.55000000000000004</v>
          </cell>
          <cell r="I84">
            <v>1.06</v>
          </cell>
        </row>
        <row r="85">
          <cell r="C85" t="str">
            <v>Do but for  on Gr.2-2 betn.A-A;D-D</v>
          </cell>
          <cell r="D85">
            <v>1</v>
          </cell>
          <cell r="E85">
            <v>5.5750000000000002</v>
          </cell>
          <cell r="F85">
            <v>5.58</v>
          </cell>
          <cell r="G85">
            <v>0.3</v>
          </cell>
          <cell r="H85">
            <v>0.55000000000000004</v>
          </cell>
          <cell r="I85">
            <v>0.92</v>
          </cell>
        </row>
        <row r="86">
          <cell r="C86" t="str">
            <v>Do but for  on Gr. 3-3 betn.A-A;D-D</v>
          </cell>
          <cell r="D86">
            <v>1</v>
          </cell>
          <cell r="E86">
            <v>5.4250000000000007</v>
          </cell>
          <cell r="F86">
            <v>5.43</v>
          </cell>
          <cell r="G86">
            <v>0.3</v>
          </cell>
          <cell r="H86">
            <v>0.55000000000000004</v>
          </cell>
          <cell r="I86">
            <v>0.9</v>
          </cell>
        </row>
        <row r="87">
          <cell r="C87" t="str">
            <v>Do but for  on Gr. 4-4 betn.A-A;D-D</v>
          </cell>
          <cell r="D87">
            <v>1</v>
          </cell>
          <cell r="E87">
            <v>5.0750000000000002</v>
          </cell>
          <cell r="F87">
            <v>5.08</v>
          </cell>
          <cell r="G87">
            <v>0.3</v>
          </cell>
          <cell r="H87">
            <v>0.55000000000000004</v>
          </cell>
          <cell r="I87">
            <v>0.84</v>
          </cell>
        </row>
        <row r="88">
          <cell r="C88" t="str">
            <v>Do but for  on Gr. 5-5 betn.A-A;D-D</v>
          </cell>
          <cell r="D88">
            <v>1</v>
          </cell>
          <cell r="E88">
            <v>5.0750000000000002</v>
          </cell>
          <cell r="F88">
            <v>5.08</v>
          </cell>
          <cell r="G88">
            <v>0.3</v>
          </cell>
          <cell r="H88">
            <v>0.55000000000000004</v>
          </cell>
          <cell r="I88">
            <v>0.84</v>
          </cell>
        </row>
        <row r="89">
          <cell r="C89" t="str">
            <v>Do but for  on Gr. 6-6 betn.A-A;D-D</v>
          </cell>
          <cell r="D89">
            <v>1</v>
          </cell>
          <cell r="E89">
            <v>5.0750000000000002</v>
          </cell>
          <cell r="F89">
            <v>5.08</v>
          </cell>
          <cell r="G89">
            <v>0.3</v>
          </cell>
          <cell r="H89">
            <v>0.55000000000000004</v>
          </cell>
          <cell r="I89">
            <v>0.84</v>
          </cell>
        </row>
        <row r="90">
          <cell r="C90" t="str">
            <v>Do but for  on Gr.7-7  betn.A-A;D-D</v>
          </cell>
          <cell r="D90">
            <v>1</v>
          </cell>
          <cell r="E90">
            <v>5.375</v>
          </cell>
          <cell r="F90">
            <v>5.38</v>
          </cell>
          <cell r="G90">
            <v>0.3</v>
          </cell>
          <cell r="H90">
            <v>0.55000000000000004</v>
          </cell>
          <cell r="I90">
            <v>0.89</v>
          </cell>
        </row>
        <row r="91">
          <cell r="C91" t="str">
            <v>Do but for  on Gr. 8-8  betn.A-A;C-C</v>
          </cell>
          <cell r="D91">
            <v>1</v>
          </cell>
          <cell r="E91">
            <v>2.2250000000000001</v>
          </cell>
          <cell r="F91">
            <v>2.23</v>
          </cell>
          <cell r="G91">
            <v>0.3</v>
          </cell>
          <cell r="H91">
            <v>0.55000000000000004</v>
          </cell>
          <cell r="I91">
            <v>0.37</v>
          </cell>
        </row>
        <row r="92">
          <cell r="C92" t="str">
            <v>Do but for  on Gr. A-A betn.1-1;8-8</v>
          </cell>
          <cell r="D92">
            <v>1</v>
          </cell>
          <cell r="E92">
            <v>14</v>
          </cell>
          <cell r="F92">
            <v>14</v>
          </cell>
          <cell r="G92">
            <v>0.3</v>
          </cell>
          <cell r="H92">
            <v>0.55000000000000004</v>
          </cell>
          <cell r="I92">
            <v>2.31</v>
          </cell>
        </row>
        <row r="93">
          <cell r="C93" t="str">
            <v>Do but for  on Gr. B-B betn.1-1;8-8</v>
          </cell>
          <cell r="D93">
            <v>1</v>
          </cell>
          <cell r="E93">
            <v>5.5499999999999972</v>
          </cell>
          <cell r="F93">
            <v>5.55</v>
          </cell>
          <cell r="G93">
            <v>0.3</v>
          </cell>
          <cell r="H93">
            <v>0.55000000000000004</v>
          </cell>
          <cell r="I93">
            <v>0.92</v>
          </cell>
        </row>
        <row r="94">
          <cell r="C94" t="str">
            <v>Do but for  on Gr. C-C betn.1-1;8-8</v>
          </cell>
          <cell r="D94">
            <v>1</v>
          </cell>
          <cell r="E94">
            <v>0.99999999999999989</v>
          </cell>
          <cell r="F94">
            <v>1</v>
          </cell>
          <cell r="G94">
            <v>0.3</v>
          </cell>
          <cell r="H94">
            <v>0.55000000000000004</v>
          </cell>
          <cell r="I94">
            <v>0.17</v>
          </cell>
        </row>
        <row r="95">
          <cell r="C95" t="str">
            <v>Do but for  on Gr. D-D betn.1-1;7-7</v>
          </cell>
          <cell r="D95">
            <v>1</v>
          </cell>
          <cell r="E95">
            <v>7.1999999999999975</v>
          </cell>
          <cell r="F95">
            <v>7.2</v>
          </cell>
          <cell r="G95">
            <v>0.3</v>
          </cell>
          <cell r="H95">
            <v>0.55000000000000004</v>
          </cell>
          <cell r="I95">
            <v>1.19</v>
          </cell>
        </row>
        <row r="96">
          <cell r="C96" t="str">
            <v xml:space="preserve">For Ground Floor </v>
          </cell>
        </row>
        <row r="97">
          <cell r="C97" t="str">
            <v>Do but for  on Gr.1-1 betn.A-A;D-D</v>
          </cell>
          <cell r="D97">
            <v>1</v>
          </cell>
          <cell r="E97">
            <v>9.6750000000000007</v>
          </cell>
          <cell r="F97">
            <v>9.68</v>
          </cell>
          <cell r="G97">
            <v>0.23</v>
          </cell>
          <cell r="H97">
            <v>3.15</v>
          </cell>
          <cell r="I97">
            <v>7.01</v>
          </cell>
        </row>
        <row r="98">
          <cell r="C98" t="str">
            <v>Do but for  on Gr.2-2 betn.A-A;D-D</v>
          </cell>
          <cell r="D98">
            <v>1</v>
          </cell>
          <cell r="E98">
            <v>5.5</v>
          </cell>
          <cell r="F98">
            <v>5.5</v>
          </cell>
          <cell r="G98">
            <v>0.23</v>
          </cell>
          <cell r="H98">
            <v>3.15</v>
          </cell>
          <cell r="I98">
            <v>3.98</v>
          </cell>
        </row>
        <row r="99">
          <cell r="C99" t="str">
            <v>Do but for  on Gr. 3-3 betn.A-A;B-B</v>
          </cell>
          <cell r="D99">
            <v>1</v>
          </cell>
          <cell r="E99">
            <v>4.1750000000000007</v>
          </cell>
          <cell r="F99">
            <v>4.18</v>
          </cell>
          <cell r="G99">
            <v>0.23</v>
          </cell>
          <cell r="H99">
            <v>3.15</v>
          </cell>
          <cell r="I99">
            <v>3.03</v>
          </cell>
        </row>
        <row r="100">
          <cell r="C100" t="str">
            <v>Do but for  on Gr. 3-3 betn.B-B;D-D</v>
          </cell>
          <cell r="D100">
            <v>1</v>
          </cell>
          <cell r="E100">
            <v>4.2249999999999988</v>
          </cell>
          <cell r="F100">
            <v>4.2300000000000004</v>
          </cell>
          <cell r="G100">
            <v>0.23</v>
          </cell>
          <cell r="H100">
            <v>3.15</v>
          </cell>
          <cell r="I100">
            <v>3.06</v>
          </cell>
        </row>
        <row r="101">
          <cell r="C101" t="str">
            <v>Do but for  on Gr. 4-4 betn.A-A;D-D</v>
          </cell>
          <cell r="D101">
            <v>1</v>
          </cell>
          <cell r="E101">
            <v>8.2250000000000014</v>
          </cell>
          <cell r="F101">
            <v>8.23</v>
          </cell>
          <cell r="G101">
            <v>0.23</v>
          </cell>
          <cell r="H101">
            <v>3.15</v>
          </cell>
          <cell r="I101">
            <v>5.96</v>
          </cell>
        </row>
        <row r="102">
          <cell r="C102" t="str">
            <v>Do but for  on Gr. 5-5 betn.A-A;B-B</v>
          </cell>
          <cell r="D102">
            <v>1</v>
          </cell>
          <cell r="E102">
            <v>4.1750000000000007</v>
          </cell>
          <cell r="F102">
            <v>4.18</v>
          </cell>
          <cell r="G102">
            <v>0.23</v>
          </cell>
          <cell r="H102">
            <v>3.15</v>
          </cell>
          <cell r="I102">
            <v>3.03</v>
          </cell>
        </row>
        <row r="103">
          <cell r="C103" t="str">
            <v>Do but for  on Gr. betn.A-A;D-D&amp; 5-5;6-6</v>
          </cell>
          <cell r="D103">
            <v>1</v>
          </cell>
          <cell r="E103">
            <v>4.5250000000000004</v>
          </cell>
          <cell r="F103">
            <v>4.53</v>
          </cell>
          <cell r="G103">
            <v>0.23</v>
          </cell>
          <cell r="H103">
            <v>3.15</v>
          </cell>
          <cell r="I103">
            <v>3.28</v>
          </cell>
        </row>
        <row r="104">
          <cell r="C104" t="str">
            <v>Do but for  on Gr.7-7  betn.A-A;B-B</v>
          </cell>
          <cell r="D104">
            <v>1</v>
          </cell>
          <cell r="E104">
            <v>4.1750000000000007</v>
          </cell>
          <cell r="F104">
            <v>4.18</v>
          </cell>
          <cell r="G104">
            <v>0.23</v>
          </cell>
          <cell r="H104">
            <v>3.15</v>
          </cell>
          <cell r="I104">
            <v>3.03</v>
          </cell>
        </row>
        <row r="105">
          <cell r="C105" t="str">
            <v>Do but for  on Gr. 8-8  betn.A-A;C-C</v>
          </cell>
          <cell r="D105">
            <v>1</v>
          </cell>
          <cell r="E105">
            <v>5.375</v>
          </cell>
          <cell r="F105">
            <v>5.38</v>
          </cell>
          <cell r="G105">
            <v>0.23</v>
          </cell>
          <cell r="H105">
            <v>3.15</v>
          </cell>
          <cell r="I105">
            <v>3.9</v>
          </cell>
        </row>
        <row r="106">
          <cell r="C106" t="str">
            <v>Do but for  on Gr. A-A betn.1-1;8-8</v>
          </cell>
          <cell r="D106">
            <v>1</v>
          </cell>
          <cell r="E106">
            <v>21.5</v>
          </cell>
          <cell r="F106">
            <v>21.5</v>
          </cell>
          <cell r="G106">
            <v>0.23</v>
          </cell>
          <cell r="H106">
            <v>3.15</v>
          </cell>
          <cell r="I106">
            <v>15.58</v>
          </cell>
        </row>
        <row r="107">
          <cell r="C107" t="str">
            <v>Do but for  on Gr. B-B betn.1-1;8-8</v>
          </cell>
          <cell r="D107">
            <v>1</v>
          </cell>
          <cell r="E107">
            <v>14.574999999999999</v>
          </cell>
          <cell r="F107">
            <v>14.58</v>
          </cell>
          <cell r="G107">
            <v>0.23</v>
          </cell>
          <cell r="H107">
            <v>3.15</v>
          </cell>
          <cell r="I107">
            <v>10.56</v>
          </cell>
        </row>
        <row r="108">
          <cell r="C108" t="str">
            <v>Do but for  on Gr. C-C betn.1-1;8-8</v>
          </cell>
          <cell r="D108">
            <v>1</v>
          </cell>
          <cell r="E108">
            <v>16.499999999999996</v>
          </cell>
          <cell r="F108">
            <v>16.5</v>
          </cell>
          <cell r="G108">
            <v>0.23</v>
          </cell>
          <cell r="H108">
            <v>3.15</v>
          </cell>
          <cell r="I108">
            <v>11.95</v>
          </cell>
        </row>
        <row r="109">
          <cell r="C109" t="str">
            <v>Do but for  on Gr. D-D betn.1-1;7-7</v>
          </cell>
          <cell r="D109">
            <v>1</v>
          </cell>
          <cell r="E109">
            <v>19.199999999999996</v>
          </cell>
          <cell r="F109">
            <v>19.2</v>
          </cell>
          <cell r="G109">
            <v>0.23</v>
          </cell>
          <cell r="H109">
            <v>3.15</v>
          </cell>
          <cell r="I109">
            <v>13.91</v>
          </cell>
        </row>
        <row r="110">
          <cell r="C110" t="str">
            <v xml:space="preserve">Deduction For Opening </v>
          </cell>
        </row>
        <row r="111">
          <cell r="C111" t="str">
            <v>Do but for  PD</v>
          </cell>
          <cell r="D111">
            <v>2</v>
          </cell>
          <cell r="E111">
            <v>1.2</v>
          </cell>
          <cell r="F111">
            <v>2.4</v>
          </cell>
          <cell r="G111">
            <v>0.23</v>
          </cell>
          <cell r="H111">
            <v>2.75</v>
          </cell>
          <cell r="I111">
            <v>-1.52</v>
          </cell>
        </row>
        <row r="112">
          <cell r="C112" t="str">
            <v>Do but for  FD</v>
          </cell>
          <cell r="D112">
            <v>0</v>
          </cell>
          <cell r="E112">
            <v>1.2</v>
          </cell>
          <cell r="F112">
            <v>0</v>
          </cell>
          <cell r="G112">
            <v>0.23</v>
          </cell>
          <cell r="H112">
            <v>2.75</v>
          </cell>
          <cell r="I112">
            <v>0</v>
          </cell>
        </row>
        <row r="113">
          <cell r="C113" t="str">
            <v>Do but for  PD1</v>
          </cell>
          <cell r="D113">
            <v>1</v>
          </cell>
          <cell r="E113">
            <v>1</v>
          </cell>
          <cell r="F113">
            <v>1</v>
          </cell>
          <cell r="G113">
            <v>0.23</v>
          </cell>
          <cell r="H113">
            <v>2.75</v>
          </cell>
          <cell r="I113">
            <v>-0.63</v>
          </cell>
        </row>
        <row r="114">
          <cell r="C114" t="str">
            <v>Do but for D1</v>
          </cell>
          <cell r="D114">
            <v>5</v>
          </cell>
          <cell r="E114">
            <v>1</v>
          </cell>
          <cell r="F114">
            <v>5</v>
          </cell>
          <cell r="G114">
            <v>0.23</v>
          </cell>
          <cell r="H114">
            <v>2.75</v>
          </cell>
          <cell r="I114">
            <v>-3.16</v>
          </cell>
        </row>
        <row r="115">
          <cell r="C115" t="str">
            <v>Do but for W</v>
          </cell>
          <cell r="D115">
            <v>8</v>
          </cell>
          <cell r="E115">
            <v>1.8</v>
          </cell>
          <cell r="F115">
            <v>14.4</v>
          </cell>
          <cell r="G115">
            <v>0.23</v>
          </cell>
          <cell r="H115">
            <v>1.8</v>
          </cell>
          <cell r="I115">
            <v>-5.96</v>
          </cell>
        </row>
        <row r="116">
          <cell r="C116" t="str">
            <v>Do but for W1</v>
          </cell>
          <cell r="D116">
            <v>3</v>
          </cell>
          <cell r="E116">
            <v>1.1000000000000001</v>
          </cell>
          <cell r="F116">
            <v>3.3</v>
          </cell>
          <cell r="G116">
            <v>0.23</v>
          </cell>
          <cell r="H116">
            <v>1.8</v>
          </cell>
          <cell r="I116">
            <v>-1.37</v>
          </cell>
        </row>
        <row r="117">
          <cell r="C117" t="str">
            <v>Do but for W2</v>
          </cell>
          <cell r="D117">
            <v>4</v>
          </cell>
          <cell r="E117">
            <v>0.75</v>
          </cell>
          <cell r="F117">
            <v>3</v>
          </cell>
          <cell r="G117">
            <v>0.23</v>
          </cell>
          <cell r="H117">
            <v>1.8</v>
          </cell>
          <cell r="I117">
            <v>-1.24</v>
          </cell>
        </row>
        <row r="118">
          <cell r="C118" t="str">
            <v>Do but for SW1</v>
          </cell>
          <cell r="D118">
            <v>1</v>
          </cell>
          <cell r="E118">
            <v>0.75</v>
          </cell>
          <cell r="F118">
            <v>0.75</v>
          </cell>
          <cell r="G118">
            <v>0.23</v>
          </cell>
          <cell r="H118">
            <v>1.8</v>
          </cell>
          <cell r="I118">
            <v>-0.31</v>
          </cell>
        </row>
        <row r="119">
          <cell r="C119" t="str">
            <v>Do but for SW2</v>
          </cell>
          <cell r="D119">
            <v>1</v>
          </cell>
          <cell r="E119">
            <v>1.2</v>
          </cell>
          <cell r="F119">
            <v>1.2</v>
          </cell>
          <cell r="G119">
            <v>0.23</v>
          </cell>
          <cell r="H119">
            <v>1.8</v>
          </cell>
          <cell r="I119">
            <v>-0.5</v>
          </cell>
        </row>
        <row r="120">
          <cell r="C120" t="str">
            <v>Do but for V</v>
          </cell>
          <cell r="D120">
            <v>1</v>
          </cell>
          <cell r="E120">
            <v>1.37</v>
          </cell>
          <cell r="F120">
            <v>1.37</v>
          </cell>
          <cell r="G120">
            <v>0.23</v>
          </cell>
          <cell r="H120">
            <v>0.68</v>
          </cell>
          <cell r="I120">
            <v>-0.21</v>
          </cell>
        </row>
        <row r="121">
          <cell r="C121" t="str">
            <v>Do but for V1</v>
          </cell>
          <cell r="D121">
            <v>1</v>
          </cell>
          <cell r="E121">
            <v>1.1000000000000001</v>
          </cell>
          <cell r="F121">
            <v>1.1000000000000001</v>
          </cell>
          <cell r="G121">
            <v>0.23</v>
          </cell>
          <cell r="H121">
            <v>0.68</v>
          </cell>
          <cell r="I121">
            <v>-0.17</v>
          </cell>
        </row>
        <row r="122">
          <cell r="C122" t="str">
            <v>Do but for FV1</v>
          </cell>
          <cell r="D122">
            <v>1</v>
          </cell>
          <cell r="E122">
            <v>1.1000000000000001</v>
          </cell>
          <cell r="F122">
            <v>1.1000000000000001</v>
          </cell>
          <cell r="G122">
            <v>0.23</v>
          </cell>
          <cell r="H122">
            <v>0.68</v>
          </cell>
          <cell r="I122">
            <v>-0.17</v>
          </cell>
        </row>
        <row r="123">
          <cell r="B123">
            <v>2.2000000000000002</v>
          </cell>
          <cell r="E123" t="str">
            <v>Grand Total 1:6 c/s Brick wall</v>
          </cell>
          <cell r="I123">
            <v>84.29000000000002</v>
          </cell>
        </row>
        <row r="124">
          <cell r="C124" t="str">
            <v>Providing &amp; laying first class good quality local chimney made  Brickwork in 1:4 C/S mortar upto/in ground floor in perfect line level finishe including wetting the bricks, racking the joints and curing the work for at least 7 days as per specification, d</v>
          </cell>
        </row>
        <row r="125">
          <cell r="C125" t="str">
            <v xml:space="preserve">Do but for Toilet Partition </v>
          </cell>
          <cell r="D125">
            <v>8</v>
          </cell>
          <cell r="E125">
            <v>1.2</v>
          </cell>
          <cell r="F125">
            <v>9.6</v>
          </cell>
          <cell r="G125">
            <v>0.125</v>
          </cell>
          <cell r="H125">
            <v>2.1</v>
          </cell>
          <cell r="I125">
            <v>2.52</v>
          </cell>
        </row>
        <row r="126">
          <cell r="B126">
            <v>2.2999999999999998</v>
          </cell>
          <cell r="E126" t="str">
            <v>Grand Total 1:4 c/s Brick wall</v>
          </cell>
          <cell r="I126">
            <v>2.52</v>
          </cell>
          <cell r="J126" t="str">
            <v>cu.m.</v>
          </cell>
        </row>
        <row r="127">
          <cell r="C127" t="str">
            <v>Providing &amp; laying first class good quality local chimney made  Brickwork in 1:6 C/S mortar in superstructure above ground floor in perfect line level finish including wetting the bricks, racking the joints and curing the work for at least 7 days as per s</v>
          </cell>
        </row>
        <row r="128">
          <cell r="C128" t="str">
            <v xml:space="preserve">For First Floor </v>
          </cell>
        </row>
        <row r="129">
          <cell r="C129" t="str">
            <v>Do but for  on Gr.1-1 betn.A-A;D-D</v>
          </cell>
          <cell r="D129">
            <v>1</v>
          </cell>
          <cell r="E129">
            <v>9.6750000000000007</v>
          </cell>
          <cell r="F129">
            <v>9.68</v>
          </cell>
          <cell r="G129">
            <v>0.23</v>
          </cell>
          <cell r="H129">
            <v>3.15</v>
          </cell>
          <cell r="I129">
            <v>7.01</v>
          </cell>
        </row>
        <row r="130">
          <cell r="C130" t="str">
            <v>Do but for  on Gr.2-2 betn.A-A;D-D</v>
          </cell>
          <cell r="D130">
            <v>1</v>
          </cell>
          <cell r="E130">
            <v>8.2250000000000014</v>
          </cell>
          <cell r="F130">
            <v>8.23</v>
          </cell>
          <cell r="G130">
            <v>0.23</v>
          </cell>
          <cell r="H130">
            <v>3.15</v>
          </cell>
          <cell r="I130">
            <v>5.96</v>
          </cell>
        </row>
        <row r="131">
          <cell r="C131" t="str">
            <v>Do but for  on Gr. 3-3 betn.A-A;B-B</v>
          </cell>
          <cell r="D131">
            <v>1</v>
          </cell>
          <cell r="E131">
            <v>8.2250000000000014</v>
          </cell>
          <cell r="F131">
            <v>8.23</v>
          </cell>
          <cell r="G131">
            <v>0.23</v>
          </cell>
          <cell r="H131">
            <v>3.15</v>
          </cell>
          <cell r="I131">
            <v>5.96</v>
          </cell>
        </row>
        <row r="132">
          <cell r="C132" t="str">
            <v>Do but for  on Gr. 4-4 betn.A-A;D-D</v>
          </cell>
          <cell r="D132">
            <v>1</v>
          </cell>
          <cell r="E132">
            <v>8.2250000000000014</v>
          </cell>
          <cell r="F132">
            <v>8.23</v>
          </cell>
          <cell r="G132">
            <v>0.23</v>
          </cell>
          <cell r="H132">
            <v>3.15</v>
          </cell>
          <cell r="I132">
            <v>5.96</v>
          </cell>
        </row>
        <row r="133">
          <cell r="C133" t="str">
            <v>Do but for  on Gr. 5-5 betn.A-A;B-B</v>
          </cell>
          <cell r="D133">
            <v>1</v>
          </cell>
          <cell r="E133">
            <v>8.2250000000000014</v>
          </cell>
          <cell r="F133">
            <v>8.23</v>
          </cell>
          <cell r="G133">
            <v>0.23</v>
          </cell>
          <cell r="H133">
            <v>3.15</v>
          </cell>
          <cell r="I133">
            <v>5.96</v>
          </cell>
        </row>
        <row r="134">
          <cell r="C134" t="str">
            <v>Do but for  on Gr. 6-6 betn.A-A;B-B</v>
          </cell>
          <cell r="D134">
            <v>1</v>
          </cell>
          <cell r="E134">
            <v>4.1750000000000007</v>
          </cell>
          <cell r="F134">
            <v>4.18</v>
          </cell>
          <cell r="G134">
            <v>0.23</v>
          </cell>
          <cell r="H134">
            <v>3.15</v>
          </cell>
          <cell r="I134">
            <v>3.03</v>
          </cell>
        </row>
        <row r="135">
          <cell r="C135" t="str">
            <v>Do but for  on Gr.7-7  betn.A-A;B-B</v>
          </cell>
          <cell r="D135">
            <v>1</v>
          </cell>
          <cell r="E135">
            <v>10.375</v>
          </cell>
          <cell r="F135">
            <v>10.38</v>
          </cell>
          <cell r="G135">
            <v>0.23</v>
          </cell>
          <cell r="H135">
            <v>3.15</v>
          </cell>
          <cell r="I135">
            <v>7.52</v>
          </cell>
        </row>
        <row r="136">
          <cell r="C136" t="str">
            <v>Do but for  on Gr. 8-8  betn.A-A;C-C</v>
          </cell>
          <cell r="D136">
            <v>1</v>
          </cell>
          <cell r="E136">
            <v>5.375</v>
          </cell>
          <cell r="F136">
            <v>5.38</v>
          </cell>
          <cell r="G136">
            <v>0.23</v>
          </cell>
          <cell r="H136">
            <v>3.15</v>
          </cell>
          <cell r="I136">
            <v>3.9</v>
          </cell>
        </row>
        <row r="138">
          <cell r="C138" t="str">
            <v>Do but for  on Gr. A-A betn.1-1;8-8</v>
          </cell>
          <cell r="D138">
            <v>1</v>
          </cell>
          <cell r="E138">
            <v>21.5</v>
          </cell>
          <cell r="F138">
            <v>21.5</v>
          </cell>
          <cell r="G138">
            <v>0.23</v>
          </cell>
          <cell r="H138">
            <v>3.15</v>
          </cell>
          <cell r="I138">
            <v>15.58</v>
          </cell>
        </row>
        <row r="139">
          <cell r="C139" t="str">
            <v>Do but for  on Gr. B-B betn.1-1;8-8</v>
          </cell>
          <cell r="D139">
            <v>1</v>
          </cell>
          <cell r="E139">
            <v>12.45</v>
          </cell>
          <cell r="F139">
            <v>12.45</v>
          </cell>
          <cell r="G139">
            <v>0.23</v>
          </cell>
          <cell r="H139">
            <v>3.15</v>
          </cell>
          <cell r="I139">
            <v>9.02</v>
          </cell>
        </row>
        <row r="140">
          <cell r="C140" t="str">
            <v>Do but for  on Gr. C-C betn.1-1;8-8</v>
          </cell>
          <cell r="D140">
            <v>1</v>
          </cell>
          <cell r="E140">
            <v>23.599999999999998</v>
          </cell>
          <cell r="F140">
            <v>23.6</v>
          </cell>
          <cell r="G140">
            <v>0.23</v>
          </cell>
          <cell r="H140">
            <v>3.15</v>
          </cell>
          <cell r="I140">
            <v>17.100000000000001</v>
          </cell>
        </row>
        <row r="141">
          <cell r="C141" t="str">
            <v>Do but for  on Gr. D-D betn.1-1;7-7</v>
          </cell>
          <cell r="D141">
            <v>1</v>
          </cell>
          <cell r="E141">
            <v>19.199999999999996</v>
          </cell>
          <cell r="F141">
            <v>19.2</v>
          </cell>
          <cell r="G141">
            <v>0.23</v>
          </cell>
          <cell r="H141">
            <v>3.15</v>
          </cell>
          <cell r="I141">
            <v>13.91</v>
          </cell>
        </row>
        <row r="142">
          <cell r="C142" t="str">
            <v xml:space="preserve">Deduction For Opening </v>
          </cell>
          <cell r="F142">
            <v>139.29000000000002</v>
          </cell>
        </row>
        <row r="143">
          <cell r="C143" t="str">
            <v>Do but for  PD1</v>
          </cell>
          <cell r="D143">
            <v>0</v>
          </cell>
          <cell r="E143">
            <v>1</v>
          </cell>
          <cell r="F143">
            <v>0</v>
          </cell>
          <cell r="G143">
            <v>0.23</v>
          </cell>
          <cell r="H143">
            <v>2.75</v>
          </cell>
          <cell r="I143">
            <v>0</v>
          </cell>
        </row>
        <row r="144">
          <cell r="C144" t="str">
            <v>Do but for D1</v>
          </cell>
          <cell r="D144">
            <v>12</v>
          </cell>
          <cell r="E144">
            <v>1</v>
          </cell>
          <cell r="F144">
            <v>12</v>
          </cell>
          <cell r="G144">
            <v>0.23</v>
          </cell>
          <cell r="H144">
            <v>2.75</v>
          </cell>
          <cell r="I144">
            <v>-7.59</v>
          </cell>
        </row>
        <row r="145">
          <cell r="C145" t="str">
            <v>Do but for PD2</v>
          </cell>
          <cell r="D145">
            <v>0</v>
          </cell>
          <cell r="E145">
            <v>0.75</v>
          </cell>
          <cell r="F145">
            <v>0</v>
          </cell>
          <cell r="G145">
            <v>0.23</v>
          </cell>
          <cell r="H145">
            <v>2.75</v>
          </cell>
          <cell r="I145">
            <v>0</v>
          </cell>
        </row>
        <row r="146">
          <cell r="C146" t="str">
            <v>Do but for W</v>
          </cell>
          <cell r="D146">
            <v>11</v>
          </cell>
          <cell r="E146">
            <v>1.8</v>
          </cell>
          <cell r="F146">
            <v>19.8</v>
          </cell>
          <cell r="G146">
            <v>0.23</v>
          </cell>
          <cell r="H146">
            <v>1.8</v>
          </cell>
          <cell r="I146">
            <v>-8.1999999999999993</v>
          </cell>
        </row>
        <row r="147">
          <cell r="C147" t="str">
            <v>Do but for W1</v>
          </cell>
          <cell r="D147">
            <v>3</v>
          </cell>
          <cell r="E147">
            <v>1.1000000000000001</v>
          </cell>
          <cell r="F147">
            <v>3.3</v>
          </cell>
          <cell r="G147">
            <v>0.23</v>
          </cell>
          <cell r="H147">
            <v>1.8</v>
          </cell>
          <cell r="I147">
            <v>-1.37</v>
          </cell>
        </row>
        <row r="148">
          <cell r="C148" t="str">
            <v>Do but for SW1</v>
          </cell>
          <cell r="D148">
            <v>2</v>
          </cell>
          <cell r="E148">
            <v>0.75</v>
          </cell>
          <cell r="F148">
            <v>1.5</v>
          </cell>
          <cell r="G148">
            <v>0.23</v>
          </cell>
          <cell r="H148">
            <v>1.8</v>
          </cell>
          <cell r="I148">
            <v>-0.62</v>
          </cell>
        </row>
        <row r="149">
          <cell r="C149" t="str">
            <v>Do but for V</v>
          </cell>
          <cell r="D149">
            <v>1</v>
          </cell>
          <cell r="E149">
            <v>1.37</v>
          </cell>
          <cell r="F149">
            <v>1.37</v>
          </cell>
          <cell r="G149">
            <v>0.23</v>
          </cell>
          <cell r="H149">
            <v>0.68</v>
          </cell>
          <cell r="I149">
            <v>-0.21</v>
          </cell>
        </row>
        <row r="150">
          <cell r="C150" t="str">
            <v>Do but for V1</v>
          </cell>
          <cell r="D150">
            <v>2</v>
          </cell>
          <cell r="E150">
            <v>1.1000000000000001</v>
          </cell>
          <cell r="F150">
            <v>2.2000000000000002</v>
          </cell>
          <cell r="G150">
            <v>0.23</v>
          </cell>
          <cell r="H150">
            <v>0.68</v>
          </cell>
          <cell r="I150">
            <v>-0.34</v>
          </cell>
        </row>
        <row r="151">
          <cell r="C151" t="str">
            <v>Do but for FV1</v>
          </cell>
          <cell r="D151">
            <v>2</v>
          </cell>
          <cell r="E151">
            <v>1.1000000000000001</v>
          </cell>
          <cell r="F151">
            <v>2.2000000000000002</v>
          </cell>
          <cell r="G151">
            <v>0.23</v>
          </cell>
          <cell r="H151">
            <v>0.68</v>
          </cell>
          <cell r="I151">
            <v>-0.34</v>
          </cell>
        </row>
        <row r="152">
          <cell r="C152" t="str">
            <v xml:space="preserve">Do but for parapet wall </v>
          </cell>
          <cell r="D152">
            <v>2</v>
          </cell>
          <cell r="E152">
            <v>4.55</v>
          </cell>
          <cell r="F152">
            <v>9.1</v>
          </cell>
          <cell r="G152">
            <v>0.23</v>
          </cell>
          <cell r="H152">
            <v>0.9</v>
          </cell>
          <cell r="I152">
            <v>1.88</v>
          </cell>
        </row>
        <row r="153">
          <cell r="E153" t="str">
            <v>Total 1:6 c/s Brick wall</v>
          </cell>
          <cell r="I153">
            <v>84.12</v>
          </cell>
        </row>
        <row r="154">
          <cell r="C154" t="str">
            <v xml:space="preserve">For Second Floor </v>
          </cell>
        </row>
        <row r="155">
          <cell r="C155" t="str">
            <v>Do but for  on Gr.1-1 betn.C-C;D-D</v>
          </cell>
          <cell r="D155">
            <v>1</v>
          </cell>
          <cell r="E155">
            <v>4.3999999999999995</v>
          </cell>
          <cell r="F155">
            <v>4.4000000000000004</v>
          </cell>
          <cell r="G155">
            <v>0.23</v>
          </cell>
          <cell r="H155">
            <v>3.15</v>
          </cell>
          <cell r="I155">
            <v>3.19</v>
          </cell>
        </row>
        <row r="156">
          <cell r="C156" t="str">
            <v>Do but for  on Gr.2-2 betn.C-C;D-D</v>
          </cell>
          <cell r="D156">
            <v>1</v>
          </cell>
          <cell r="E156">
            <v>4.3999999999999995</v>
          </cell>
          <cell r="F156">
            <v>4.4000000000000004</v>
          </cell>
          <cell r="G156">
            <v>0.23</v>
          </cell>
          <cell r="H156">
            <v>3.15</v>
          </cell>
          <cell r="I156">
            <v>3.19</v>
          </cell>
        </row>
        <row r="157">
          <cell r="C157" t="str">
            <v>Do but for  on Gr. 3-3 betn.A-A;D-D</v>
          </cell>
          <cell r="D157">
            <v>1</v>
          </cell>
          <cell r="E157">
            <v>9.6750000000000007</v>
          </cell>
          <cell r="F157">
            <v>9.68</v>
          </cell>
          <cell r="G157">
            <v>0.23</v>
          </cell>
          <cell r="H157">
            <v>3.15</v>
          </cell>
          <cell r="I157">
            <v>7.01</v>
          </cell>
        </row>
        <row r="158">
          <cell r="C158" t="str">
            <v>Do but for  on Gr. 4-4 betn.A-A;D-D</v>
          </cell>
          <cell r="D158">
            <v>1</v>
          </cell>
          <cell r="E158">
            <v>9.6750000000000007</v>
          </cell>
          <cell r="F158">
            <v>9.68</v>
          </cell>
          <cell r="G158">
            <v>0.23</v>
          </cell>
          <cell r="H158">
            <v>3.15</v>
          </cell>
          <cell r="I158">
            <v>7.01</v>
          </cell>
        </row>
        <row r="159">
          <cell r="C159" t="str">
            <v>Do but for  on Gr. 5-5 betn.A-A;B-B</v>
          </cell>
          <cell r="D159">
            <v>1</v>
          </cell>
          <cell r="E159">
            <v>8.2250000000000014</v>
          </cell>
          <cell r="F159">
            <v>8.23</v>
          </cell>
          <cell r="G159">
            <v>0.23</v>
          </cell>
          <cell r="H159">
            <v>3.15</v>
          </cell>
          <cell r="I159">
            <v>5.96</v>
          </cell>
        </row>
        <row r="160">
          <cell r="C160" t="str">
            <v>Do but for  on Gr. 6-6 betn.A-A;B-B</v>
          </cell>
          <cell r="D160">
            <v>1</v>
          </cell>
          <cell r="E160">
            <v>8.2250000000000014</v>
          </cell>
          <cell r="F160">
            <v>8.23</v>
          </cell>
          <cell r="G160">
            <v>0.23</v>
          </cell>
          <cell r="H160">
            <v>3.15</v>
          </cell>
          <cell r="I160">
            <v>5.96</v>
          </cell>
        </row>
        <row r="161">
          <cell r="C161" t="str">
            <v>Do but for  on Gr.7-7  betn.A-A;B-B</v>
          </cell>
          <cell r="D161">
            <v>1</v>
          </cell>
          <cell r="E161">
            <v>9.3249999999999993</v>
          </cell>
          <cell r="F161">
            <v>9.33</v>
          </cell>
          <cell r="G161">
            <v>0.23</v>
          </cell>
          <cell r="H161">
            <v>3.15</v>
          </cell>
          <cell r="I161">
            <v>6.76</v>
          </cell>
        </row>
        <row r="162">
          <cell r="C162" t="str">
            <v>Do but for  on Gr. 8-8  betn.A-A;C-C</v>
          </cell>
          <cell r="D162">
            <v>1</v>
          </cell>
          <cell r="E162">
            <v>5.375</v>
          </cell>
          <cell r="F162">
            <v>5.38</v>
          </cell>
          <cell r="G162">
            <v>0.23</v>
          </cell>
          <cell r="H162">
            <v>3.15</v>
          </cell>
          <cell r="I162">
            <v>3.9</v>
          </cell>
        </row>
        <row r="164">
          <cell r="C164" t="str">
            <v>Do but for  on Gr. A-A betn.3-3;8-8</v>
          </cell>
          <cell r="D164">
            <v>1</v>
          </cell>
          <cell r="E164">
            <v>15.099999999999998</v>
          </cell>
          <cell r="F164">
            <v>15.1</v>
          </cell>
          <cell r="G164">
            <v>0.23</v>
          </cell>
          <cell r="H164">
            <v>3.15</v>
          </cell>
          <cell r="I164">
            <v>10.94</v>
          </cell>
        </row>
        <row r="165">
          <cell r="C165" t="str">
            <v>Do but for  on Gr. B-B betn.3-3;8-8</v>
          </cell>
          <cell r="D165">
            <v>1</v>
          </cell>
          <cell r="E165">
            <v>9.2499999999999964</v>
          </cell>
          <cell r="F165">
            <v>9.25</v>
          </cell>
          <cell r="G165">
            <v>0.23</v>
          </cell>
          <cell r="H165">
            <v>3.15</v>
          </cell>
          <cell r="I165">
            <v>6.7</v>
          </cell>
        </row>
        <row r="166">
          <cell r="C166" t="str">
            <v>Do but for  on Gr. C-C betn.1-1;8-8</v>
          </cell>
          <cell r="D166">
            <v>1</v>
          </cell>
          <cell r="E166">
            <v>20.049999999999997</v>
          </cell>
          <cell r="F166">
            <v>20.05</v>
          </cell>
          <cell r="G166">
            <v>0.23</v>
          </cell>
          <cell r="H166">
            <v>3.15</v>
          </cell>
          <cell r="I166">
            <v>14.53</v>
          </cell>
        </row>
        <row r="167">
          <cell r="C167" t="str">
            <v>Do but for  on Gr. D-D betn.1-1;7-7</v>
          </cell>
          <cell r="D167">
            <v>1</v>
          </cell>
          <cell r="E167">
            <v>19.199999999999996</v>
          </cell>
          <cell r="F167">
            <v>19.2</v>
          </cell>
          <cell r="G167">
            <v>0.23</v>
          </cell>
          <cell r="H167">
            <v>3.15</v>
          </cell>
          <cell r="I167">
            <v>13.91</v>
          </cell>
        </row>
        <row r="168">
          <cell r="C168" t="str">
            <v xml:space="preserve">Deduction For Opening </v>
          </cell>
          <cell r="F168">
            <v>122.93</v>
          </cell>
        </row>
        <row r="169">
          <cell r="C169" t="str">
            <v>Do but for  PD1</v>
          </cell>
          <cell r="D169">
            <v>4</v>
          </cell>
          <cell r="E169">
            <v>1</v>
          </cell>
          <cell r="F169">
            <v>4</v>
          </cell>
          <cell r="G169">
            <v>0.23</v>
          </cell>
          <cell r="H169">
            <v>2.75</v>
          </cell>
          <cell r="I169">
            <v>-2.5299999999999998</v>
          </cell>
        </row>
        <row r="170">
          <cell r="C170" t="str">
            <v>Do but for D1</v>
          </cell>
          <cell r="D170">
            <v>8</v>
          </cell>
          <cell r="E170">
            <v>1</v>
          </cell>
          <cell r="F170">
            <v>8</v>
          </cell>
          <cell r="G170">
            <v>0.23</v>
          </cell>
          <cell r="H170">
            <v>2.75</v>
          </cell>
          <cell r="I170">
            <v>-5.0599999999999996</v>
          </cell>
        </row>
        <row r="171">
          <cell r="C171" t="str">
            <v>Do but for PD2</v>
          </cell>
          <cell r="D171">
            <v>2</v>
          </cell>
          <cell r="E171">
            <v>0.75</v>
          </cell>
          <cell r="F171">
            <v>1.5</v>
          </cell>
          <cell r="G171">
            <v>0.23</v>
          </cell>
          <cell r="H171">
            <v>2.75</v>
          </cell>
          <cell r="I171">
            <v>-0.95</v>
          </cell>
        </row>
        <row r="172">
          <cell r="C172" t="str">
            <v>Do but for W</v>
          </cell>
          <cell r="D172">
            <v>9</v>
          </cell>
          <cell r="E172">
            <v>1.8</v>
          </cell>
          <cell r="F172">
            <v>16.2</v>
          </cell>
          <cell r="G172">
            <v>0.23</v>
          </cell>
          <cell r="H172">
            <v>1.8</v>
          </cell>
          <cell r="I172">
            <v>-6.71</v>
          </cell>
        </row>
        <row r="173">
          <cell r="C173" t="str">
            <v>Do but for W1</v>
          </cell>
          <cell r="D173">
            <v>1</v>
          </cell>
          <cell r="E173">
            <v>1.1000000000000001</v>
          </cell>
          <cell r="F173">
            <v>1.1000000000000001</v>
          </cell>
          <cell r="G173">
            <v>0.23</v>
          </cell>
          <cell r="H173">
            <v>1.8</v>
          </cell>
          <cell r="I173">
            <v>-0.46</v>
          </cell>
        </row>
        <row r="174">
          <cell r="C174" t="str">
            <v>Do but for W2</v>
          </cell>
          <cell r="D174">
            <v>1</v>
          </cell>
          <cell r="E174">
            <v>0.75</v>
          </cell>
          <cell r="F174">
            <v>0.75</v>
          </cell>
          <cell r="G174">
            <v>0.23</v>
          </cell>
          <cell r="H174">
            <v>1.8</v>
          </cell>
          <cell r="I174">
            <v>-0.31</v>
          </cell>
        </row>
        <row r="175">
          <cell r="C175" t="str">
            <v>Do but for SW1</v>
          </cell>
          <cell r="D175">
            <v>1</v>
          </cell>
          <cell r="E175">
            <v>0.75</v>
          </cell>
          <cell r="F175">
            <v>0.75</v>
          </cell>
          <cell r="G175">
            <v>0.23</v>
          </cell>
          <cell r="H175">
            <v>1.8</v>
          </cell>
          <cell r="I175">
            <v>-0.31</v>
          </cell>
        </row>
        <row r="176">
          <cell r="C176" t="str">
            <v>Do but for V</v>
          </cell>
          <cell r="D176">
            <v>0</v>
          </cell>
          <cell r="E176">
            <v>1.37</v>
          </cell>
          <cell r="F176">
            <v>0</v>
          </cell>
          <cell r="G176">
            <v>0.23</v>
          </cell>
          <cell r="H176">
            <v>0.68</v>
          </cell>
          <cell r="I176">
            <v>0</v>
          </cell>
        </row>
        <row r="177">
          <cell r="C177" t="str">
            <v>Do but for V1</v>
          </cell>
          <cell r="D177">
            <v>1</v>
          </cell>
          <cell r="E177">
            <v>1.1000000000000001</v>
          </cell>
          <cell r="F177">
            <v>1.1000000000000001</v>
          </cell>
          <cell r="G177">
            <v>0.23</v>
          </cell>
          <cell r="H177">
            <v>0.68</v>
          </cell>
          <cell r="I177">
            <v>-0.17</v>
          </cell>
        </row>
        <row r="178">
          <cell r="C178" t="str">
            <v>Do but for FV1</v>
          </cell>
          <cell r="D178">
            <v>1</v>
          </cell>
          <cell r="E178">
            <v>1.1000000000000001</v>
          </cell>
          <cell r="F178">
            <v>1.1000000000000001</v>
          </cell>
          <cell r="G178">
            <v>0.23</v>
          </cell>
          <cell r="H178">
            <v>0.68</v>
          </cell>
          <cell r="I178">
            <v>-0.17</v>
          </cell>
        </row>
        <row r="179">
          <cell r="E179" t="str">
            <v>Total 1:6 c/s Brick wall</v>
          </cell>
          <cell r="I179">
            <v>72.389999999999986</v>
          </cell>
        </row>
        <row r="180">
          <cell r="B180">
            <v>2.4</v>
          </cell>
          <cell r="E180" t="str">
            <v>Grand Total 1:6 c/s Brick wall</v>
          </cell>
          <cell r="I180">
            <v>156.51</v>
          </cell>
        </row>
        <row r="181">
          <cell r="C181" t="str">
            <v>Providing &amp; laying first class good quality local chimney made  Brickwork in 1:4 C/S mortar in superstructure above ground floor in perfect line level finish including wetting the bricks, racking the joints and curing the work for at least 7 days as per s</v>
          </cell>
        </row>
        <row r="182">
          <cell r="C182" t="str">
            <v xml:space="preserve">Do but for Toilet Partition </v>
          </cell>
          <cell r="D182">
            <v>8</v>
          </cell>
          <cell r="E182">
            <v>1.2</v>
          </cell>
          <cell r="F182">
            <v>9.6</v>
          </cell>
          <cell r="G182">
            <v>0.125</v>
          </cell>
          <cell r="H182">
            <v>2.1</v>
          </cell>
          <cell r="I182">
            <v>2.52</v>
          </cell>
        </row>
        <row r="183">
          <cell r="C183" t="str">
            <v xml:space="preserve">Do but for Bath Partition </v>
          </cell>
          <cell r="D183">
            <v>1</v>
          </cell>
          <cell r="E183">
            <v>1.2</v>
          </cell>
          <cell r="F183">
            <v>1.2</v>
          </cell>
          <cell r="G183">
            <v>0.125</v>
          </cell>
          <cell r="H183">
            <v>2.1</v>
          </cell>
          <cell r="I183">
            <v>0.32</v>
          </cell>
        </row>
        <row r="184">
          <cell r="C184" t="str">
            <v xml:space="preserve">Do but for parapet wall </v>
          </cell>
          <cell r="D184">
            <v>1</v>
          </cell>
          <cell r="E184">
            <v>15.175000000000001</v>
          </cell>
          <cell r="F184">
            <v>15.18</v>
          </cell>
          <cell r="G184">
            <v>0.125</v>
          </cell>
          <cell r="H184">
            <v>0.9</v>
          </cell>
          <cell r="I184">
            <v>1.71</v>
          </cell>
        </row>
        <row r="185">
          <cell r="C185" t="str">
            <v>Do but for roof parapet wall</v>
          </cell>
          <cell r="D185">
            <v>1</v>
          </cell>
          <cell r="E185">
            <v>71.875000000000014</v>
          </cell>
          <cell r="F185">
            <v>71.88</v>
          </cell>
          <cell r="G185">
            <v>0.125</v>
          </cell>
          <cell r="H185">
            <v>0.9</v>
          </cell>
          <cell r="I185">
            <v>8.09</v>
          </cell>
        </row>
        <row r="186">
          <cell r="B186">
            <v>2.5</v>
          </cell>
          <cell r="I186">
            <v>12.64</v>
          </cell>
          <cell r="J186" t="str">
            <v>cu.m.</v>
          </cell>
        </row>
        <row r="187">
          <cell r="B187">
            <v>3</v>
          </cell>
          <cell r="C187" t="str">
            <v>CEMENT CONCRETE WORKS</v>
          </cell>
        </row>
        <row r="188">
          <cell r="C188" t="str">
            <v xml:space="preserve">Providing, laying, compacting and curing  plain cement concrete M10 (1:3:6) in foundation with cement, sand and stone ballast 20mm gauge finishing to approved level, lines and dimensions all complete as per drawings, specifications and instruction of the </v>
          </cell>
        </row>
        <row r="189">
          <cell r="C189" t="str">
            <v xml:space="preserve">Do but for Foundn. Footing F1 </v>
          </cell>
          <cell r="D189">
            <v>1</v>
          </cell>
          <cell r="E189">
            <v>1.5</v>
          </cell>
          <cell r="F189">
            <v>1.5</v>
          </cell>
          <cell r="G189">
            <v>1.5</v>
          </cell>
          <cell r="H189">
            <v>7.4999999999999997E-2</v>
          </cell>
          <cell r="I189">
            <v>0.17</v>
          </cell>
        </row>
        <row r="190">
          <cell r="C190" t="str">
            <v>Do but for Foundn. Footing F2</v>
          </cell>
          <cell r="D190">
            <v>4</v>
          </cell>
          <cell r="E190">
            <v>1.8</v>
          </cell>
          <cell r="F190">
            <v>7.2</v>
          </cell>
          <cell r="G190">
            <v>1.8</v>
          </cell>
          <cell r="H190">
            <v>7.4999999999999997E-2</v>
          </cell>
          <cell r="I190">
            <v>0.97</v>
          </cell>
        </row>
        <row r="191">
          <cell r="C191" t="str">
            <v>Do but for Foundn. Footing F3</v>
          </cell>
          <cell r="D191">
            <v>1</v>
          </cell>
          <cell r="E191">
            <v>2</v>
          </cell>
          <cell r="F191">
            <v>2</v>
          </cell>
          <cell r="G191">
            <v>2</v>
          </cell>
          <cell r="H191">
            <v>7.4999999999999997E-2</v>
          </cell>
          <cell r="I191">
            <v>0.3</v>
          </cell>
        </row>
        <row r="192">
          <cell r="C192" t="str">
            <v>Do but for Foundn. Footing F4</v>
          </cell>
          <cell r="D192">
            <v>3</v>
          </cell>
          <cell r="E192">
            <v>2.2000000000000002</v>
          </cell>
          <cell r="F192">
            <v>6.6</v>
          </cell>
          <cell r="G192">
            <v>2.2000000000000002</v>
          </cell>
          <cell r="H192">
            <v>7.4999999999999997E-2</v>
          </cell>
          <cell r="I192">
            <v>1.0900000000000001</v>
          </cell>
        </row>
        <row r="193">
          <cell r="C193" t="str">
            <v>Do but for Foundn. Footing F5</v>
          </cell>
          <cell r="D193">
            <v>7</v>
          </cell>
          <cell r="E193">
            <v>2.5</v>
          </cell>
          <cell r="F193">
            <v>17.5</v>
          </cell>
          <cell r="G193">
            <v>2.5</v>
          </cell>
          <cell r="H193">
            <v>7.4999999999999997E-2</v>
          </cell>
          <cell r="I193">
            <v>3.28</v>
          </cell>
        </row>
        <row r="194">
          <cell r="C194" t="str">
            <v>Do but for Foundn. Footing F6</v>
          </cell>
          <cell r="D194">
            <v>5</v>
          </cell>
          <cell r="E194">
            <v>2.8</v>
          </cell>
          <cell r="F194">
            <v>14</v>
          </cell>
          <cell r="G194">
            <v>2.8</v>
          </cell>
          <cell r="H194">
            <v>7.4999999999999997E-2</v>
          </cell>
          <cell r="I194">
            <v>2.94</v>
          </cell>
        </row>
        <row r="195">
          <cell r="C195" t="str">
            <v>Do but for Foundn. Footing CF1</v>
          </cell>
          <cell r="D195">
            <v>1</v>
          </cell>
          <cell r="E195">
            <v>2.95</v>
          </cell>
          <cell r="F195">
            <v>2.95</v>
          </cell>
          <cell r="G195">
            <v>2.95</v>
          </cell>
          <cell r="H195">
            <v>7.4999999999999997E-2</v>
          </cell>
          <cell r="I195">
            <v>0.65</v>
          </cell>
        </row>
        <row r="196">
          <cell r="C196" t="str">
            <v>Do but for Foundn. Footing CF2</v>
          </cell>
          <cell r="D196">
            <v>1</v>
          </cell>
          <cell r="E196">
            <v>3</v>
          </cell>
          <cell r="F196">
            <v>3</v>
          </cell>
          <cell r="G196">
            <v>3</v>
          </cell>
          <cell r="H196">
            <v>7.4999999999999997E-2</v>
          </cell>
          <cell r="I196">
            <v>0.68</v>
          </cell>
        </row>
        <row r="197">
          <cell r="C197" t="str">
            <v>Do but for  on Gr.1-1 betn.A-A;D-D</v>
          </cell>
          <cell r="D197">
            <v>1</v>
          </cell>
          <cell r="E197">
            <v>6.4249999999999998</v>
          </cell>
          <cell r="F197">
            <v>6.43</v>
          </cell>
          <cell r="G197">
            <v>0.35</v>
          </cell>
          <cell r="H197">
            <v>7.4999999999999997E-2</v>
          </cell>
          <cell r="I197">
            <v>0.17</v>
          </cell>
        </row>
        <row r="198">
          <cell r="C198" t="str">
            <v>Do but for  on Gr.2-2 betn.A-A;D-D</v>
          </cell>
          <cell r="D198">
            <v>1</v>
          </cell>
          <cell r="E198">
            <v>5.5750000000000002</v>
          </cell>
          <cell r="F198">
            <v>5.58</v>
          </cell>
          <cell r="G198">
            <v>0.35</v>
          </cell>
          <cell r="H198">
            <v>7.4999999999999997E-2</v>
          </cell>
          <cell r="I198">
            <v>0.15</v>
          </cell>
        </row>
        <row r="199">
          <cell r="C199" t="str">
            <v>Do but for  on Gr. 3-3 betn.A-A;D-D</v>
          </cell>
          <cell r="D199">
            <v>1</v>
          </cell>
          <cell r="E199">
            <v>5.4250000000000007</v>
          </cell>
          <cell r="F199">
            <v>5.43</v>
          </cell>
          <cell r="G199">
            <v>0.35</v>
          </cell>
          <cell r="H199">
            <v>7.4999999999999997E-2</v>
          </cell>
          <cell r="I199">
            <v>0.14000000000000001</v>
          </cell>
        </row>
        <row r="200">
          <cell r="C200" t="str">
            <v>Do but for  on Gr. 4-4 betn.A-A;D-D</v>
          </cell>
          <cell r="D200">
            <v>1</v>
          </cell>
          <cell r="E200">
            <v>5.0750000000000002</v>
          </cell>
          <cell r="F200">
            <v>5.08</v>
          </cell>
          <cell r="G200">
            <v>0.35</v>
          </cell>
          <cell r="H200">
            <v>7.4999999999999997E-2</v>
          </cell>
          <cell r="I200">
            <v>0.13</v>
          </cell>
        </row>
        <row r="201">
          <cell r="C201" t="str">
            <v>Do but for  on Gr. 5-5 betn.A-A;D-D</v>
          </cell>
          <cell r="D201">
            <v>1</v>
          </cell>
          <cell r="E201">
            <v>5.0750000000000002</v>
          </cell>
          <cell r="F201">
            <v>5.08</v>
          </cell>
          <cell r="G201">
            <v>0.35</v>
          </cell>
          <cell r="H201">
            <v>7.4999999999999997E-2</v>
          </cell>
          <cell r="I201">
            <v>0.13</v>
          </cell>
        </row>
        <row r="202">
          <cell r="C202" t="str">
            <v>Do but for  on Gr. 6-6 betn.A-A;D-D</v>
          </cell>
          <cell r="D202">
            <v>1</v>
          </cell>
          <cell r="E202">
            <v>5.0750000000000002</v>
          </cell>
          <cell r="F202">
            <v>5.08</v>
          </cell>
          <cell r="G202">
            <v>0.35</v>
          </cell>
          <cell r="H202">
            <v>7.4999999999999997E-2</v>
          </cell>
          <cell r="I202">
            <v>0.13</v>
          </cell>
        </row>
        <row r="203">
          <cell r="C203" t="str">
            <v>Do but for  on Gr.7-7  betn.A-A;D-D</v>
          </cell>
          <cell r="D203">
            <v>1</v>
          </cell>
          <cell r="E203">
            <v>5.375</v>
          </cell>
          <cell r="F203">
            <v>5.38</v>
          </cell>
          <cell r="G203">
            <v>0.35</v>
          </cell>
          <cell r="H203">
            <v>7.4999999999999997E-2</v>
          </cell>
          <cell r="I203">
            <v>0.14000000000000001</v>
          </cell>
        </row>
        <row r="204">
          <cell r="C204" t="str">
            <v>Do but for  on Gr. 8-8  betn.A-A;C-C</v>
          </cell>
          <cell r="D204">
            <v>1</v>
          </cell>
          <cell r="E204">
            <v>2.2250000000000001</v>
          </cell>
          <cell r="F204">
            <v>2.23</v>
          </cell>
          <cell r="G204">
            <v>0.35</v>
          </cell>
          <cell r="H204">
            <v>7.4999999999999997E-2</v>
          </cell>
          <cell r="I204">
            <v>0.06</v>
          </cell>
        </row>
        <row r="205">
          <cell r="C205" t="str">
            <v>Do but for  on Gr. A-A betn.1-1;8-8</v>
          </cell>
          <cell r="D205">
            <v>1</v>
          </cell>
          <cell r="E205">
            <v>14</v>
          </cell>
          <cell r="F205">
            <v>14</v>
          </cell>
          <cell r="G205">
            <v>0.35</v>
          </cell>
          <cell r="H205">
            <v>7.4999999999999997E-2</v>
          </cell>
          <cell r="I205">
            <v>0.37</v>
          </cell>
        </row>
        <row r="206">
          <cell r="C206" t="str">
            <v>Do but for  on Gr. B-B betn.1-1;8-8</v>
          </cell>
          <cell r="D206">
            <v>1</v>
          </cell>
          <cell r="E206">
            <v>5.5499999999999972</v>
          </cell>
          <cell r="F206">
            <v>5.55</v>
          </cell>
          <cell r="G206">
            <v>0.35</v>
          </cell>
          <cell r="H206">
            <v>7.4999999999999997E-2</v>
          </cell>
          <cell r="I206">
            <v>0.15</v>
          </cell>
        </row>
        <row r="207">
          <cell r="C207" t="str">
            <v>Do but for  on Gr. C-C betn.1-1;8-8</v>
          </cell>
          <cell r="D207">
            <v>1</v>
          </cell>
          <cell r="E207">
            <v>0.99999999999999989</v>
          </cell>
          <cell r="F207">
            <v>1</v>
          </cell>
          <cell r="G207">
            <v>0.35</v>
          </cell>
          <cell r="H207">
            <v>7.4999999999999997E-2</v>
          </cell>
          <cell r="I207">
            <v>0.03</v>
          </cell>
        </row>
        <row r="208">
          <cell r="C208" t="str">
            <v>Do but for  on Gr. D-D betn.1-1;7-7</v>
          </cell>
          <cell r="D208">
            <v>1</v>
          </cell>
          <cell r="E208">
            <v>7.1999999999999975</v>
          </cell>
          <cell r="F208">
            <v>7.2</v>
          </cell>
          <cell r="G208">
            <v>0.35</v>
          </cell>
          <cell r="H208">
            <v>7.4999999999999997E-2</v>
          </cell>
          <cell r="I208">
            <v>0.19</v>
          </cell>
        </row>
        <row r="209">
          <cell r="B209">
            <v>3.1</v>
          </cell>
          <cell r="E209" t="str">
            <v>Grand Total PCC (1:3:6) Works</v>
          </cell>
          <cell r="I209">
            <v>11.870000000000003</v>
          </cell>
          <cell r="J209">
            <v>0</v>
          </cell>
        </row>
        <row r="210">
          <cell r="C210" t="str">
            <v>Providing, laying, compacting and curing  plain cement concrete M15 (1:2:4) in Solid Floor with cement, sand and stone ballast 20mm gauge finishing to approved level, lines and dimensions all complete as per drawings, specifications and instruction of the</v>
          </cell>
          <cell r="J210" t="str">
            <v>cu.m.</v>
          </cell>
        </row>
        <row r="211">
          <cell r="C211" t="str">
            <v>For Floor of Room</v>
          </cell>
        </row>
        <row r="212">
          <cell r="C212" t="str">
            <v xml:space="preserve">Do but for Cold chain Room </v>
          </cell>
          <cell r="D212">
            <v>1</v>
          </cell>
          <cell r="E212">
            <v>6.85</v>
          </cell>
          <cell r="F212">
            <v>6.85</v>
          </cell>
          <cell r="G212">
            <v>4.3499999999999996</v>
          </cell>
          <cell r="H212">
            <v>7.4999999999999997E-2</v>
          </cell>
          <cell r="I212">
            <v>2.23</v>
          </cell>
        </row>
        <row r="213">
          <cell r="C213" t="str">
            <v xml:space="preserve">Do but for staircase Room </v>
          </cell>
          <cell r="D213">
            <v>1</v>
          </cell>
          <cell r="E213">
            <v>3.55</v>
          </cell>
          <cell r="F213">
            <v>3.55</v>
          </cell>
          <cell r="G213">
            <v>4.5225</v>
          </cell>
          <cell r="H213">
            <v>7.4999999999999997E-2</v>
          </cell>
          <cell r="I213">
            <v>1.2</v>
          </cell>
        </row>
        <row r="214">
          <cell r="C214" t="str">
            <v>Do but for Programm Suppervisor Room</v>
          </cell>
          <cell r="D214">
            <v>1</v>
          </cell>
          <cell r="E214">
            <v>4.2249999999999996</v>
          </cell>
          <cell r="F214">
            <v>4.2300000000000004</v>
          </cell>
          <cell r="G214">
            <v>3.3</v>
          </cell>
          <cell r="H214">
            <v>7.4999999999999997E-2</v>
          </cell>
          <cell r="I214">
            <v>1.05</v>
          </cell>
        </row>
        <row r="215">
          <cell r="C215" t="str">
            <v xml:space="preserve">Do but for General Toilet Room  </v>
          </cell>
          <cell r="D215">
            <v>1</v>
          </cell>
          <cell r="E215">
            <v>4.2300000000000004</v>
          </cell>
          <cell r="F215">
            <v>4.2300000000000004</v>
          </cell>
          <cell r="G215">
            <v>3.3</v>
          </cell>
          <cell r="H215">
            <v>7.4999999999999997E-2</v>
          </cell>
          <cell r="I215">
            <v>1.05</v>
          </cell>
        </row>
        <row r="216">
          <cell r="C216" t="str">
            <v xml:space="preserve">Do but for small staircase Room </v>
          </cell>
          <cell r="D216">
            <v>1</v>
          </cell>
          <cell r="E216">
            <v>4.25</v>
          </cell>
          <cell r="F216">
            <v>4.25</v>
          </cell>
          <cell r="G216">
            <v>2.65</v>
          </cell>
          <cell r="H216">
            <v>7.4999999999999997E-2</v>
          </cell>
          <cell r="I216">
            <v>0.84</v>
          </cell>
        </row>
        <row r="217">
          <cell r="C217" t="str">
            <v>Do but for  Store 1</v>
          </cell>
          <cell r="D217">
            <v>6</v>
          </cell>
          <cell r="E217">
            <v>5.55</v>
          </cell>
          <cell r="F217">
            <v>33.299999999999997</v>
          </cell>
          <cell r="G217">
            <v>3.3</v>
          </cell>
          <cell r="H217">
            <v>7.4999999999999997E-2</v>
          </cell>
          <cell r="I217">
            <v>8.24</v>
          </cell>
        </row>
        <row r="218">
          <cell r="C218" t="str">
            <v>Do but for Corridor</v>
          </cell>
          <cell r="D218">
            <v>1</v>
          </cell>
          <cell r="E218">
            <v>2.65</v>
          </cell>
          <cell r="F218">
            <v>2.65</v>
          </cell>
          <cell r="G218">
            <v>1.05</v>
          </cell>
          <cell r="H218">
            <v>7.4999999999999997E-2</v>
          </cell>
          <cell r="I218">
            <v>0.21</v>
          </cell>
        </row>
        <row r="219">
          <cell r="C219" t="str">
            <v>Do but for Appron Portion</v>
          </cell>
          <cell r="D219">
            <v>1</v>
          </cell>
          <cell r="E219">
            <v>70.05</v>
          </cell>
          <cell r="F219">
            <v>70.05</v>
          </cell>
          <cell r="G219">
            <v>1.2</v>
          </cell>
          <cell r="H219">
            <v>7.4999999999999997E-2</v>
          </cell>
          <cell r="I219">
            <v>6.3</v>
          </cell>
        </row>
        <row r="220">
          <cell r="B220">
            <v>3.2</v>
          </cell>
          <cell r="E220" t="str">
            <v>Grand Total PCC (1:2:4) Works</v>
          </cell>
          <cell r="I220">
            <v>21.12</v>
          </cell>
          <cell r="J220" t="str">
            <v>cu.m.</v>
          </cell>
        </row>
        <row r="221">
          <cell r="C221" t="str">
            <v>Providing, laying, compacting and curing M20 (1:1.5:3) plain cement concrete for slab, beams, tie beam Lintel Sill  and all kinds of R.C.C. works with cement sand and stone ballast 20mm down finishing to approved level, line and dimensions all complete as</v>
          </cell>
          <cell r="J221" t="str">
            <v>cu.m.</v>
          </cell>
        </row>
        <row r="222">
          <cell r="C222" t="str">
            <v xml:space="preserve">For Footing </v>
          </cell>
        </row>
        <row r="223">
          <cell r="C223" t="str">
            <v xml:space="preserve">Do but for F1 rectangular portion </v>
          </cell>
          <cell r="D223">
            <v>1</v>
          </cell>
          <cell r="E223">
            <v>1.5</v>
          </cell>
          <cell r="F223">
            <v>1.5</v>
          </cell>
          <cell r="G223">
            <v>1.5</v>
          </cell>
          <cell r="H223">
            <v>0.15</v>
          </cell>
          <cell r="I223">
            <v>0.34</v>
          </cell>
        </row>
        <row r="224">
          <cell r="C224" t="str">
            <v xml:space="preserve">Do but for F2 rectangular portion </v>
          </cell>
          <cell r="D224">
            <v>4</v>
          </cell>
          <cell r="E224">
            <v>1.8</v>
          </cell>
          <cell r="F224">
            <v>7.2</v>
          </cell>
          <cell r="G224">
            <v>1.8</v>
          </cell>
          <cell r="H224">
            <v>0.15</v>
          </cell>
          <cell r="I224">
            <v>1.94</v>
          </cell>
        </row>
        <row r="225">
          <cell r="C225" t="str">
            <v xml:space="preserve">Do but for F3 rectangular portion </v>
          </cell>
          <cell r="D225">
            <v>3</v>
          </cell>
          <cell r="E225">
            <v>2</v>
          </cell>
          <cell r="F225">
            <v>6</v>
          </cell>
          <cell r="G225">
            <v>2</v>
          </cell>
          <cell r="H225">
            <v>0.15</v>
          </cell>
          <cell r="I225">
            <v>1.8</v>
          </cell>
        </row>
        <row r="226">
          <cell r="C226" t="str">
            <v xml:space="preserve">Do but for F4 rectangular portion </v>
          </cell>
          <cell r="D226">
            <v>4</v>
          </cell>
          <cell r="E226">
            <v>2.2000000000000002</v>
          </cell>
          <cell r="F226">
            <v>8.8000000000000007</v>
          </cell>
          <cell r="G226">
            <v>2.2000000000000002</v>
          </cell>
          <cell r="H226">
            <v>0.15</v>
          </cell>
          <cell r="I226">
            <v>2.9</v>
          </cell>
        </row>
        <row r="227">
          <cell r="C227" t="str">
            <v xml:space="preserve">Do but for F5 rectangular portion </v>
          </cell>
          <cell r="D227">
            <v>4</v>
          </cell>
          <cell r="E227">
            <v>2.5</v>
          </cell>
          <cell r="F227">
            <v>10</v>
          </cell>
          <cell r="G227">
            <v>2.5</v>
          </cell>
          <cell r="H227">
            <v>0.15</v>
          </cell>
          <cell r="I227">
            <v>3.75</v>
          </cell>
        </row>
        <row r="228">
          <cell r="C228" t="str">
            <v xml:space="preserve">Do but for F6 rectangular portion </v>
          </cell>
          <cell r="D228">
            <v>5</v>
          </cell>
          <cell r="E228">
            <v>2.8</v>
          </cell>
          <cell r="F228">
            <v>14</v>
          </cell>
          <cell r="G228">
            <v>2.8</v>
          </cell>
          <cell r="H228">
            <v>0.15</v>
          </cell>
          <cell r="I228">
            <v>5.88</v>
          </cell>
        </row>
        <row r="229">
          <cell r="C229" t="str">
            <v xml:space="preserve">Do but for CF1 rectangular portion </v>
          </cell>
          <cell r="D229">
            <v>1</v>
          </cell>
          <cell r="E229">
            <v>2.95</v>
          </cell>
          <cell r="F229">
            <v>2.95</v>
          </cell>
          <cell r="G229">
            <v>1.8</v>
          </cell>
          <cell r="H229">
            <v>0.35</v>
          </cell>
          <cell r="I229">
            <v>1.86</v>
          </cell>
        </row>
        <row r="230">
          <cell r="C230" t="str">
            <v xml:space="preserve">Do but for CF2 rectangular portion </v>
          </cell>
          <cell r="D230">
            <v>1</v>
          </cell>
          <cell r="E230">
            <v>3</v>
          </cell>
          <cell r="F230">
            <v>3</v>
          </cell>
          <cell r="G230">
            <v>1.5</v>
          </cell>
          <cell r="H230">
            <v>0.35</v>
          </cell>
          <cell r="I230">
            <v>1.58</v>
          </cell>
        </row>
        <row r="231">
          <cell r="C231" t="str">
            <v xml:space="preserve">Do but for F1 Trapezoidal  portion </v>
          </cell>
          <cell r="D231">
            <v>1</v>
          </cell>
          <cell r="E231" t="str">
            <v>1*(0.2/6)*((1.5*1.5)+(0.45*0.45)+(4*((1.5*1.5)+(0.45*0.45))/2))</v>
          </cell>
          <cell r="I231">
            <v>0.24525</v>
          </cell>
        </row>
        <row r="232">
          <cell r="C232" t="str">
            <v xml:space="preserve">Do but for F2 Trapezoidal  portion </v>
          </cell>
          <cell r="D232">
            <v>4</v>
          </cell>
          <cell r="E232" t="str">
            <v>4*(0.2/6)*((2*2)+(0.45*0.45)+(4*((2*2)+(0.45*0.45))/2))</v>
          </cell>
          <cell r="I232">
            <v>1.377</v>
          </cell>
        </row>
        <row r="233">
          <cell r="C233" t="str">
            <v xml:space="preserve">Do but for F3 Trapezoidal  portion </v>
          </cell>
          <cell r="D233">
            <v>3</v>
          </cell>
          <cell r="E233" t="str">
            <v>3*(0.2/6)*((2.2*2.2)+(0.45*0.45)+(4*((2.2*2.2)+(0.45*0.45))/2))</v>
          </cell>
          <cell r="I233">
            <v>1.58</v>
          </cell>
        </row>
        <row r="234">
          <cell r="C234" t="str">
            <v xml:space="preserve">Do but for F4 Trapezoidal  portion </v>
          </cell>
          <cell r="D234">
            <v>4</v>
          </cell>
          <cell r="E234" t="str">
            <v>3*(0.25/6)*((2.5*2.5)+(0.45*0.45)+(4*((2.5*2.5)+(0.45*0.45))/2))</v>
          </cell>
          <cell r="I234">
            <v>3.03</v>
          </cell>
        </row>
        <row r="235">
          <cell r="C235" t="str">
            <v xml:space="preserve">Do but for F5 Trapezoidal  portion </v>
          </cell>
          <cell r="D235">
            <v>4</v>
          </cell>
          <cell r="E235" t="str">
            <v>7*(0.25/6)*((2.6*2.6)+(0.45*0.45)+(4*((2.6*2.6)+(0.45*0.45))/2))</v>
          </cell>
          <cell r="I235">
            <v>4.5199999999999996</v>
          </cell>
        </row>
        <row r="236">
          <cell r="C236" t="str">
            <v xml:space="preserve">Do but for F6 Trapezoidal  portion </v>
          </cell>
          <cell r="D236">
            <v>5</v>
          </cell>
          <cell r="E236" t="str">
            <v>5*(0.35/6)*((3.2*3.2)+(0.45*0.45)+(4*((3.2*3.2)+(0.45*0.45))/2))</v>
          </cell>
          <cell r="I236">
            <v>8.0399999999999991</v>
          </cell>
        </row>
        <row r="237">
          <cell r="I237">
            <v>38.842249999999993</v>
          </cell>
          <cell r="J237" t="str">
            <v>cu.m.</v>
          </cell>
        </row>
        <row r="238">
          <cell r="C238" t="str">
            <v>For Column up to plinth lvl</v>
          </cell>
        </row>
        <row r="239">
          <cell r="C239" t="str">
            <v>Do but for colmn.upto plinth level</v>
          </cell>
          <cell r="D239">
            <v>25</v>
          </cell>
          <cell r="E239">
            <v>0.35</v>
          </cell>
          <cell r="F239">
            <v>8.75</v>
          </cell>
          <cell r="G239">
            <v>0.35</v>
          </cell>
          <cell r="H239">
            <v>1.825</v>
          </cell>
          <cell r="I239">
            <v>5.59</v>
          </cell>
        </row>
        <row r="240">
          <cell r="C240" t="str">
            <v xml:space="preserve">Do but for Foundation Beam </v>
          </cell>
          <cell r="D240">
            <v>1</v>
          </cell>
          <cell r="E240">
            <v>121.87</v>
          </cell>
          <cell r="F240">
            <v>121.87</v>
          </cell>
          <cell r="G240">
            <v>0.3</v>
          </cell>
          <cell r="H240">
            <v>0.35</v>
          </cell>
          <cell r="I240">
            <v>12.8</v>
          </cell>
        </row>
        <row r="241">
          <cell r="C241" t="str">
            <v>Do but for Tie Beam</v>
          </cell>
          <cell r="D241">
            <v>1</v>
          </cell>
          <cell r="E241">
            <v>121.87</v>
          </cell>
          <cell r="F241">
            <v>121.87</v>
          </cell>
          <cell r="G241">
            <v>0.3</v>
          </cell>
          <cell r="H241">
            <v>0.35</v>
          </cell>
          <cell r="I241">
            <v>12.8</v>
          </cell>
        </row>
        <row r="242">
          <cell r="C242" t="str">
            <v xml:space="preserve">Do but for sill band </v>
          </cell>
          <cell r="D242">
            <v>1</v>
          </cell>
          <cell r="E242">
            <v>491.55</v>
          </cell>
          <cell r="F242">
            <v>491.55</v>
          </cell>
          <cell r="G242">
            <v>0.23</v>
          </cell>
          <cell r="H242">
            <v>7.4999999999999997E-2</v>
          </cell>
          <cell r="I242">
            <v>8.48</v>
          </cell>
        </row>
        <row r="243">
          <cell r="I243">
            <v>39.67</v>
          </cell>
          <cell r="J243" t="str">
            <v>cu.m.</v>
          </cell>
        </row>
        <row r="244">
          <cell r="C244" t="str">
            <v>Do but for column betn. plinth to just below slab lvl.</v>
          </cell>
          <cell r="D244">
            <v>25</v>
          </cell>
          <cell r="E244">
            <v>0.35</v>
          </cell>
          <cell r="F244">
            <v>8.75</v>
          </cell>
          <cell r="G244">
            <v>0.35</v>
          </cell>
          <cell r="H244">
            <v>3.0249999999999999</v>
          </cell>
          <cell r="I244">
            <v>9.26</v>
          </cell>
        </row>
        <row r="245">
          <cell r="C245" t="str">
            <v>Ground Floor Slab Beam</v>
          </cell>
        </row>
        <row r="246">
          <cell r="C246" t="str">
            <v>Do but for  on Gr.1-1 betn.A-A;D-D</v>
          </cell>
          <cell r="D246">
            <v>1</v>
          </cell>
          <cell r="E246">
            <v>9.6750000000000007</v>
          </cell>
          <cell r="F246">
            <v>9.68</v>
          </cell>
          <cell r="G246">
            <v>0.23</v>
          </cell>
          <cell r="H246">
            <v>0.4</v>
          </cell>
          <cell r="I246">
            <v>0.89</v>
          </cell>
        </row>
        <row r="247">
          <cell r="C247" t="str">
            <v>Do but for  on Gr.2-2 betn.A-A;D-D</v>
          </cell>
          <cell r="D247">
            <v>1</v>
          </cell>
          <cell r="E247">
            <v>5.5</v>
          </cell>
          <cell r="F247">
            <v>5.5</v>
          </cell>
          <cell r="G247">
            <v>0.23</v>
          </cell>
          <cell r="H247">
            <v>0.4</v>
          </cell>
          <cell r="I247">
            <v>0.51</v>
          </cell>
        </row>
        <row r="248">
          <cell r="C248" t="str">
            <v>Do but for  on Gr. 3-3 betn.A-A;B-B</v>
          </cell>
          <cell r="D248">
            <v>1</v>
          </cell>
          <cell r="E248">
            <v>4.1750000000000007</v>
          </cell>
          <cell r="F248">
            <v>4.18</v>
          </cell>
          <cell r="G248">
            <v>0.23</v>
          </cell>
          <cell r="H248">
            <v>0.4</v>
          </cell>
          <cell r="I248">
            <v>0.38</v>
          </cell>
        </row>
        <row r="249">
          <cell r="C249" t="str">
            <v>Do but for  on Gr. 3-3 betn.B-B;D-D</v>
          </cell>
          <cell r="D249">
            <v>1</v>
          </cell>
          <cell r="E249">
            <v>4.2249999999999988</v>
          </cell>
          <cell r="F249">
            <v>4.2300000000000004</v>
          </cell>
          <cell r="G249">
            <v>0.23</v>
          </cell>
          <cell r="H249">
            <v>0.4</v>
          </cell>
          <cell r="I249">
            <v>0.39</v>
          </cell>
        </row>
        <row r="250">
          <cell r="C250" t="str">
            <v>Do but for  on Gr. 4-4 betn.A-A;D-D</v>
          </cell>
          <cell r="D250">
            <v>1</v>
          </cell>
          <cell r="E250">
            <v>8.2250000000000014</v>
          </cell>
          <cell r="F250">
            <v>8.23</v>
          </cell>
          <cell r="G250">
            <v>0.23</v>
          </cell>
          <cell r="H250">
            <v>0.4</v>
          </cell>
          <cell r="I250">
            <v>0.76</v>
          </cell>
        </row>
        <row r="251">
          <cell r="C251" t="str">
            <v>Do but for  on Gr. 5-5 betn.A-A;B-B</v>
          </cell>
          <cell r="D251">
            <v>1</v>
          </cell>
          <cell r="E251">
            <v>4.1750000000000007</v>
          </cell>
          <cell r="F251">
            <v>4.18</v>
          </cell>
          <cell r="G251">
            <v>0.23</v>
          </cell>
          <cell r="H251">
            <v>0.4</v>
          </cell>
          <cell r="I251">
            <v>0.38</v>
          </cell>
        </row>
        <row r="252">
          <cell r="C252" t="str">
            <v>Do but for  on Gr. 6-6 betn.A-A;B-B</v>
          </cell>
          <cell r="D252">
            <v>1</v>
          </cell>
          <cell r="E252">
            <v>4.5250000000000004</v>
          </cell>
          <cell r="F252">
            <v>4.53</v>
          </cell>
          <cell r="G252">
            <v>0.23</v>
          </cell>
          <cell r="H252">
            <v>0.4</v>
          </cell>
          <cell r="I252">
            <v>0.42</v>
          </cell>
        </row>
        <row r="253">
          <cell r="C253" t="str">
            <v>Do but for  on Gr.7-7  betn.A-A;B-B</v>
          </cell>
          <cell r="D253">
            <v>1</v>
          </cell>
          <cell r="E253">
            <v>4.1750000000000007</v>
          </cell>
          <cell r="F253">
            <v>4.18</v>
          </cell>
          <cell r="G253">
            <v>0.23</v>
          </cell>
          <cell r="H253">
            <v>0.4</v>
          </cell>
          <cell r="I253">
            <v>0.38</v>
          </cell>
        </row>
        <row r="254">
          <cell r="C254" t="str">
            <v>Do but for  on Gr. 8-8  betn.A-A;C-C</v>
          </cell>
          <cell r="D254">
            <v>1</v>
          </cell>
          <cell r="E254">
            <v>5.375</v>
          </cell>
          <cell r="F254">
            <v>5.38</v>
          </cell>
          <cell r="G254">
            <v>0.23</v>
          </cell>
          <cell r="H254">
            <v>0.4</v>
          </cell>
          <cell r="I254">
            <v>0.49</v>
          </cell>
        </row>
        <row r="256">
          <cell r="C256" t="str">
            <v>Do but for  on Gr. A-A betn.1-1;8-8</v>
          </cell>
          <cell r="D256">
            <v>1</v>
          </cell>
          <cell r="E256">
            <v>21.5</v>
          </cell>
          <cell r="F256">
            <v>21.5</v>
          </cell>
          <cell r="G256">
            <v>0.23</v>
          </cell>
          <cell r="H256">
            <v>0.3</v>
          </cell>
          <cell r="I256">
            <v>1.48</v>
          </cell>
        </row>
        <row r="257">
          <cell r="C257" t="str">
            <v>Do but for  on Gr. B-B betn.1-1;8-8</v>
          </cell>
          <cell r="D257">
            <v>1</v>
          </cell>
          <cell r="E257">
            <v>21.5</v>
          </cell>
          <cell r="F257">
            <v>21.5</v>
          </cell>
          <cell r="G257">
            <v>0.23</v>
          </cell>
          <cell r="H257">
            <v>0.3</v>
          </cell>
          <cell r="I257">
            <v>1.48</v>
          </cell>
        </row>
        <row r="258">
          <cell r="C258" t="str">
            <v>Do but for  on Gr. C-C betn.1-1;8-8</v>
          </cell>
          <cell r="D258">
            <v>1</v>
          </cell>
          <cell r="E258">
            <v>23.425000000000001</v>
          </cell>
          <cell r="F258">
            <v>23.43</v>
          </cell>
          <cell r="G258">
            <v>0.23</v>
          </cell>
          <cell r="H258">
            <v>0.3</v>
          </cell>
          <cell r="I258">
            <v>1.62</v>
          </cell>
        </row>
        <row r="259">
          <cell r="C259" t="str">
            <v>Do but for  on Gr. D-D betn.1-1;7-7</v>
          </cell>
          <cell r="D259">
            <v>1</v>
          </cell>
          <cell r="E259">
            <v>19.199999999999996</v>
          </cell>
          <cell r="F259">
            <v>19.2</v>
          </cell>
          <cell r="G259">
            <v>0.23</v>
          </cell>
          <cell r="H259">
            <v>0.3</v>
          </cell>
          <cell r="I259">
            <v>1.32</v>
          </cell>
        </row>
        <row r="260">
          <cell r="C260" t="str">
            <v>For slab</v>
          </cell>
        </row>
        <row r="261">
          <cell r="C261" t="str">
            <v>Do but for slab betn.Gr. 1-1;8-8 &amp; A-A;C-C</v>
          </cell>
          <cell r="D261">
            <v>1</v>
          </cell>
          <cell r="E261">
            <v>24.3</v>
          </cell>
          <cell r="F261">
            <v>24.3</v>
          </cell>
          <cell r="G261">
            <v>6.4249999999999998</v>
          </cell>
          <cell r="H261">
            <v>0.125</v>
          </cell>
          <cell r="I261">
            <v>19.52</v>
          </cell>
        </row>
        <row r="262">
          <cell r="C262" t="str">
            <v>Do but for slab betn.Gr. 1-1;7;7 &amp; C-C;D-D</v>
          </cell>
          <cell r="D262">
            <v>1</v>
          </cell>
          <cell r="E262">
            <v>21.65</v>
          </cell>
          <cell r="F262">
            <v>21.65</v>
          </cell>
          <cell r="G262">
            <v>4.3</v>
          </cell>
          <cell r="H262">
            <v>0.125</v>
          </cell>
          <cell r="I262">
            <v>11.64</v>
          </cell>
        </row>
        <row r="263">
          <cell r="C263" t="str">
            <v>Do but for porch portion</v>
          </cell>
          <cell r="D263">
            <v>2</v>
          </cell>
          <cell r="E263">
            <v>1.65</v>
          </cell>
          <cell r="F263">
            <v>3.3</v>
          </cell>
          <cell r="G263">
            <v>3.9</v>
          </cell>
          <cell r="H263">
            <v>0.125</v>
          </cell>
          <cell r="I263">
            <v>1.61</v>
          </cell>
        </row>
        <row r="264">
          <cell r="I264">
            <v>52.53</v>
          </cell>
          <cell r="J264" t="str">
            <v>cu.m.</v>
          </cell>
        </row>
        <row r="265">
          <cell r="C265" t="str">
            <v xml:space="preserve">First Floor </v>
          </cell>
        </row>
        <row r="266">
          <cell r="C266" t="str">
            <v>Do but for column betn. plinth to just below slab lvl.</v>
          </cell>
          <cell r="D266">
            <v>25</v>
          </cell>
          <cell r="E266">
            <v>0.35</v>
          </cell>
          <cell r="F266">
            <v>8.75</v>
          </cell>
          <cell r="G266">
            <v>0.35</v>
          </cell>
          <cell r="H266">
            <v>3.0249999999999999</v>
          </cell>
          <cell r="I266">
            <v>9.26</v>
          </cell>
        </row>
        <row r="267">
          <cell r="C267" t="str">
            <v>Slab Beam</v>
          </cell>
        </row>
        <row r="268">
          <cell r="C268" t="str">
            <v>Do but for  on Gr.1-1 betn.A-A;D-D</v>
          </cell>
          <cell r="D268">
            <v>1</v>
          </cell>
          <cell r="E268">
            <v>9.6750000000000007</v>
          </cell>
          <cell r="F268">
            <v>9.68</v>
          </cell>
          <cell r="G268">
            <v>0.23</v>
          </cell>
          <cell r="H268">
            <v>0.4</v>
          </cell>
          <cell r="I268">
            <v>0.89</v>
          </cell>
        </row>
        <row r="269">
          <cell r="C269" t="str">
            <v>Do but for  on Gr.2-2 betn.A-A;D-D</v>
          </cell>
          <cell r="D269">
            <v>1</v>
          </cell>
          <cell r="E269">
            <v>5.5</v>
          </cell>
          <cell r="F269">
            <v>5.5</v>
          </cell>
          <cell r="G269">
            <v>0.23</v>
          </cell>
          <cell r="H269">
            <v>0.4</v>
          </cell>
          <cell r="I269">
            <v>0.51</v>
          </cell>
        </row>
        <row r="270">
          <cell r="C270" t="str">
            <v>Do but for  on Gr. 3-3 betn.A-A;B-B</v>
          </cell>
          <cell r="D270">
            <v>1</v>
          </cell>
          <cell r="E270">
            <v>4.1750000000000007</v>
          </cell>
          <cell r="F270">
            <v>4.18</v>
          </cell>
          <cell r="G270">
            <v>0.23</v>
          </cell>
          <cell r="H270">
            <v>0.4</v>
          </cell>
          <cell r="I270">
            <v>0.38</v>
          </cell>
        </row>
        <row r="271">
          <cell r="C271" t="str">
            <v>Do but for  on Gr. 3-3 betn.B-B;D-D</v>
          </cell>
          <cell r="D271">
            <v>1</v>
          </cell>
          <cell r="E271">
            <v>4.2249999999999988</v>
          </cell>
          <cell r="F271">
            <v>4.2300000000000004</v>
          </cell>
          <cell r="G271">
            <v>0.23</v>
          </cell>
          <cell r="H271">
            <v>0.4</v>
          </cell>
          <cell r="I271">
            <v>0.39</v>
          </cell>
        </row>
        <row r="272">
          <cell r="C272" t="str">
            <v>Do but for  on Gr. 4-4 betn.A-A;D-D</v>
          </cell>
          <cell r="D272">
            <v>1</v>
          </cell>
          <cell r="E272">
            <v>8.2250000000000014</v>
          </cell>
          <cell r="F272">
            <v>8.23</v>
          </cell>
          <cell r="G272">
            <v>0.23</v>
          </cell>
          <cell r="H272">
            <v>0.4</v>
          </cell>
          <cell r="I272">
            <v>0.76</v>
          </cell>
        </row>
        <row r="273">
          <cell r="C273" t="str">
            <v>Do but for  on Gr. 5-5 betn.A-A;B-B</v>
          </cell>
          <cell r="D273">
            <v>1</v>
          </cell>
          <cell r="E273">
            <v>4.1750000000000007</v>
          </cell>
          <cell r="F273">
            <v>4.18</v>
          </cell>
          <cell r="G273">
            <v>0.23</v>
          </cell>
          <cell r="H273">
            <v>0.4</v>
          </cell>
          <cell r="I273">
            <v>0.38</v>
          </cell>
        </row>
        <row r="274">
          <cell r="C274" t="str">
            <v>Do but for  on Gr. 6-6 betn.A-A;B-B</v>
          </cell>
          <cell r="D274">
            <v>1</v>
          </cell>
          <cell r="E274">
            <v>4.5250000000000004</v>
          </cell>
          <cell r="F274">
            <v>4.53</v>
          </cell>
          <cell r="G274">
            <v>0.23</v>
          </cell>
          <cell r="H274">
            <v>0.4</v>
          </cell>
          <cell r="I274">
            <v>0.42</v>
          </cell>
        </row>
        <row r="275">
          <cell r="C275" t="str">
            <v>Do but for  on Gr.7-7  betn.A-A;B-B</v>
          </cell>
          <cell r="D275">
            <v>1</v>
          </cell>
          <cell r="E275">
            <v>4.1750000000000007</v>
          </cell>
          <cell r="F275">
            <v>4.18</v>
          </cell>
          <cell r="G275">
            <v>0.23</v>
          </cell>
          <cell r="H275">
            <v>0.4</v>
          </cell>
          <cell r="I275">
            <v>0.38</v>
          </cell>
        </row>
        <row r="276">
          <cell r="C276" t="str">
            <v>Do but for  on Gr. 8-8  betn.A-A;C-C</v>
          </cell>
          <cell r="D276">
            <v>1</v>
          </cell>
          <cell r="E276">
            <v>5.375</v>
          </cell>
          <cell r="F276">
            <v>5.38</v>
          </cell>
          <cell r="G276">
            <v>0.23</v>
          </cell>
          <cell r="H276">
            <v>0.4</v>
          </cell>
          <cell r="I276">
            <v>0.49</v>
          </cell>
        </row>
        <row r="278">
          <cell r="C278" t="str">
            <v>Do but for  on Gr. A-A betn.1-1;8-8</v>
          </cell>
          <cell r="D278">
            <v>1</v>
          </cell>
          <cell r="E278">
            <v>21.5</v>
          </cell>
          <cell r="F278">
            <v>21.5</v>
          </cell>
          <cell r="G278">
            <v>0.23</v>
          </cell>
          <cell r="H278">
            <v>0.3</v>
          </cell>
          <cell r="I278">
            <v>1.48</v>
          </cell>
        </row>
        <row r="279">
          <cell r="C279" t="str">
            <v>Do but for  on Gr. B-B betn.1-1;8-8</v>
          </cell>
          <cell r="D279">
            <v>1</v>
          </cell>
          <cell r="E279">
            <v>21.5</v>
          </cell>
          <cell r="F279">
            <v>21.5</v>
          </cell>
          <cell r="G279">
            <v>0.23</v>
          </cell>
          <cell r="H279">
            <v>0.3</v>
          </cell>
          <cell r="I279">
            <v>1.48</v>
          </cell>
        </row>
        <row r="280">
          <cell r="C280" t="str">
            <v>Do but for  on Gr. C-C betn.1-1;8-8</v>
          </cell>
          <cell r="D280">
            <v>1</v>
          </cell>
          <cell r="E280">
            <v>23.425000000000001</v>
          </cell>
          <cell r="F280">
            <v>23.43</v>
          </cell>
          <cell r="G280">
            <v>0.23</v>
          </cell>
          <cell r="H280">
            <v>0.3</v>
          </cell>
          <cell r="I280">
            <v>1.62</v>
          </cell>
        </row>
        <row r="281">
          <cell r="C281" t="str">
            <v>Do but for  on Gr. D-D betn.1-1;7-7</v>
          </cell>
          <cell r="D281">
            <v>1</v>
          </cell>
          <cell r="E281">
            <v>19.199999999999996</v>
          </cell>
          <cell r="F281">
            <v>19.2</v>
          </cell>
          <cell r="G281">
            <v>0.23</v>
          </cell>
          <cell r="H281">
            <v>0.3</v>
          </cell>
          <cell r="I281">
            <v>1.32</v>
          </cell>
        </row>
        <row r="282">
          <cell r="C282" t="str">
            <v>For slab</v>
          </cell>
        </row>
        <row r="283">
          <cell r="C283" t="str">
            <v>Do but for slab betn.Gr. 1-1;8-8 &amp; A-A;C-C</v>
          </cell>
          <cell r="D283">
            <v>1</v>
          </cell>
          <cell r="E283">
            <v>24.3</v>
          </cell>
          <cell r="F283">
            <v>24.3</v>
          </cell>
          <cell r="G283">
            <v>6.4249999999999998</v>
          </cell>
          <cell r="H283">
            <v>0.125</v>
          </cell>
          <cell r="I283">
            <v>19.52</v>
          </cell>
        </row>
        <row r="284">
          <cell r="C284" t="str">
            <v>Do but for slab betn.Gr. 1-1;7;7 &amp; C-C;D-D</v>
          </cell>
          <cell r="D284">
            <v>1</v>
          </cell>
          <cell r="E284">
            <v>21.65</v>
          </cell>
          <cell r="F284">
            <v>21.65</v>
          </cell>
          <cell r="G284">
            <v>4.3</v>
          </cell>
          <cell r="H284">
            <v>0.125</v>
          </cell>
          <cell r="I284">
            <v>11.64</v>
          </cell>
        </row>
        <row r="285">
          <cell r="C285" t="str">
            <v>Do but for porch portion</v>
          </cell>
          <cell r="D285">
            <v>1</v>
          </cell>
          <cell r="E285">
            <v>1.65</v>
          </cell>
          <cell r="F285">
            <v>1.65</v>
          </cell>
          <cell r="G285">
            <v>3.9</v>
          </cell>
          <cell r="H285">
            <v>0.125</v>
          </cell>
          <cell r="I285">
            <v>0.8</v>
          </cell>
        </row>
        <row r="286">
          <cell r="I286">
            <v>51.72</v>
          </cell>
          <cell r="J286" t="str">
            <v>cu.m.</v>
          </cell>
        </row>
        <row r="287">
          <cell r="C287" t="str">
            <v xml:space="preserve">Second Floor </v>
          </cell>
        </row>
        <row r="288">
          <cell r="C288" t="str">
            <v>Do but for column betn. plinth to just below slab lvl.</v>
          </cell>
          <cell r="D288">
            <v>23</v>
          </cell>
          <cell r="E288">
            <v>0.35</v>
          </cell>
          <cell r="F288">
            <v>8.0500000000000007</v>
          </cell>
          <cell r="G288">
            <v>0.35</v>
          </cell>
          <cell r="H288">
            <v>3.0249999999999999</v>
          </cell>
          <cell r="I288">
            <v>8.52</v>
          </cell>
        </row>
        <row r="289">
          <cell r="C289" t="str">
            <v>Slab Beam</v>
          </cell>
        </row>
        <row r="290">
          <cell r="C290" t="str">
            <v>Do but for  on Gr.1-1 betn.B-B;D-D</v>
          </cell>
          <cell r="D290">
            <v>1</v>
          </cell>
          <cell r="E290">
            <v>5.5</v>
          </cell>
          <cell r="F290">
            <v>5.5</v>
          </cell>
          <cell r="G290">
            <v>0.23</v>
          </cell>
          <cell r="H290">
            <v>0.4</v>
          </cell>
          <cell r="I290">
            <v>0.51</v>
          </cell>
        </row>
        <row r="291">
          <cell r="C291" t="str">
            <v>Do but for  on Gr.2-2 betn.B-B;D-D</v>
          </cell>
          <cell r="D291">
            <v>1</v>
          </cell>
          <cell r="E291">
            <v>5.5</v>
          </cell>
          <cell r="F291">
            <v>5.5</v>
          </cell>
          <cell r="G291">
            <v>0.23</v>
          </cell>
          <cell r="H291">
            <v>0.4</v>
          </cell>
          <cell r="I291">
            <v>0.51</v>
          </cell>
        </row>
        <row r="292">
          <cell r="C292" t="str">
            <v>Do but for  on Gr. 3-3 betn.A-A;D-D</v>
          </cell>
          <cell r="D292">
            <v>1</v>
          </cell>
          <cell r="E292">
            <v>9.6750000000000007</v>
          </cell>
          <cell r="F292">
            <v>9.68</v>
          </cell>
          <cell r="G292">
            <v>0.23</v>
          </cell>
          <cell r="H292">
            <v>0.4</v>
          </cell>
          <cell r="I292">
            <v>0.89</v>
          </cell>
        </row>
        <row r="293">
          <cell r="C293" t="str">
            <v>Do but for  on Gr. 4-4 betn.A-A;D-D</v>
          </cell>
          <cell r="D293">
            <v>1</v>
          </cell>
          <cell r="E293">
            <v>9.6750000000000007</v>
          </cell>
          <cell r="F293">
            <v>9.68</v>
          </cell>
          <cell r="G293">
            <v>0.23</v>
          </cell>
          <cell r="H293">
            <v>0.4</v>
          </cell>
          <cell r="I293">
            <v>0.89</v>
          </cell>
        </row>
        <row r="294">
          <cell r="C294" t="str">
            <v>Do but for  on Gr. 5-5 betn.A-A;B-B</v>
          </cell>
          <cell r="D294">
            <v>1</v>
          </cell>
          <cell r="E294">
            <v>9.6750000000000007</v>
          </cell>
          <cell r="F294">
            <v>9.68</v>
          </cell>
          <cell r="G294">
            <v>0.23</v>
          </cell>
          <cell r="H294">
            <v>0.4</v>
          </cell>
          <cell r="I294">
            <v>0.89</v>
          </cell>
        </row>
        <row r="295">
          <cell r="C295" t="str">
            <v>Do but for  on Gr. 6-6 betn.A-A;B-B</v>
          </cell>
          <cell r="D295">
            <v>1</v>
          </cell>
          <cell r="E295">
            <v>9.6750000000000007</v>
          </cell>
          <cell r="F295">
            <v>9.68</v>
          </cell>
          <cell r="G295">
            <v>0.23</v>
          </cell>
          <cell r="H295">
            <v>0.4</v>
          </cell>
          <cell r="I295">
            <v>0.89</v>
          </cell>
        </row>
        <row r="296">
          <cell r="C296" t="str">
            <v>Do but for  on Gr.7-7  betn.A-A;B-B</v>
          </cell>
          <cell r="D296">
            <v>1</v>
          </cell>
          <cell r="E296">
            <v>9.6750000000000007</v>
          </cell>
          <cell r="F296">
            <v>9.68</v>
          </cell>
          <cell r="G296">
            <v>0.23</v>
          </cell>
          <cell r="H296">
            <v>0.4</v>
          </cell>
          <cell r="I296">
            <v>0.89</v>
          </cell>
        </row>
        <row r="297">
          <cell r="C297" t="str">
            <v>Do but for  on Gr. 8-8  betn.A-A;C-C</v>
          </cell>
          <cell r="D297">
            <v>1</v>
          </cell>
          <cell r="E297">
            <v>5.375</v>
          </cell>
          <cell r="F297">
            <v>5.38</v>
          </cell>
          <cell r="G297">
            <v>0.23</v>
          </cell>
          <cell r="H297">
            <v>0.4</v>
          </cell>
          <cell r="I297">
            <v>0.49</v>
          </cell>
        </row>
        <row r="299">
          <cell r="C299" t="str">
            <v>Do but for  on Gr. A-A betn.3-3;8-8</v>
          </cell>
          <cell r="D299">
            <v>1</v>
          </cell>
          <cell r="E299">
            <v>11.900000000000002</v>
          </cell>
          <cell r="F299">
            <v>11.9</v>
          </cell>
          <cell r="G299">
            <v>0.23</v>
          </cell>
          <cell r="H299">
            <v>0.3</v>
          </cell>
          <cell r="I299">
            <v>0.82</v>
          </cell>
        </row>
        <row r="300">
          <cell r="C300" t="str">
            <v>Do but for  on Gr. B-B betn.1-1;8-8</v>
          </cell>
          <cell r="D300">
            <v>1</v>
          </cell>
          <cell r="E300">
            <v>21.5</v>
          </cell>
          <cell r="F300">
            <v>21.5</v>
          </cell>
          <cell r="G300">
            <v>0.23</v>
          </cell>
          <cell r="H300">
            <v>0.3</v>
          </cell>
          <cell r="I300">
            <v>1.48</v>
          </cell>
        </row>
        <row r="301">
          <cell r="C301" t="str">
            <v>Do but for  on Gr. C-C betn.1-1;8-8</v>
          </cell>
          <cell r="D301">
            <v>1</v>
          </cell>
          <cell r="E301">
            <v>2.2999999999999998</v>
          </cell>
          <cell r="F301">
            <v>2.2999999999999998</v>
          </cell>
          <cell r="G301">
            <v>0.23</v>
          </cell>
          <cell r="H301">
            <v>0.3</v>
          </cell>
          <cell r="I301">
            <v>0.16</v>
          </cell>
        </row>
        <row r="302">
          <cell r="C302" t="str">
            <v>Do but for  on Gr. D-D betn.1-1;7-7</v>
          </cell>
          <cell r="D302">
            <v>1</v>
          </cell>
          <cell r="E302">
            <v>19.199999999999996</v>
          </cell>
          <cell r="F302">
            <v>19.2</v>
          </cell>
          <cell r="G302">
            <v>0.23</v>
          </cell>
          <cell r="H302">
            <v>0.3</v>
          </cell>
          <cell r="I302">
            <v>1.32</v>
          </cell>
        </row>
        <row r="303">
          <cell r="C303" t="str">
            <v>For slab</v>
          </cell>
        </row>
        <row r="304">
          <cell r="C304" t="str">
            <v>Do but for slab betn.Gr. 3-3;5-5 &amp; A-A;B-B</v>
          </cell>
          <cell r="D304">
            <v>1</v>
          </cell>
          <cell r="E304">
            <v>7.4499999999999993</v>
          </cell>
          <cell r="F304">
            <v>7.45</v>
          </cell>
          <cell r="G304">
            <v>4.5250000000000004</v>
          </cell>
          <cell r="H304">
            <v>0.125</v>
          </cell>
          <cell r="I304">
            <v>4.21</v>
          </cell>
        </row>
        <row r="305">
          <cell r="C305" t="str">
            <v>Do but for slab betn.Gr. 6-6;8-8 &amp; A-A;B-B</v>
          </cell>
          <cell r="D305">
            <v>1</v>
          </cell>
          <cell r="E305">
            <v>6.5499999999999989</v>
          </cell>
          <cell r="F305">
            <v>6.55</v>
          </cell>
          <cell r="G305">
            <v>4.5250000000000004</v>
          </cell>
          <cell r="H305">
            <v>0.125</v>
          </cell>
          <cell r="I305">
            <v>3.7</v>
          </cell>
        </row>
        <row r="306">
          <cell r="C306" t="str">
            <v>Do but for slab betn.Gr. 1-1;7-7 &amp; B-B;D-D</v>
          </cell>
          <cell r="D306">
            <v>1</v>
          </cell>
          <cell r="E306">
            <v>21.65</v>
          </cell>
          <cell r="F306">
            <v>21.65</v>
          </cell>
          <cell r="G306">
            <v>6.1999999999999993</v>
          </cell>
          <cell r="H306">
            <v>0.125</v>
          </cell>
          <cell r="I306">
            <v>16.78</v>
          </cell>
        </row>
        <row r="307">
          <cell r="C307" t="str">
            <v>Do but for slab betn.Gr.7-7;8-8 &amp; B-B;C-C</v>
          </cell>
          <cell r="D307">
            <v>1</v>
          </cell>
          <cell r="E307">
            <v>2.65</v>
          </cell>
          <cell r="F307">
            <v>2.65</v>
          </cell>
          <cell r="G307">
            <v>1.55</v>
          </cell>
          <cell r="H307">
            <v>0.125</v>
          </cell>
          <cell r="I307">
            <v>0.51</v>
          </cell>
        </row>
        <row r="308">
          <cell r="I308">
            <v>43.46</v>
          </cell>
          <cell r="J308" t="str">
            <v>cu.m.</v>
          </cell>
        </row>
        <row r="309">
          <cell r="C309" t="str">
            <v xml:space="preserve">For stair House Floor </v>
          </cell>
        </row>
        <row r="310">
          <cell r="C310" t="str">
            <v>Do but for colmn</v>
          </cell>
          <cell r="D310">
            <v>10</v>
          </cell>
          <cell r="E310">
            <v>0.35</v>
          </cell>
          <cell r="F310">
            <v>3.5</v>
          </cell>
          <cell r="G310">
            <v>0.35</v>
          </cell>
          <cell r="H310">
            <v>3.0249999999999999</v>
          </cell>
          <cell r="I310">
            <v>3.71</v>
          </cell>
        </row>
        <row r="311">
          <cell r="C311" t="str">
            <v>Do but for Beam slab on gr.7-7;8-8</v>
          </cell>
          <cell r="D311">
            <v>2</v>
          </cell>
          <cell r="E311">
            <v>4.25</v>
          </cell>
          <cell r="F311">
            <v>8.5</v>
          </cell>
          <cell r="G311">
            <v>0.23</v>
          </cell>
          <cell r="H311">
            <v>0.4</v>
          </cell>
          <cell r="I311">
            <v>0.78</v>
          </cell>
        </row>
        <row r="312">
          <cell r="C312" t="str">
            <v>Do but for Beam slab on gr.A-A;B-B</v>
          </cell>
          <cell r="D312">
            <v>2</v>
          </cell>
          <cell r="E312">
            <v>4.5250000000000004</v>
          </cell>
          <cell r="F312">
            <v>9.0500000000000007</v>
          </cell>
          <cell r="G312">
            <v>0.23</v>
          </cell>
          <cell r="H312">
            <v>0.3</v>
          </cell>
          <cell r="I312">
            <v>0.62</v>
          </cell>
        </row>
        <row r="313">
          <cell r="C313" t="str">
            <v>Do but for Beam slab on gr.3-3;4-4</v>
          </cell>
          <cell r="D313">
            <v>2</v>
          </cell>
          <cell r="E313">
            <v>4.5250000000000004</v>
          </cell>
          <cell r="F313">
            <v>9.0500000000000007</v>
          </cell>
          <cell r="G313">
            <v>0.23</v>
          </cell>
          <cell r="H313">
            <v>0.4</v>
          </cell>
          <cell r="I313">
            <v>0.83</v>
          </cell>
        </row>
        <row r="314">
          <cell r="C314" t="str">
            <v>Do but for Beam slab on gr.A-A;B-B</v>
          </cell>
          <cell r="D314">
            <v>2</v>
          </cell>
          <cell r="E314">
            <v>3.55</v>
          </cell>
          <cell r="F314">
            <v>7.1</v>
          </cell>
          <cell r="G314">
            <v>0.23</v>
          </cell>
          <cell r="H314">
            <v>0.3</v>
          </cell>
          <cell r="I314">
            <v>0.49</v>
          </cell>
        </row>
        <row r="315">
          <cell r="C315" t="str">
            <v xml:space="preserve">Do but for slab </v>
          </cell>
          <cell r="D315">
            <v>1</v>
          </cell>
          <cell r="E315">
            <v>3</v>
          </cell>
          <cell r="F315">
            <v>3</v>
          </cell>
          <cell r="G315">
            <v>6.0750000000000002</v>
          </cell>
          <cell r="H315">
            <v>0.125</v>
          </cell>
          <cell r="I315">
            <v>2.2799999999999998</v>
          </cell>
        </row>
        <row r="316">
          <cell r="C316" t="str">
            <v xml:space="preserve">Do but for slab </v>
          </cell>
          <cell r="D316">
            <v>1</v>
          </cell>
          <cell r="E316">
            <v>6.0750000000000002</v>
          </cell>
          <cell r="F316">
            <v>6.08</v>
          </cell>
          <cell r="G316">
            <v>3.9</v>
          </cell>
          <cell r="H316">
            <v>0.125</v>
          </cell>
          <cell r="I316">
            <v>2.96</v>
          </cell>
        </row>
        <row r="317">
          <cell r="C317" t="str">
            <v>Do but for porch portion</v>
          </cell>
          <cell r="D317">
            <v>2</v>
          </cell>
          <cell r="E317">
            <v>1.65</v>
          </cell>
          <cell r="F317">
            <v>3.3</v>
          </cell>
          <cell r="G317">
            <v>3.9</v>
          </cell>
          <cell r="H317">
            <v>0.125</v>
          </cell>
          <cell r="I317">
            <v>1.61</v>
          </cell>
        </row>
        <row r="318">
          <cell r="I318">
            <v>13.280000000000001</v>
          </cell>
          <cell r="J318" t="str">
            <v>cu.m.</v>
          </cell>
        </row>
        <row r="319">
          <cell r="B319">
            <v>3.3</v>
          </cell>
          <cell r="E319" t="str">
            <v>Grand Total PCC (1:1.5:3) Works</v>
          </cell>
          <cell r="I319">
            <v>239.50225</v>
          </cell>
          <cell r="J319" t="str">
            <v>cu.m.</v>
          </cell>
        </row>
        <row r="320">
          <cell r="B320">
            <v>4</v>
          </cell>
          <cell r="C320" t="str">
            <v>Providing, Laying &amp; Fixing Reinforcement bars (Grade 415 or above) work including straightening, cleaning, cutting, bending, binding with 20 SWG annealed  wire &amp; fixing in position as per drawing, bar bending schedule for raft foundation column, beam, wal</v>
          </cell>
        </row>
        <row r="321">
          <cell r="H321" t="str">
            <v>2 % of Total R.C.C. =</v>
          </cell>
          <cell r="I321">
            <v>37601.853000000003</v>
          </cell>
          <cell r="J321" t="str">
            <v>Kg</v>
          </cell>
        </row>
        <row r="322">
          <cell r="B322">
            <v>4.0999999999999996</v>
          </cell>
          <cell r="I322">
            <v>37601.853000000003</v>
          </cell>
          <cell r="J322" t="str">
            <v>Kg</v>
          </cell>
        </row>
        <row r="323">
          <cell r="B323">
            <v>5</v>
          </cell>
          <cell r="C323" t="str">
            <v xml:space="preserve"> Providing,Laying &amp; Fixing, Centering and shuttering with approved wood  for all kinds of R.C.C. work including all necessary propping, scaffolding, staging, supporting, dismantling and clearing from the site, including shuttering of circular column up to</v>
          </cell>
          <cell r="J323" t="str">
            <v>sq.m.</v>
          </cell>
        </row>
        <row r="324">
          <cell r="C324" t="str">
            <v>Do but for footing of colmn. F1</v>
          </cell>
          <cell r="D324">
            <v>1</v>
          </cell>
          <cell r="E324">
            <v>6</v>
          </cell>
          <cell r="F324">
            <v>6</v>
          </cell>
          <cell r="H324">
            <v>0.15</v>
          </cell>
          <cell r="I324">
            <v>0.9</v>
          </cell>
        </row>
        <row r="325">
          <cell r="C325" t="str">
            <v>Do but for footing of colmn. F2</v>
          </cell>
          <cell r="D325">
            <v>4</v>
          </cell>
          <cell r="E325">
            <v>7.2</v>
          </cell>
          <cell r="F325">
            <v>28.8</v>
          </cell>
          <cell r="H325">
            <v>0.15</v>
          </cell>
          <cell r="I325">
            <v>4.32</v>
          </cell>
        </row>
        <row r="326">
          <cell r="C326" t="str">
            <v>Do but for footing of colmn. F3</v>
          </cell>
          <cell r="D326">
            <v>3</v>
          </cell>
          <cell r="E326">
            <v>8</v>
          </cell>
          <cell r="F326">
            <v>24</v>
          </cell>
          <cell r="H326">
            <v>0.15</v>
          </cell>
          <cell r="I326">
            <v>3.6</v>
          </cell>
        </row>
        <row r="327">
          <cell r="C327" t="str">
            <v>Do but for footing of colmn. F4</v>
          </cell>
          <cell r="D327">
            <v>4</v>
          </cell>
          <cell r="E327">
            <v>8.8000000000000007</v>
          </cell>
          <cell r="F327">
            <v>35.200000000000003</v>
          </cell>
          <cell r="H327">
            <v>0.15</v>
          </cell>
          <cell r="I327">
            <v>5.28</v>
          </cell>
        </row>
        <row r="328">
          <cell r="C328" t="str">
            <v>Do but for footing of colmn. F5</v>
          </cell>
          <cell r="D328">
            <v>4</v>
          </cell>
          <cell r="E328">
            <v>10</v>
          </cell>
          <cell r="F328">
            <v>40</v>
          </cell>
          <cell r="H328">
            <v>0.15</v>
          </cell>
          <cell r="I328">
            <v>6</v>
          </cell>
        </row>
        <row r="329">
          <cell r="C329" t="str">
            <v>Do but for footing of colmn. F6</v>
          </cell>
          <cell r="D329">
            <v>5</v>
          </cell>
          <cell r="E329">
            <v>11.2</v>
          </cell>
          <cell r="F329">
            <v>56</v>
          </cell>
          <cell r="H329">
            <v>0.15</v>
          </cell>
          <cell r="I329">
            <v>8.4</v>
          </cell>
        </row>
        <row r="330">
          <cell r="C330" t="str">
            <v>Do but for footing of colmn.CF1</v>
          </cell>
          <cell r="D330">
            <v>1</v>
          </cell>
          <cell r="E330">
            <v>11.8</v>
          </cell>
          <cell r="F330">
            <v>11.8</v>
          </cell>
          <cell r="H330">
            <v>0.35</v>
          </cell>
          <cell r="I330">
            <v>4.13</v>
          </cell>
        </row>
        <row r="331">
          <cell r="C331" t="str">
            <v>Do but for footing of colmn.CF2</v>
          </cell>
          <cell r="D331">
            <v>1</v>
          </cell>
          <cell r="E331">
            <v>12</v>
          </cell>
          <cell r="F331">
            <v>12</v>
          </cell>
          <cell r="H331">
            <v>0.35</v>
          </cell>
          <cell r="I331">
            <v>4.2</v>
          </cell>
        </row>
        <row r="332">
          <cell r="C332" t="str">
            <v>Do but for footing to FF</v>
          </cell>
          <cell r="D332">
            <v>25</v>
          </cell>
          <cell r="E332">
            <v>1.4</v>
          </cell>
          <cell r="F332">
            <v>35</v>
          </cell>
          <cell r="H332">
            <v>4.8499999999999996</v>
          </cell>
          <cell r="I332">
            <v>169.75</v>
          </cell>
        </row>
        <row r="333">
          <cell r="C333" t="str">
            <v>Do but for FFto SF</v>
          </cell>
          <cell r="D333">
            <v>25</v>
          </cell>
          <cell r="E333">
            <v>1.4</v>
          </cell>
          <cell r="F333">
            <v>35</v>
          </cell>
          <cell r="H333">
            <v>3.0249999999999999</v>
          </cell>
          <cell r="I333">
            <v>105.88</v>
          </cell>
        </row>
        <row r="334">
          <cell r="C334" t="str">
            <v>Do but for SF to RF</v>
          </cell>
          <cell r="D334">
            <v>23</v>
          </cell>
          <cell r="E334">
            <v>1.4</v>
          </cell>
          <cell r="F334">
            <v>32.200000000000003</v>
          </cell>
          <cell r="H334">
            <v>3.0249999999999999</v>
          </cell>
          <cell r="I334">
            <v>97.41</v>
          </cell>
        </row>
        <row r="335">
          <cell r="C335" t="str">
            <v>Do for Foundation beam</v>
          </cell>
          <cell r="D335">
            <v>121.87</v>
          </cell>
          <cell r="E335">
            <v>2</v>
          </cell>
          <cell r="F335">
            <v>243.74</v>
          </cell>
          <cell r="H335">
            <v>0.35</v>
          </cell>
          <cell r="I335">
            <v>85.31</v>
          </cell>
        </row>
        <row r="336">
          <cell r="C336" t="str">
            <v>Do forTie beam</v>
          </cell>
          <cell r="D336">
            <v>121.87</v>
          </cell>
          <cell r="E336">
            <v>2</v>
          </cell>
          <cell r="F336">
            <v>243.74</v>
          </cell>
          <cell r="H336">
            <v>0.35</v>
          </cell>
          <cell r="I336">
            <v>85.31</v>
          </cell>
        </row>
        <row r="337">
          <cell r="C337" t="str">
            <v xml:space="preserve">Do but for sill band </v>
          </cell>
          <cell r="D337">
            <v>491.55</v>
          </cell>
          <cell r="E337">
            <v>2</v>
          </cell>
          <cell r="F337">
            <v>983.1</v>
          </cell>
          <cell r="H337">
            <v>0.01</v>
          </cell>
          <cell r="I337">
            <v>9.83</v>
          </cell>
        </row>
        <row r="338">
          <cell r="C338" t="str">
            <v xml:space="preserve">Do but for Lintle band </v>
          </cell>
          <cell r="D338">
            <v>2</v>
          </cell>
          <cell r="E338">
            <v>491.55</v>
          </cell>
          <cell r="F338">
            <v>983.1</v>
          </cell>
          <cell r="H338">
            <v>0.01</v>
          </cell>
          <cell r="I338">
            <v>9.83</v>
          </cell>
        </row>
        <row r="340">
          <cell r="C340" t="str">
            <v>Do but for slab beam of GF(gr.1,2,3,4,5,6,7,8)</v>
          </cell>
          <cell r="D340">
            <v>50.09</v>
          </cell>
          <cell r="E340">
            <v>2</v>
          </cell>
          <cell r="F340">
            <v>100.18</v>
          </cell>
          <cell r="H340">
            <v>0.4</v>
          </cell>
          <cell r="I340">
            <v>40.07</v>
          </cell>
        </row>
        <row r="341">
          <cell r="C341" t="str">
            <v>Do but for slab beam of GF(gr.A,B,C,...)</v>
          </cell>
          <cell r="D341">
            <v>85.63</v>
          </cell>
          <cell r="E341">
            <v>2</v>
          </cell>
          <cell r="F341">
            <v>171.26</v>
          </cell>
          <cell r="H341">
            <v>0.3</v>
          </cell>
          <cell r="I341">
            <v>51.38</v>
          </cell>
        </row>
        <row r="342">
          <cell r="C342" t="str">
            <v>Do but for slab</v>
          </cell>
          <cell r="D342">
            <v>1</v>
          </cell>
          <cell r="I342">
            <v>262.08999999999997</v>
          </cell>
        </row>
        <row r="343">
          <cell r="C343" t="str">
            <v xml:space="preserve"> Do but for perimeter of slab</v>
          </cell>
          <cell r="D343">
            <v>1</v>
          </cell>
          <cell r="E343">
            <v>127.75</v>
          </cell>
          <cell r="F343">
            <v>127.75</v>
          </cell>
          <cell r="H343">
            <v>0.13</v>
          </cell>
          <cell r="I343">
            <v>16.61</v>
          </cell>
        </row>
        <row r="345">
          <cell r="C345" t="str">
            <v>Do but for slab beam of GF(gr.1,2,3,4,5,6,7,8)</v>
          </cell>
          <cell r="D345">
            <v>50.09</v>
          </cell>
          <cell r="E345">
            <v>2</v>
          </cell>
          <cell r="F345">
            <v>100.18</v>
          </cell>
          <cell r="H345">
            <v>0.4</v>
          </cell>
          <cell r="I345">
            <v>40.07</v>
          </cell>
        </row>
        <row r="346">
          <cell r="C346" t="str">
            <v>Do but for slab beam of GF(gr.A,B,C,...)</v>
          </cell>
          <cell r="D346">
            <v>85.63000000000001</v>
          </cell>
          <cell r="E346">
            <v>2</v>
          </cell>
          <cell r="F346">
            <v>171.26</v>
          </cell>
          <cell r="H346">
            <v>0.3</v>
          </cell>
          <cell r="I346">
            <v>51.38</v>
          </cell>
        </row>
        <row r="347">
          <cell r="C347" t="str">
            <v>Do but for slab</v>
          </cell>
          <cell r="D347">
            <v>1</v>
          </cell>
          <cell r="I347">
            <v>255.68</v>
          </cell>
        </row>
        <row r="348">
          <cell r="C348" t="str">
            <v xml:space="preserve"> Do but for perimeter of slab</v>
          </cell>
          <cell r="D348">
            <v>1</v>
          </cell>
          <cell r="E348">
            <v>124.45</v>
          </cell>
          <cell r="F348">
            <v>124.45</v>
          </cell>
          <cell r="H348">
            <v>0.13</v>
          </cell>
          <cell r="I348">
            <v>16.18</v>
          </cell>
        </row>
        <row r="350">
          <cell r="C350" t="str">
            <v>Do but for slab beam of GF(gr.1,2,3,4,5,6,7,8)</v>
          </cell>
          <cell r="D350">
            <v>64.78</v>
          </cell>
          <cell r="E350">
            <v>2</v>
          </cell>
          <cell r="F350">
            <v>129.56</v>
          </cell>
          <cell r="H350">
            <v>0.4</v>
          </cell>
          <cell r="I350">
            <v>51.82</v>
          </cell>
        </row>
        <row r="351">
          <cell r="C351" t="str">
            <v>Do but for slab beam of GF(gr.A,B,C,...)</v>
          </cell>
          <cell r="D351">
            <v>54.9</v>
          </cell>
          <cell r="E351">
            <v>2</v>
          </cell>
          <cell r="F351">
            <v>109.8</v>
          </cell>
          <cell r="H351">
            <v>0.3</v>
          </cell>
          <cell r="I351">
            <v>32.94</v>
          </cell>
        </row>
        <row r="352">
          <cell r="C352" t="str">
            <v>Do but for slab</v>
          </cell>
          <cell r="D352">
            <v>1</v>
          </cell>
          <cell r="I352">
            <v>201.6</v>
          </cell>
        </row>
        <row r="353">
          <cell r="C353" t="str">
            <v xml:space="preserve"> Do but for perimeter of slab</v>
          </cell>
          <cell r="D353">
            <v>1</v>
          </cell>
          <cell r="E353">
            <v>110.19999999999999</v>
          </cell>
          <cell r="F353">
            <v>110.2</v>
          </cell>
          <cell r="H353">
            <v>0.13</v>
          </cell>
          <cell r="I353">
            <v>14.33</v>
          </cell>
        </row>
        <row r="355">
          <cell r="C355" t="str">
            <v xml:space="preserve">For stair House Floor </v>
          </cell>
        </row>
        <row r="356">
          <cell r="C356" t="str">
            <v>Do but for colmn</v>
          </cell>
          <cell r="D356">
            <v>10</v>
          </cell>
          <cell r="E356">
            <v>1.4</v>
          </cell>
          <cell r="F356">
            <v>14</v>
          </cell>
          <cell r="H356">
            <v>3.0249999999999999</v>
          </cell>
          <cell r="I356">
            <v>42.35</v>
          </cell>
        </row>
        <row r="357">
          <cell r="C357" t="str">
            <v>Do but for slab beam of GF(gr.1,2,3,4...)</v>
          </cell>
          <cell r="D357">
            <v>2</v>
          </cell>
          <cell r="E357">
            <v>8.7750000000000004</v>
          </cell>
          <cell r="F357">
            <v>17.55</v>
          </cell>
          <cell r="H357">
            <v>0.4</v>
          </cell>
          <cell r="I357">
            <v>7.02</v>
          </cell>
        </row>
        <row r="358">
          <cell r="C358" t="str">
            <v>Do but for slab beam of GF(gr.A,B,C,...)</v>
          </cell>
          <cell r="D358">
            <v>2</v>
          </cell>
          <cell r="E358">
            <v>16.149999999999999</v>
          </cell>
          <cell r="F358">
            <v>32.299999999999997</v>
          </cell>
          <cell r="H358">
            <v>0.3</v>
          </cell>
          <cell r="I358">
            <v>9.69</v>
          </cell>
        </row>
        <row r="359">
          <cell r="C359" t="str">
            <v>Do but for slab</v>
          </cell>
          <cell r="D359">
            <v>1</v>
          </cell>
          <cell r="I359">
            <v>54.800000000000004</v>
          </cell>
        </row>
        <row r="360">
          <cell r="C360" t="str">
            <v xml:space="preserve"> Do but for perimeter of slab</v>
          </cell>
          <cell r="D360">
            <v>1</v>
          </cell>
          <cell r="E360">
            <v>52.51</v>
          </cell>
          <cell r="F360">
            <v>52.51</v>
          </cell>
          <cell r="H360">
            <v>0.13</v>
          </cell>
          <cell r="I360">
            <v>6.83</v>
          </cell>
        </row>
        <row r="361">
          <cell r="I361">
            <v>1754.99</v>
          </cell>
          <cell r="J361" t="str">
            <v>sq.m.</v>
          </cell>
        </row>
        <row r="362">
          <cell r="B362">
            <v>5.0999999999999996</v>
          </cell>
          <cell r="E362" t="str">
            <v>Grand Total Form Works</v>
          </cell>
          <cell r="I362">
            <v>1754.99</v>
          </cell>
          <cell r="J362" t="str">
            <v>sq.m.</v>
          </cell>
        </row>
        <row r="363">
          <cell r="B363">
            <v>6</v>
          </cell>
          <cell r="C363" t="str">
            <v>Plaster work :-</v>
          </cell>
        </row>
        <row r="364">
          <cell r="C364" t="str">
            <v>Supplying all material &amp; Laying 12.5mm th. c/s plaster in (1:4) ratio on floor of good finish in line &amp; level including racking the joint, wetting of surfaces &amp; curing the work all complete.</v>
          </cell>
          <cell r="J364" t="str">
            <v>sq.m.</v>
          </cell>
        </row>
        <row r="365">
          <cell r="C365" t="str">
            <v xml:space="preserve">Outside plaster on wall  </v>
          </cell>
        </row>
        <row r="366">
          <cell r="C366" t="str">
            <v xml:space="preserve">Do but for Tie Beam below plinth level </v>
          </cell>
          <cell r="D366">
            <v>1</v>
          </cell>
          <cell r="E366">
            <v>72.349999999999994</v>
          </cell>
          <cell r="F366">
            <v>72.349999999999994</v>
          </cell>
          <cell r="H366">
            <v>0.35</v>
          </cell>
          <cell r="I366">
            <v>25.32</v>
          </cell>
        </row>
        <row r="367">
          <cell r="C367" t="str">
            <v xml:space="preserve">Do but for outside of Ground Floor </v>
          </cell>
          <cell r="D367">
            <v>1</v>
          </cell>
          <cell r="E367">
            <v>72.349999999999994</v>
          </cell>
          <cell r="F367">
            <v>72.349999999999994</v>
          </cell>
          <cell r="H367">
            <v>3.15</v>
          </cell>
          <cell r="I367">
            <v>227.9</v>
          </cell>
        </row>
        <row r="368">
          <cell r="C368" t="str">
            <v xml:space="preserve">Do but for Outwside of First Floor </v>
          </cell>
          <cell r="D368">
            <v>1</v>
          </cell>
          <cell r="E368">
            <v>72.349999999999994</v>
          </cell>
          <cell r="F368">
            <v>72.349999999999994</v>
          </cell>
          <cell r="H368">
            <v>3.15</v>
          </cell>
          <cell r="I368">
            <v>227.9</v>
          </cell>
        </row>
        <row r="369">
          <cell r="C369" t="str">
            <v xml:space="preserve">Do but for outside of Second Floor </v>
          </cell>
          <cell r="D369">
            <v>1</v>
          </cell>
          <cell r="E369">
            <v>73.871999999999986</v>
          </cell>
          <cell r="F369">
            <v>73.87</v>
          </cell>
          <cell r="H369">
            <v>3.15</v>
          </cell>
          <cell r="I369">
            <v>232.69</v>
          </cell>
        </row>
        <row r="370">
          <cell r="C370" t="str">
            <v xml:space="preserve">Do but for parapet wall porch infront side </v>
          </cell>
          <cell r="D370">
            <v>4</v>
          </cell>
          <cell r="E370">
            <v>6.85</v>
          </cell>
          <cell r="F370">
            <v>27.4</v>
          </cell>
          <cell r="H370">
            <v>2</v>
          </cell>
          <cell r="I370">
            <v>54.8</v>
          </cell>
        </row>
        <row r="371">
          <cell r="C371" t="str">
            <v xml:space="preserve">Do but for staircase house  </v>
          </cell>
          <cell r="D371">
            <v>1</v>
          </cell>
          <cell r="E371">
            <v>16.149999999999999</v>
          </cell>
          <cell r="F371">
            <v>16.149999999999999</v>
          </cell>
          <cell r="H371">
            <v>2.5</v>
          </cell>
          <cell r="I371">
            <v>40.380000000000003</v>
          </cell>
        </row>
        <row r="372">
          <cell r="C372" t="str">
            <v xml:space="preserve">Do but for  small staircase house  </v>
          </cell>
          <cell r="D372">
            <v>1</v>
          </cell>
          <cell r="E372">
            <v>17.45</v>
          </cell>
          <cell r="F372">
            <v>17.45</v>
          </cell>
          <cell r="H372">
            <v>2.5</v>
          </cell>
          <cell r="I372">
            <v>43.63</v>
          </cell>
        </row>
        <row r="373">
          <cell r="C373" t="str">
            <v>Do but for staircase house parapet wall</v>
          </cell>
          <cell r="D373">
            <v>1</v>
          </cell>
          <cell r="E373">
            <v>33.599999999999994</v>
          </cell>
          <cell r="F373">
            <v>33.6</v>
          </cell>
          <cell r="H373">
            <v>0.9</v>
          </cell>
          <cell r="I373">
            <v>30.24</v>
          </cell>
        </row>
        <row r="374">
          <cell r="C374" t="str">
            <v xml:space="preserve">Deduction for Opening </v>
          </cell>
        </row>
        <row r="375">
          <cell r="C375" t="str">
            <v>Do but for  PD</v>
          </cell>
          <cell r="D375">
            <v>2</v>
          </cell>
          <cell r="E375">
            <v>1.2</v>
          </cell>
          <cell r="F375">
            <v>2.4</v>
          </cell>
          <cell r="H375">
            <v>2.75</v>
          </cell>
          <cell r="I375">
            <v>-6.6</v>
          </cell>
        </row>
        <row r="376">
          <cell r="C376" t="str">
            <v>Do but for  FD'</v>
          </cell>
          <cell r="D376">
            <v>0</v>
          </cell>
          <cell r="E376">
            <v>1.2</v>
          </cell>
          <cell r="F376">
            <v>0</v>
          </cell>
          <cell r="H376">
            <v>2.75</v>
          </cell>
          <cell r="I376">
            <v>0</v>
          </cell>
        </row>
        <row r="377">
          <cell r="C377" t="str">
            <v>Do but for  PD1</v>
          </cell>
          <cell r="D377">
            <v>5</v>
          </cell>
          <cell r="E377">
            <v>1</v>
          </cell>
          <cell r="F377">
            <v>5</v>
          </cell>
          <cell r="H377">
            <v>2.75</v>
          </cell>
          <cell r="I377">
            <v>-13.75</v>
          </cell>
        </row>
        <row r="378">
          <cell r="C378" t="str">
            <v>Do but for D1</v>
          </cell>
          <cell r="D378">
            <v>25</v>
          </cell>
          <cell r="E378">
            <v>1</v>
          </cell>
          <cell r="F378">
            <v>25</v>
          </cell>
          <cell r="H378">
            <v>2.75</v>
          </cell>
          <cell r="I378">
            <v>-68.75</v>
          </cell>
        </row>
        <row r="379">
          <cell r="C379" t="str">
            <v>Do but for PD2</v>
          </cell>
          <cell r="D379">
            <v>3</v>
          </cell>
          <cell r="E379">
            <v>0.75</v>
          </cell>
          <cell r="F379">
            <v>2.25</v>
          </cell>
          <cell r="H379">
            <v>2.75</v>
          </cell>
          <cell r="I379">
            <v>-6.19</v>
          </cell>
        </row>
        <row r="380">
          <cell r="C380" t="str">
            <v>Do but for W</v>
          </cell>
          <cell r="D380">
            <v>28</v>
          </cell>
          <cell r="E380">
            <v>1.8</v>
          </cell>
          <cell r="F380">
            <v>50.4</v>
          </cell>
          <cell r="H380">
            <v>1.8</v>
          </cell>
          <cell r="I380">
            <v>-90.72</v>
          </cell>
        </row>
        <row r="381">
          <cell r="C381" t="str">
            <v>Do but for W1</v>
          </cell>
          <cell r="D381">
            <v>5</v>
          </cell>
          <cell r="E381">
            <v>1.1000000000000001</v>
          </cell>
          <cell r="F381">
            <v>5.5</v>
          </cell>
          <cell r="H381">
            <v>1.8</v>
          </cell>
          <cell r="I381">
            <v>-9.9</v>
          </cell>
        </row>
        <row r="382">
          <cell r="C382" t="str">
            <v>Do but for W2</v>
          </cell>
          <cell r="D382">
            <v>4</v>
          </cell>
          <cell r="E382">
            <v>0.75</v>
          </cell>
          <cell r="F382">
            <v>3</v>
          </cell>
          <cell r="H382">
            <v>1.8</v>
          </cell>
          <cell r="I382">
            <v>-5.4</v>
          </cell>
        </row>
        <row r="383">
          <cell r="C383" t="str">
            <v>Do but for SW1</v>
          </cell>
          <cell r="D383">
            <v>4</v>
          </cell>
          <cell r="E383">
            <v>0.75</v>
          </cell>
          <cell r="F383">
            <v>3</v>
          </cell>
          <cell r="H383">
            <v>1.8</v>
          </cell>
          <cell r="I383">
            <v>-5.4</v>
          </cell>
        </row>
        <row r="384">
          <cell r="C384" t="str">
            <v>Do but for SW2</v>
          </cell>
          <cell r="D384">
            <v>3</v>
          </cell>
          <cell r="E384">
            <v>1.2</v>
          </cell>
          <cell r="F384">
            <v>3.6</v>
          </cell>
          <cell r="H384">
            <v>1.8</v>
          </cell>
          <cell r="I384">
            <v>-6.48</v>
          </cell>
        </row>
        <row r="385">
          <cell r="C385" t="str">
            <v>Do but for V</v>
          </cell>
          <cell r="D385">
            <v>2</v>
          </cell>
          <cell r="E385">
            <v>1.37</v>
          </cell>
          <cell r="F385">
            <v>2.74</v>
          </cell>
          <cell r="H385">
            <v>0.68</v>
          </cell>
          <cell r="I385">
            <v>-1.86</v>
          </cell>
        </row>
        <row r="386">
          <cell r="C386" t="str">
            <v>Do but for V1</v>
          </cell>
          <cell r="D386">
            <v>3</v>
          </cell>
          <cell r="E386">
            <v>1.1000000000000001</v>
          </cell>
          <cell r="F386">
            <v>3.3</v>
          </cell>
          <cell r="H386">
            <v>0.68</v>
          </cell>
          <cell r="I386">
            <v>-2.2400000000000002</v>
          </cell>
        </row>
        <row r="387">
          <cell r="C387" t="str">
            <v>Do but for FV1</v>
          </cell>
          <cell r="D387">
            <v>1</v>
          </cell>
          <cell r="E387">
            <v>1.1000000000000001</v>
          </cell>
          <cell r="F387">
            <v>1.1000000000000001</v>
          </cell>
          <cell r="H387">
            <v>0.68</v>
          </cell>
          <cell r="I387">
            <v>-0.75</v>
          </cell>
        </row>
        <row r="388">
          <cell r="B388">
            <v>6.1</v>
          </cell>
          <cell r="I388">
            <v>664.81999999999982</v>
          </cell>
          <cell r="J388" t="str">
            <v>sq.m.</v>
          </cell>
        </row>
        <row r="389">
          <cell r="C389" t="str">
            <v>Supplying all material &amp; Laying 12.5mm th. c/s plaster in (1:3) ratio on ceiling of good finish  in line &amp; level  including racking the joint, wetting of surfaces &amp; curing the work all complete.</v>
          </cell>
        </row>
        <row r="390">
          <cell r="C390" t="str">
            <v xml:space="preserve">For GL.                      Do but for Cold chain Room </v>
          </cell>
          <cell r="D390">
            <v>1</v>
          </cell>
          <cell r="E390">
            <v>6.85</v>
          </cell>
          <cell r="F390">
            <v>6.85</v>
          </cell>
          <cell r="G390">
            <v>4.3499999999999996</v>
          </cell>
          <cell r="I390">
            <v>29.8</v>
          </cell>
        </row>
        <row r="391">
          <cell r="C391" t="str">
            <v xml:space="preserve">Do but for staircase Room </v>
          </cell>
          <cell r="D391">
            <v>1</v>
          </cell>
          <cell r="E391">
            <v>3.55</v>
          </cell>
          <cell r="F391">
            <v>3.55</v>
          </cell>
          <cell r="G391">
            <v>4.5225</v>
          </cell>
          <cell r="I391">
            <v>16.05</v>
          </cell>
        </row>
        <row r="392">
          <cell r="C392" t="str">
            <v>Do but for Programm Suppervisor Room</v>
          </cell>
          <cell r="D392">
            <v>1</v>
          </cell>
          <cell r="E392">
            <v>4.2249999999999996</v>
          </cell>
          <cell r="F392">
            <v>4.2300000000000004</v>
          </cell>
          <cell r="G392">
            <v>5.05</v>
          </cell>
          <cell r="I392">
            <v>21.36</v>
          </cell>
        </row>
        <row r="393">
          <cell r="C393" t="str">
            <v xml:space="preserve">Do but for General Toilet Room  </v>
          </cell>
          <cell r="D393">
            <v>1</v>
          </cell>
          <cell r="E393">
            <v>4.2300000000000004</v>
          </cell>
          <cell r="F393">
            <v>4.2300000000000004</v>
          </cell>
          <cell r="G393">
            <v>5.05</v>
          </cell>
          <cell r="I393">
            <v>21.36</v>
          </cell>
        </row>
        <row r="394">
          <cell r="C394" t="str">
            <v xml:space="preserve">Do but for small staircase Room </v>
          </cell>
          <cell r="D394">
            <v>1</v>
          </cell>
          <cell r="E394">
            <v>4.25</v>
          </cell>
          <cell r="F394">
            <v>4.25</v>
          </cell>
          <cell r="G394">
            <v>2.65</v>
          </cell>
          <cell r="I394">
            <v>11.26</v>
          </cell>
        </row>
        <row r="395">
          <cell r="C395" t="str">
            <v>Do but for  Store 1</v>
          </cell>
          <cell r="D395">
            <v>1</v>
          </cell>
          <cell r="E395">
            <v>5.55</v>
          </cell>
          <cell r="F395">
            <v>5.55</v>
          </cell>
          <cell r="G395">
            <v>3.3</v>
          </cell>
          <cell r="I395">
            <v>18.32</v>
          </cell>
        </row>
        <row r="396">
          <cell r="C396" t="str">
            <v>Do but for  Store 2</v>
          </cell>
          <cell r="D396">
            <v>1</v>
          </cell>
          <cell r="E396">
            <v>4.2249999999999996</v>
          </cell>
          <cell r="F396">
            <v>4.2300000000000004</v>
          </cell>
          <cell r="G396">
            <v>3.3</v>
          </cell>
          <cell r="I396">
            <v>13.96</v>
          </cell>
        </row>
        <row r="397">
          <cell r="C397" t="str">
            <v>Do but for Multipurposed Room</v>
          </cell>
          <cell r="D397">
            <v>1</v>
          </cell>
          <cell r="E397">
            <v>10.4</v>
          </cell>
          <cell r="F397">
            <v>10.4</v>
          </cell>
          <cell r="G397">
            <v>4.0999999999999996</v>
          </cell>
          <cell r="I397">
            <v>42.64</v>
          </cell>
        </row>
        <row r="398">
          <cell r="C398" t="str">
            <v>Do but for Labby</v>
          </cell>
          <cell r="D398">
            <v>1</v>
          </cell>
          <cell r="E398">
            <v>5.85</v>
          </cell>
          <cell r="F398">
            <v>5.85</v>
          </cell>
          <cell r="G398">
            <v>3.55</v>
          </cell>
          <cell r="I398">
            <v>20.77</v>
          </cell>
        </row>
        <row r="399">
          <cell r="C399" t="str">
            <v>Do but for corridor</v>
          </cell>
          <cell r="D399">
            <v>1</v>
          </cell>
          <cell r="E399">
            <v>16.849999999999998</v>
          </cell>
          <cell r="F399">
            <v>16.850000000000001</v>
          </cell>
          <cell r="G399">
            <v>1.55</v>
          </cell>
          <cell r="I399">
            <v>26.12</v>
          </cell>
        </row>
        <row r="400">
          <cell r="C400" t="str">
            <v>For FF     Do but for Program Supervisor Room</v>
          </cell>
          <cell r="D400">
            <v>2</v>
          </cell>
          <cell r="E400">
            <v>3.36</v>
          </cell>
          <cell r="F400">
            <v>6.72</v>
          </cell>
          <cell r="G400">
            <v>4.3499999999999996</v>
          </cell>
          <cell r="I400">
            <v>29.23</v>
          </cell>
        </row>
        <row r="401">
          <cell r="C401" t="str">
            <v xml:space="preserve">Do but for staircase Room </v>
          </cell>
          <cell r="D401">
            <v>1</v>
          </cell>
          <cell r="E401">
            <v>3.55</v>
          </cell>
          <cell r="F401">
            <v>3.55</v>
          </cell>
          <cell r="G401">
            <v>4.5250000000000004</v>
          </cell>
          <cell r="I401">
            <v>16.059999999999999</v>
          </cell>
        </row>
        <row r="402">
          <cell r="C402" t="str">
            <v xml:space="preserve">Do but for ADM Room </v>
          </cell>
          <cell r="D402">
            <v>2</v>
          </cell>
          <cell r="E402">
            <v>3.36</v>
          </cell>
          <cell r="F402">
            <v>6.72</v>
          </cell>
          <cell r="G402">
            <v>4.2249999999999996</v>
          </cell>
          <cell r="I402">
            <v>28.39</v>
          </cell>
        </row>
        <row r="403">
          <cell r="C403" t="str">
            <v>Do but for General Toilet</v>
          </cell>
          <cell r="D403">
            <v>1</v>
          </cell>
          <cell r="E403">
            <v>3.55</v>
          </cell>
          <cell r="F403">
            <v>3.55</v>
          </cell>
          <cell r="G403">
            <v>4.5250000000000004</v>
          </cell>
          <cell r="I403">
            <v>16.059999999999999</v>
          </cell>
        </row>
        <row r="404">
          <cell r="C404" t="str">
            <v xml:space="preserve">Do but for small staircase Room </v>
          </cell>
          <cell r="D404">
            <v>1</v>
          </cell>
          <cell r="E404">
            <v>2.65</v>
          </cell>
          <cell r="F404">
            <v>2.65</v>
          </cell>
          <cell r="G404">
            <v>4.5250000000000004</v>
          </cell>
          <cell r="I404">
            <v>11.99</v>
          </cell>
        </row>
        <row r="405">
          <cell r="C405" t="str">
            <v xml:space="preserve">Do but for Program Suppervisor </v>
          </cell>
          <cell r="D405">
            <v>1</v>
          </cell>
          <cell r="E405">
            <v>3.36</v>
          </cell>
          <cell r="F405">
            <v>3.36</v>
          </cell>
          <cell r="G405">
            <v>4.2249999999999996</v>
          </cell>
          <cell r="I405">
            <v>14.2</v>
          </cell>
        </row>
        <row r="406">
          <cell r="C406" t="str">
            <v xml:space="preserve">Do but for Program Suppervisor </v>
          </cell>
          <cell r="D406">
            <v>1</v>
          </cell>
          <cell r="E406">
            <v>3.4249999999999998</v>
          </cell>
          <cell r="F406">
            <v>3.43</v>
          </cell>
          <cell r="G406">
            <v>4.2249999999999996</v>
          </cell>
          <cell r="I406">
            <v>14.49</v>
          </cell>
        </row>
        <row r="407">
          <cell r="C407" t="str">
            <v xml:space="preserve">Do but for Program Suppervisor </v>
          </cell>
          <cell r="D407">
            <v>1</v>
          </cell>
          <cell r="E407">
            <v>3.3</v>
          </cell>
          <cell r="F407">
            <v>3.3</v>
          </cell>
          <cell r="G407">
            <v>4.2249999999999996</v>
          </cell>
          <cell r="I407">
            <v>13.94</v>
          </cell>
        </row>
        <row r="408">
          <cell r="C408" t="str">
            <v>Do but for A/c Room</v>
          </cell>
          <cell r="D408">
            <v>1</v>
          </cell>
          <cell r="E408">
            <v>3.3</v>
          </cell>
          <cell r="F408">
            <v>3.3</v>
          </cell>
          <cell r="G408">
            <v>4.2249999999999996</v>
          </cell>
          <cell r="I408">
            <v>13.94</v>
          </cell>
        </row>
        <row r="409">
          <cell r="C409" t="str">
            <v>Do but for Office Chief Room</v>
          </cell>
          <cell r="D409">
            <v>1</v>
          </cell>
          <cell r="E409">
            <v>6.85</v>
          </cell>
          <cell r="F409">
            <v>6.85</v>
          </cell>
          <cell r="G409">
            <v>4.0999999999999996</v>
          </cell>
          <cell r="I409">
            <v>28.09</v>
          </cell>
        </row>
        <row r="410">
          <cell r="C410" t="str">
            <v>Do but for Corridor</v>
          </cell>
          <cell r="D410">
            <v>1</v>
          </cell>
          <cell r="E410">
            <v>23.954999999999998</v>
          </cell>
          <cell r="F410">
            <v>23.96</v>
          </cell>
          <cell r="G410">
            <v>1.55</v>
          </cell>
          <cell r="I410">
            <v>37.14</v>
          </cell>
        </row>
        <row r="411">
          <cell r="C411" t="str">
            <v>For SF                            Do but for staircase Room</v>
          </cell>
          <cell r="D411">
            <v>2</v>
          </cell>
          <cell r="E411">
            <v>4.5250000000000004</v>
          </cell>
          <cell r="F411">
            <v>9.0500000000000007</v>
          </cell>
          <cell r="G411">
            <v>3.55</v>
          </cell>
          <cell r="I411">
            <v>32.130000000000003</v>
          </cell>
        </row>
        <row r="412">
          <cell r="C412" t="str">
            <v>Do but for kitchen/Dinning Room</v>
          </cell>
          <cell r="D412">
            <v>1</v>
          </cell>
          <cell r="E412">
            <v>3.3</v>
          </cell>
          <cell r="F412">
            <v>3.3</v>
          </cell>
          <cell r="G412">
            <v>4.28</v>
          </cell>
          <cell r="I412">
            <v>14.12</v>
          </cell>
        </row>
        <row r="413">
          <cell r="C413" t="str">
            <v>Do but for Bath Room</v>
          </cell>
          <cell r="D413">
            <v>2</v>
          </cell>
          <cell r="E413">
            <v>2.2625000000000002</v>
          </cell>
          <cell r="F413">
            <v>4.53</v>
          </cell>
          <cell r="G413">
            <v>1.7775000000000001</v>
          </cell>
          <cell r="I413">
            <v>8.0500000000000007</v>
          </cell>
        </row>
        <row r="414">
          <cell r="C414" t="str">
            <v>Do but for Guest Room</v>
          </cell>
          <cell r="D414">
            <v>1</v>
          </cell>
          <cell r="E414">
            <v>4.28</v>
          </cell>
          <cell r="F414">
            <v>4.28</v>
          </cell>
          <cell r="G414">
            <v>3.3</v>
          </cell>
          <cell r="I414">
            <v>14.12</v>
          </cell>
        </row>
        <row r="415">
          <cell r="C415" t="str">
            <v xml:space="preserve">Do but for small staircase Room </v>
          </cell>
          <cell r="D415">
            <v>2</v>
          </cell>
          <cell r="E415">
            <v>4.55</v>
          </cell>
          <cell r="F415">
            <v>9.1</v>
          </cell>
          <cell r="G415">
            <v>2.65</v>
          </cell>
          <cell r="I415">
            <v>24.12</v>
          </cell>
        </row>
        <row r="416">
          <cell r="C416" t="str">
            <v xml:space="preserve">Do but for Program Suppervisor </v>
          </cell>
          <cell r="D416">
            <v>1</v>
          </cell>
          <cell r="E416">
            <v>4.2249999999999996</v>
          </cell>
          <cell r="F416">
            <v>4.2300000000000004</v>
          </cell>
          <cell r="G416">
            <v>3.3</v>
          </cell>
          <cell r="I416">
            <v>13.96</v>
          </cell>
        </row>
        <row r="417">
          <cell r="C417" t="str">
            <v xml:space="preserve">Do but for Program Suppervisor </v>
          </cell>
          <cell r="D417">
            <v>1</v>
          </cell>
          <cell r="E417">
            <v>4.2249999999999996</v>
          </cell>
          <cell r="F417">
            <v>4.2300000000000004</v>
          </cell>
          <cell r="G417">
            <v>3.3</v>
          </cell>
          <cell r="I417">
            <v>13.96</v>
          </cell>
        </row>
        <row r="418">
          <cell r="C418" t="str">
            <v xml:space="preserve">Do but for Program Suppervisor </v>
          </cell>
          <cell r="D418">
            <v>1</v>
          </cell>
          <cell r="E418">
            <v>4.2549999999999999</v>
          </cell>
          <cell r="F418">
            <v>4.26</v>
          </cell>
          <cell r="G418">
            <v>3.3</v>
          </cell>
          <cell r="I418">
            <v>14.06</v>
          </cell>
        </row>
        <row r="419">
          <cell r="C419" t="str">
            <v>Do but for Bed Room</v>
          </cell>
          <cell r="D419">
            <v>2</v>
          </cell>
          <cell r="E419">
            <v>4.2549999999999999</v>
          </cell>
          <cell r="F419">
            <v>8.51</v>
          </cell>
          <cell r="G419">
            <v>3.3</v>
          </cell>
          <cell r="I419">
            <v>28.08</v>
          </cell>
        </row>
        <row r="420">
          <cell r="C420" t="str">
            <v>Do but for Living Room</v>
          </cell>
          <cell r="D420">
            <v>1</v>
          </cell>
          <cell r="E420">
            <v>5.6</v>
          </cell>
          <cell r="F420">
            <v>5.6</v>
          </cell>
          <cell r="G420">
            <v>3.3</v>
          </cell>
          <cell r="I420">
            <v>18.48</v>
          </cell>
        </row>
        <row r="421">
          <cell r="C421" t="str">
            <v>Do but for Corridor</v>
          </cell>
          <cell r="D421">
            <v>1</v>
          </cell>
          <cell r="E421">
            <v>23.954999999999998</v>
          </cell>
          <cell r="F421">
            <v>23.96</v>
          </cell>
          <cell r="G421">
            <v>1.55</v>
          </cell>
          <cell r="I421">
            <v>37.14</v>
          </cell>
        </row>
        <row r="422">
          <cell r="B422">
            <v>6.2</v>
          </cell>
          <cell r="I422">
            <v>663.39</v>
          </cell>
          <cell r="J422" t="str">
            <v>sq.m</v>
          </cell>
        </row>
        <row r="423">
          <cell r="C423" t="str">
            <v>Supplying all material &amp; Laying 20mm th. c/s plaster in (1:4) ratio on floor of good finish in line &amp; level including racking the joint, wetting of surfaces &amp; curing the work all complete.</v>
          </cell>
        </row>
        <row r="424">
          <cell r="C424" t="str">
            <v xml:space="preserve">Inneside plaster on wall  </v>
          </cell>
        </row>
        <row r="425">
          <cell r="C425" t="str">
            <v xml:space="preserve">For GL.                                       Do but for Cold chain Room </v>
          </cell>
          <cell r="D425">
            <v>1</v>
          </cell>
          <cell r="E425">
            <v>22.4</v>
          </cell>
          <cell r="F425">
            <v>22.4</v>
          </cell>
          <cell r="H425">
            <v>3.02</v>
          </cell>
          <cell r="I425">
            <v>67.650000000000006</v>
          </cell>
        </row>
        <row r="426">
          <cell r="C426" t="str">
            <v xml:space="preserve">Do but for staircase Room </v>
          </cell>
          <cell r="D426">
            <v>1</v>
          </cell>
          <cell r="E426">
            <v>12.594999999999999</v>
          </cell>
          <cell r="F426">
            <v>12.6</v>
          </cell>
          <cell r="H426">
            <v>3.02</v>
          </cell>
          <cell r="I426">
            <v>38.049999999999997</v>
          </cell>
        </row>
        <row r="427">
          <cell r="C427" t="str">
            <v>Do but for Programm Suppervisor Room</v>
          </cell>
          <cell r="D427">
            <v>1</v>
          </cell>
          <cell r="E427">
            <v>18.549999999999997</v>
          </cell>
          <cell r="F427">
            <v>18.55</v>
          </cell>
          <cell r="H427">
            <v>3.02</v>
          </cell>
          <cell r="I427">
            <v>56.02</v>
          </cell>
        </row>
        <row r="428">
          <cell r="C428" t="str">
            <v xml:space="preserve">Do but for General Toilet Room  </v>
          </cell>
          <cell r="D428">
            <v>1</v>
          </cell>
          <cell r="E428">
            <v>18.560000000000002</v>
          </cell>
          <cell r="F428">
            <v>18.559999999999999</v>
          </cell>
          <cell r="H428">
            <v>3.02</v>
          </cell>
          <cell r="I428">
            <v>56.05</v>
          </cell>
        </row>
        <row r="429">
          <cell r="C429" t="str">
            <v xml:space="preserve">Do but for Toilet partition </v>
          </cell>
          <cell r="D429">
            <v>8</v>
          </cell>
          <cell r="E429">
            <v>2.4</v>
          </cell>
          <cell r="F429">
            <v>19.2</v>
          </cell>
          <cell r="H429">
            <v>2.5</v>
          </cell>
          <cell r="I429">
            <v>48</v>
          </cell>
        </row>
        <row r="430">
          <cell r="C430" t="str">
            <v xml:space="preserve">Do but for small staircase Room </v>
          </cell>
          <cell r="D430">
            <v>1</v>
          </cell>
          <cell r="E430">
            <v>11.15</v>
          </cell>
          <cell r="F430">
            <v>11.15</v>
          </cell>
          <cell r="H430">
            <v>3.02</v>
          </cell>
          <cell r="I430">
            <v>33.67</v>
          </cell>
        </row>
        <row r="431">
          <cell r="C431" t="str">
            <v>Do but for  Store 1</v>
          </cell>
          <cell r="D431">
            <v>1</v>
          </cell>
          <cell r="E431">
            <v>17.7</v>
          </cell>
          <cell r="F431">
            <v>17.7</v>
          </cell>
          <cell r="H431">
            <v>3.02</v>
          </cell>
          <cell r="I431">
            <v>53.45</v>
          </cell>
        </row>
        <row r="432">
          <cell r="C432" t="str">
            <v>Do but for  Store 2</v>
          </cell>
          <cell r="D432">
            <v>1</v>
          </cell>
          <cell r="E432">
            <v>15.049999999999999</v>
          </cell>
          <cell r="F432">
            <v>15.05</v>
          </cell>
          <cell r="H432">
            <v>3.02</v>
          </cell>
          <cell r="I432">
            <v>45.45</v>
          </cell>
        </row>
        <row r="433">
          <cell r="C433" t="str">
            <v>Do but for Multipurposed Room</v>
          </cell>
          <cell r="D433">
            <v>1</v>
          </cell>
          <cell r="E433">
            <v>29</v>
          </cell>
          <cell r="F433">
            <v>29</v>
          </cell>
          <cell r="H433">
            <v>3.02</v>
          </cell>
          <cell r="I433">
            <v>87.58</v>
          </cell>
        </row>
        <row r="434">
          <cell r="C434" t="str">
            <v>Do but for Labby</v>
          </cell>
          <cell r="D434">
            <v>1</v>
          </cell>
          <cell r="E434">
            <v>44.300000000000004</v>
          </cell>
          <cell r="F434">
            <v>44.3</v>
          </cell>
          <cell r="H434">
            <v>3.02</v>
          </cell>
          <cell r="I434">
            <v>133.79</v>
          </cell>
        </row>
        <row r="435">
          <cell r="I435">
            <v>619.70999999999992</v>
          </cell>
          <cell r="J435" t="str">
            <v>sq.m.</v>
          </cell>
        </row>
        <row r="436">
          <cell r="C436" t="str">
            <v>For FF     Do but for Program Supervisor Room</v>
          </cell>
          <cell r="D436">
            <v>2</v>
          </cell>
          <cell r="E436">
            <v>15.42</v>
          </cell>
          <cell r="F436">
            <v>30.84</v>
          </cell>
          <cell r="H436">
            <v>3.0249999999999999</v>
          </cell>
          <cell r="I436">
            <v>93.29</v>
          </cell>
        </row>
        <row r="437">
          <cell r="C437" t="str">
            <v xml:space="preserve">Do but for staircase Room </v>
          </cell>
          <cell r="D437">
            <v>1</v>
          </cell>
          <cell r="E437">
            <v>12.6</v>
          </cell>
          <cell r="F437">
            <v>12.6</v>
          </cell>
          <cell r="H437">
            <v>3.0249999999999999</v>
          </cell>
          <cell r="I437">
            <v>38.119999999999997</v>
          </cell>
        </row>
        <row r="438">
          <cell r="C438" t="str">
            <v xml:space="preserve">Do but for ADM Room </v>
          </cell>
          <cell r="D438">
            <v>2</v>
          </cell>
          <cell r="E438">
            <v>15.17</v>
          </cell>
          <cell r="F438">
            <v>30.34</v>
          </cell>
          <cell r="H438">
            <v>3.0249999999999999</v>
          </cell>
          <cell r="I438">
            <v>91.78</v>
          </cell>
        </row>
        <row r="439">
          <cell r="C439" t="str">
            <v>Do but for General Toilet</v>
          </cell>
          <cell r="D439">
            <v>1</v>
          </cell>
          <cell r="E439">
            <v>16.149999999999999</v>
          </cell>
          <cell r="F439">
            <v>16.149999999999999</v>
          </cell>
          <cell r="H439">
            <v>3.0249999999999999</v>
          </cell>
          <cell r="I439">
            <v>48.85</v>
          </cell>
        </row>
        <row r="440">
          <cell r="C440" t="str">
            <v xml:space="preserve">Do but for small staircase Room </v>
          </cell>
          <cell r="D440">
            <v>1</v>
          </cell>
          <cell r="E440">
            <v>11.7</v>
          </cell>
          <cell r="F440">
            <v>11.7</v>
          </cell>
          <cell r="H440">
            <v>3.0249999999999999</v>
          </cell>
          <cell r="I440">
            <v>35.39</v>
          </cell>
        </row>
        <row r="441">
          <cell r="C441" t="str">
            <v xml:space="preserve">Do but for Program Suppervisor </v>
          </cell>
          <cell r="D441">
            <v>1</v>
          </cell>
          <cell r="E441">
            <v>15.17</v>
          </cell>
          <cell r="F441">
            <v>15.17</v>
          </cell>
          <cell r="H441">
            <v>3.0249999999999999</v>
          </cell>
          <cell r="I441">
            <v>45.89</v>
          </cell>
        </row>
        <row r="442">
          <cell r="C442" t="str">
            <v xml:space="preserve">Do but for Program Suppervisor </v>
          </cell>
          <cell r="D442">
            <v>1</v>
          </cell>
          <cell r="E442">
            <v>15.3</v>
          </cell>
          <cell r="F442">
            <v>15.3</v>
          </cell>
          <cell r="H442">
            <v>3.0249999999999999</v>
          </cell>
          <cell r="I442">
            <v>46.28</v>
          </cell>
        </row>
        <row r="443">
          <cell r="C443" t="str">
            <v xml:space="preserve">Do but for Program Suppervisor </v>
          </cell>
          <cell r="D443">
            <v>1</v>
          </cell>
          <cell r="E443">
            <v>15.05</v>
          </cell>
          <cell r="F443">
            <v>15.05</v>
          </cell>
          <cell r="H443">
            <v>3.0249999999999999</v>
          </cell>
          <cell r="I443">
            <v>45.53</v>
          </cell>
        </row>
        <row r="444">
          <cell r="C444" t="str">
            <v>Do but for A/c Room</v>
          </cell>
          <cell r="D444">
            <v>1</v>
          </cell>
          <cell r="E444">
            <v>15.05</v>
          </cell>
          <cell r="F444">
            <v>15.05</v>
          </cell>
          <cell r="H444">
            <v>3.0249999999999999</v>
          </cell>
          <cell r="I444">
            <v>45.53</v>
          </cell>
        </row>
        <row r="445">
          <cell r="C445" t="str">
            <v>Do but for Office Chief Room</v>
          </cell>
          <cell r="D445">
            <v>1</v>
          </cell>
          <cell r="E445">
            <v>21.9</v>
          </cell>
          <cell r="F445">
            <v>21.9</v>
          </cell>
          <cell r="H445">
            <v>3.0249999999999999</v>
          </cell>
          <cell r="I445">
            <v>66.25</v>
          </cell>
        </row>
        <row r="446">
          <cell r="C446" t="str">
            <v>Do but for Corridor</v>
          </cell>
          <cell r="D446">
            <v>1</v>
          </cell>
          <cell r="E446">
            <v>35.5</v>
          </cell>
          <cell r="F446">
            <v>35.5</v>
          </cell>
          <cell r="H446">
            <v>3.0249999999999999</v>
          </cell>
          <cell r="I446">
            <v>107.39</v>
          </cell>
        </row>
        <row r="447">
          <cell r="I447">
            <v>664.3</v>
          </cell>
          <cell r="J447" t="str">
            <v>sq.m.</v>
          </cell>
        </row>
        <row r="448">
          <cell r="C448" t="str">
            <v>For SF                            Do but for staircase Room</v>
          </cell>
          <cell r="D448">
            <v>2</v>
          </cell>
          <cell r="E448">
            <v>12.6</v>
          </cell>
          <cell r="F448">
            <v>25.2</v>
          </cell>
          <cell r="H448">
            <v>3.0249999999999999</v>
          </cell>
          <cell r="I448">
            <v>76.23</v>
          </cell>
        </row>
        <row r="449">
          <cell r="C449" t="str">
            <v>Do but for kitchen/Dinning Room</v>
          </cell>
          <cell r="D449">
            <v>1</v>
          </cell>
          <cell r="E449">
            <v>15.16</v>
          </cell>
          <cell r="F449">
            <v>15.16</v>
          </cell>
          <cell r="H449">
            <v>3.0249999999999999</v>
          </cell>
          <cell r="I449">
            <v>45.86</v>
          </cell>
        </row>
        <row r="450">
          <cell r="C450" t="str">
            <v>Do but for Bath Room</v>
          </cell>
          <cell r="D450">
            <v>2</v>
          </cell>
          <cell r="E450">
            <v>8.08</v>
          </cell>
          <cell r="F450">
            <v>16.16</v>
          </cell>
          <cell r="H450">
            <v>3.0249999999999999</v>
          </cell>
          <cell r="I450">
            <v>48.88</v>
          </cell>
        </row>
        <row r="451">
          <cell r="C451" t="str">
            <v>Do but for Guest Room</v>
          </cell>
          <cell r="D451">
            <v>1</v>
          </cell>
          <cell r="E451">
            <v>15.16</v>
          </cell>
          <cell r="F451">
            <v>15.16</v>
          </cell>
          <cell r="H451">
            <v>3.0249999999999999</v>
          </cell>
          <cell r="I451">
            <v>45.86</v>
          </cell>
        </row>
        <row r="452">
          <cell r="C452" t="str">
            <v xml:space="preserve">Do but for small staircase Room </v>
          </cell>
          <cell r="D452">
            <v>2</v>
          </cell>
          <cell r="E452">
            <v>11.7</v>
          </cell>
          <cell r="F452">
            <v>23.4</v>
          </cell>
          <cell r="H452">
            <v>3.0249999999999999</v>
          </cell>
          <cell r="I452">
            <v>70.790000000000006</v>
          </cell>
        </row>
        <row r="453">
          <cell r="C453" t="str">
            <v xml:space="preserve">Do but for Program Suppervisor </v>
          </cell>
          <cell r="D453">
            <v>1</v>
          </cell>
          <cell r="E453">
            <v>15.05</v>
          </cell>
          <cell r="F453">
            <v>15.05</v>
          </cell>
          <cell r="H453">
            <v>3.0249999999999999</v>
          </cell>
          <cell r="I453">
            <v>45.53</v>
          </cell>
        </row>
        <row r="454">
          <cell r="C454" t="str">
            <v xml:space="preserve">Do but for Program Suppervisor </v>
          </cell>
          <cell r="D454">
            <v>1</v>
          </cell>
          <cell r="E454">
            <v>15.05</v>
          </cell>
          <cell r="F454">
            <v>15.05</v>
          </cell>
          <cell r="H454">
            <v>3.0249999999999999</v>
          </cell>
          <cell r="I454">
            <v>45.53</v>
          </cell>
        </row>
        <row r="455">
          <cell r="C455" t="str">
            <v xml:space="preserve">Do but for Program Suppervisor </v>
          </cell>
          <cell r="D455">
            <v>1</v>
          </cell>
          <cell r="E455">
            <v>15.11</v>
          </cell>
          <cell r="F455">
            <v>15.11</v>
          </cell>
          <cell r="H455">
            <v>3.0249999999999999</v>
          </cell>
          <cell r="I455">
            <v>45.71</v>
          </cell>
        </row>
        <row r="456">
          <cell r="C456" t="str">
            <v>Do but for Bed Room</v>
          </cell>
          <cell r="D456">
            <v>2</v>
          </cell>
          <cell r="E456">
            <v>15.11</v>
          </cell>
          <cell r="F456">
            <v>30.22</v>
          </cell>
          <cell r="H456">
            <v>3.0249999999999999</v>
          </cell>
          <cell r="I456">
            <v>91.42</v>
          </cell>
        </row>
        <row r="457">
          <cell r="C457" t="str">
            <v>Do but for Living Room</v>
          </cell>
          <cell r="D457">
            <v>1</v>
          </cell>
          <cell r="E457">
            <v>17.8</v>
          </cell>
          <cell r="F457">
            <v>17.8</v>
          </cell>
          <cell r="H457">
            <v>3.0249999999999999</v>
          </cell>
          <cell r="I457">
            <v>53.85</v>
          </cell>
        </row>
        <row r="458">
          <cell r="I458">
            <v>569.66</v>
          </cell>
          <cell r="J458" t="str">
            <v>sq.m.</v>
          </cell>
        </row>
        <row r="459">
          <cell r="C459" t="str">
            <v xml:space="preserve">Deduction for Opening </v>
          </cell>
        </row>
        <row r="460">
          <cell r="C460" t="str">
            <v>Do but for  PD</v>
          </cell>
          <cell r="D460">
            <v>2</v>
          </cell>
          <cell r="E460">
            <v>1.2</v>
          </cell>
          <cell r="F460">
            <v>2.4</v>
          </cell>
          <cell r="H460">
            <v>2.75</v>
          </cell>
          <cell r="I460">
            <v>-6.6</v>
          </cell>
        </row>
        <row r="461">
          <cell r="C461" t="str">
            <v>Do but for  FD'</v>
          </cell>
          <cell r="D461">
            <v>1</v>
          </cell>
          <cell r="E461">
            <v>1.2</v>
          </cell>
          <cell r="F461">
            <v>1.2</v>
          </cell>
          <cell r="H461">
            <v>2.75</v>
          </cell>
          <cell r="I461">
            <v>-3.3</v>
          </cell>
        </row>
        <row r="462">
          <cell r="C462" t="str">
            <v>Do but for  PD1</v>
          </cell>
          <cell r="D462">
            <v>5</v>
          </cell>
          <cell r="E462">
            <v>1</v>
          </cell>
          <cell r="F462">
            <v>5</v>
          </cell>
          <cell r="H462">
            <v>2.75</v>
          </cell>
          <cell r="I462">
            <v>-13.75</v>
          </cell>
        </row>
        <row r="463">
          <cell r="C463" t="str">
            <v>Do but for D1</v>
          </cell>
          <cell r="D463">
            <v>20</v>
          </cell>
          <cell r="E463">
            <v>1</v>
          </cell>
          <cell r="F463">
            <v>20</v>
          </cell>
          <cell r="H463">
            <v>2.75</v>
          </cell>
          <cell r="I463">
            <v>-55</v>
          </cell>
        </row>
        <row r="464">
          <cell r="C464" t="str">
            <v>Do but for PD2=D3</v>
          </cell>
          <cell r="D464">
            <v>9</v>
          </cell>
          <cell r="E464">
            <v>0.75</v>
          </cell>
          <cell r="F464">
            <v>6.75</v>
          </cell>
          <cell r="H464">
            <v>2.75</v>
          </cell>
          <cell r="I464">
            <v>-18.559999999999999</v>
          </cell>
        </row>
        <row r="465">
          <cell r="C465" t="str">
            <v>Do but for  D2</v>
          </cell>
          <cell r="D465">
            <v>2</v>
          </cell>
          <cell r="E465">
            <v>1.2</v>
          </cell>
          <cell r="F465">
            <v>2.4</v>
          </cell>
          <cell r="H465">
            <v>2.75</v>
          </cell>
          <cell r="I465">
            <v>-6.6</v>
          </cell>
        </row>
        <row r="466">
          <cell r="C466" t="str">
            <v>Do but for W</v>
          </cell>
          <cell r="D466">
            <v>36</v>
          </cell>
          <cell r="E466">
            <v>1.8</v>
          </cell>
          <cell r="F466">
            <v>64.8</v>
          </cell>
          <cell r="H466">
            <v>1.8</v>
          </cell>
          <cell r="I466">
            <v>-116.64</v>
          </cell>
        </row>
        <row r="467">
          <cell r="C467" t="str">
            <v>Do but for W2</v>
          </cell>
          <cell r="D467">
            <v>4</v>
          </cell>
          <cell r="E467">
            <v>1.1000000000000001</v>
          </cell>
          <cell r="F467">
            <v>4.4000000000000004</v>
          </cell>
          <cell r="H467">
            <v>1.8</v>
          </cell>
          <cell r="I467">
            <v>-7.92</v>
          </cell>
        </row>
        <row r="468">
          <cell r="C468" t="str">
            <v>Do but for SW1</v>
          </cell>
          <cell r="D468">
            <v>3</v>
          </cell>
          <cell r="E468">
            <v>1.8</v>
          </cell>
          <cell r="F468">
            <v>5.4</v>
          </cell>
          <cell r="H468">
            <v>0.75</v>
          </cell>
          <cell r="I468">
            <v>-4.05</v>
          </cell>
        </row>
        <row r="469">
          <cell r="C469" t="str">
            <v>Do but for SW2</v>
          </cell>
          <cell r="D469">
            <v>6</v>
          </cell>
          <cell r="E469">
            <v>1.2</v>
          </cell>
          <cell r="F469">
            <v>7.2</v>
          </cell>
          <cell r="H469">
            <v>1.8</v>
          </cell>
          <cell r="I469">
            <v>-12.96</v>
          </cell>
        </row>
        <row r="470">
          <cell r="C470" t="str">
            <v>Do but for V</v>
          </cell>
          <cell r="D470">
            <v>2</v>
          </cell>
          <cell r="E470">
            <v>1.4</v>
          </cell>
          <cell r="F470">
            <v>2.8</v>
          </cell>
          <cell r="H470">
            <v>0.75</v>
          </cell>
          <cell r="I470">
            <v>-2.1</v>
          </cell>
        </row>
        <row r="471">
          <cell r="C471" t="str">
            <v>Do but for V1</v>
          </cell>
          <cell r="D471">
            <v>4</v>
          </cell>
          <cell r="E471">
            <v>1.1000000000000001</v>
          </cell>
          <cell r="F471">
            <v>4.4000000000000004</v>
          </cell>
          <cell r="H471">
            <v>0.7</v>
          </cell>
          <cell r="I471">
            <v>-3.08</v>
          </cell>
        </row>
        <row r="472">
          <cell r="I472">
            <v>-250.56</v>
          </cell>
          <cell r="J472" t="str">
            <v>sq.m.</v>
          </cell>
        </row>
        <row r="473">
          <cell r="C473" t="str">
            <v>For Floor of Rooms to Finish</v>
          </cell>
        </row>
        <row r="474">
          <cell r="C474" t="str">
            <v xml:space="preserve">For GL.                      Do but for Cold chain Room </v>
          </cell>
          <cell r="D474">
            <v>1</v>
          </cell>
          <cell r="E474">
            <v>6.85</v>
          </cell>
          <cell r="F474">
            <v>6.85</v>
          </cell>
          <cell r="G474">
            <v>4.3499999999999996</v>
          </cell>
          <cell r="I474">
            <v>29.8</v>
          </cell>
        </row>
        <row r="475">
          <cell r="C475" t="str">
            <v>Do but for Programm Suppervisor Room</v>
          </cell>
          <cell r="D475">
            <v>1</v>
          </cell>
          <cell r="E475">
            <v>4.2249999999999996</v>
          </cell>
          <cell r="F475">
            <v>4.2300000000000004</v>
          </cell>
          <cell r="G475">
            <v>5.05</v>
          </cell>
          <cell r="I475">
            <v>21.36</v>
          </cell>
        </row>
        <row r="476">
          <cell r="C476" t="str">
            <v>Do but for  Store 1</v>
          </cell>
          <cell r="D476">
            <v>1</v>
          </cell>
          <cell r="E476">
            <v>5.55</v>
          </cell>
          <cell r="F476">
            <v>5.55</v>
          </cell>
          <cell r="G476">
            <v>3.3</v>
          </cell>
          <cell r="I476">
            <v>18.32</v>
          </cell>
        </row>
        <row r="477">
          <cell r="C477" t="str">
            <v>Do but for  Store 2</v>
          </cell>
          <cell r="D477">
            <v>1</v>
          </cell>
          <cell r="E477">
            <v>4.2249999999999996</v>
          </cell>
          <cell r="F477">
            <v>4.2300000000000004</v>
          </cell>
          <cell r="G477">
            <v>3.3</v>
          </cell>
          <cell r="I477">
            <v>13.96</v>
          </cell>
        </row>
        <row r="478">
          <cell r="C478" t="str">
            <v>Do but for Multipurposed Room</v>
          </cell>
          <cell r="D478">
            <v>1</v>
          </cell>
          <cell r="E478">
            <v>10.4</v>
          </cell>
          <cell r="F478">
            <v>10.4</v>
          </cell>
          <cell r="G478">
            <v>4.0999999999999996</v>
          </cell>
          <cell r="I478">
            <v>42.64</v>
          </cell>
        </row>
        <row r="479">
          <cell r="C479" t="str">
            <v>For FF     Do but for Program Supervisor Room</v>
          </cell>
          <cell r="D479">
            <v>2</v>
          </cell>
          <cell r="E479">
            <v>3.36</v>
          </cell>
          <cell r="F479">
            <v>6.72</v>
          </cell>
          <cell r="G479">
            <v>4.3499999999999996</v>
          </cell>
          <cell r="I479">
            <v>29.23</v>
          </cell>
        </row>
        <row r="480">
          <cell r="C480" t="str">
            <v xml:space="preserve">Do but for ADM Room </v>
          </cell>
          <cell r="D480">
            <v>2</v>
          </cell>
          <cell r="E480">
            <v>3.36</v>
          </cell>
          <cell r="F480">
            <v>6.72</v>
          </cell>
          <cell r="G480">
            <v>4.2249999999999996</v>
          </cell>
          <cell r="I480">
            <v>28.39</v>
          </cell>
        </row>
        <row r="481">
          <cell r="C481" t="str">
            <v xml:space="preserve">Do but for Program Suppervisor </v>
          </cell>
          <cell r="D481">
            <v>1</v>
          </cell>
          <cell r="E481">
            <v>3.36</v>
          </cell>
          <cell r="F481">
            <v>3.36</v>
          </cell>
          <cell r="G481">
            <v>4.2249999999999996</v>
          </cell>
          <cell r="I481">
            <v>14.2</v>
          </cell>
        </row>
        <row r="482">
          <cell r="C482" t="str">
            <v xml:space="preserve">Do but for Program Suppervisor </v>
          </cell>
          <cell r="D482">
            <v>1</v>
          </cell>
          <cell r="E482">
            <v>3.4249999999999998</v>
          </cell>
          <cell r="F482">
            <v>3.43</v>
          </cell>
          <cell r="G482">
            <v>4.2249999999999996</v>
          </cell>
          <cell r="I482">
            <v>14.49</v>
          </cell>
        </row>
        <row r="483">
          <cell r="C483" t="str">
            <v xml:space="preserve">Do but for Program Suppervisor </v>
          </cell>
          <cell r="D483">
            <v>1</v>
          </cell>
          <cell r="E483">
            <v>3.3</v>
          </cell>
          <cell r="F483">
            <v>3.3</v>
          </cell>
          <cell r="G483">
            <v>4.2249999999999996</v>
          </cell>
          <cell r="I483">
            <v>13.94</v>
          </cell>
        </row>
        <row r="484">
          <cell r="C484" t="str">
            <v>Do but for A/c Room</v>
          </cell>
          <cell r="D484">
            <v>1</v>
          </cell>
          <cell r="E484">
            <v>3.3</v>
          </cell>
          <cell r="F484">
            <v>3.3</v>
          </cell>
          <cell r="G484">
            <v>4.2249999999999996</v>
          </cell>
          <cell r="I484">
            <v>13.94</v>
          </cell>
        </row>
        <row r="485">
          <cell r="C485" t="str">
            <v>Do but for Office Chief Room</v>
          </cell>
          <cell r="D485">
            <v>1</v>
          </cell>
          <cell r="E485">
            <v>6.85</v>
          </cell>
          <cell r="F485">
            <v>6.85</v>
          </cell>
          <cell r="G485">
            <v>4.0999999999999996</v>
          </cell>
          <cell r="I485">
            <v>28.09</v>
          </cell>
        </row>
        <row r="486">
          <cell r="C486" t="str">
            <v xml:space="preserve">For SF                         </v>
          </cell>
        </row>
        <row r="487">
          <cell r="C487" t="str">
            <v>Do but for kitchen/Dinning Room</v>
          </cell>
          <cell r="D487">
            <v>1</v>
          </cell>
          <cell r="E487">
            <v>3.3</v>
          </cell>
          <cell r="F487">
            <v>3.3</v>
          </cell>
          <cell r="G487">
            <v>4.28</v>
          </cell>
          <cell r="I487">
            <v>14.12</v>
          </cell>
        </row>
        <row r="488">
          <cell r="C488" t="str">
            <v>Do but for Guest Room</v>
          </cell>
          <cell r="D488">
            <v>1</v>
          </cell>
          <cell r="E488">
            <v>4.28</v>
          </cell>
          <cell r="F488">
            <v>4.28</v>
          </cell>
          <cell r="G488">
            <v>3.3</v>
          </cell>
          <cell r="I488">
            <v>14.12</v>
          </cell>
        </row>
        <row r="489">
          <cell r="C489" t="str">
            <v xml:space="preserve">Do but for Program Suppervisor </v>
          </cell>
          <cell r="D489">
            <v>1</v>
          </cell>
          <cell r="E489">
            <v>4.2249999999999996</v>
          </cell>
          <cell r="F489">
            <v>4.2300000000000004</v>
          </cell>
          <cell r="G489">
            <v>3.3</v>
          </cell>
          <cell r="I489">
            <v>13.96</v>
          </cell>
        </row>
        <row r="490">
          <cell r="C490" t="str">
            <v xml:space="preserve">Do but for Program Suppervisor </v>
          </cell>
          <cell r="D490">
            <v>1</v>
          </cell>
          <cell r="E490">
            <v>4.2249999999999996</v>
          </cell>
          <cell r="F490">
            <v>4.2300000000000004</v>
          </cell>
          <cell r="G490">
            <v>3.3</v>
          </cell>
          <cell r="I490">
            <v>13.96</v>
          </cell>
        </row>
        <row r="491">
          <cell r="C491" t="str">
            <v xml:space="preserve">Do but for Program Suppervisor </v>
          </cell>
          <cell r="D491">
            <v>1</v>
          </cell>
          <cell r="E491">
            <v>4.2549999999999999</v>
          </cell>
          <cell r="F491">
            <v>4.26</v>
          </cell>
          <cell r="G491">
            <v>3.3</v>
          </cell>
          <cell r="I491">
            <v>14.06</v>
          </cell>
        </row>
        <row r="492">
          <cell r="C492" t="str">
            <v>Do but for Bed Room</v>
          </cell>
          <cell r="D492">
            <v>2</v>
          </cell>
          <cell r="E492">
            <v>4.2549999999999999</v>
          </cell>
          <cell r="F492">
            <v>8.51</v>
          </cell>
          <cell r="G492">
            <v>3.3</v>
          </cell>
          <cell r="I492">
            <v>28.08</v>
          </cell>
        </row>
        <row r="493">
          <cell r="C493" t="str">
            <v>Do but for Living Room</v>
          </cell>
          <cell r="D493">
            <v>1</v>
          </cell>
          <cell r="E493">
            <v>5.6</v>
          </cell>
          <cell r="F493">
            <v>5.6</v>
          </cell>
          <cell r="G493">
            <v>3.3</v>
          </cell>
          <cell r="I493">
            <v>18.48</v>
          </cell>
        </row>
        <row r="494">
          <cell r="F494">
            <v>99.35</v>
          </cell>
          <cell r="G494">
            <v>73.754999999999995</v>
          </cell>
        </row>
        <row r="495">
          <cell r="C495" t="str">
            <v>Do but for skirting</v>
          </cell>
          <cell r="D495">
            <v>1</v>
          </cell>
          <cell r="E495">
            <v>346.21</v>
          </cell>
          <cell r="F495">
            <v>346.21</v>
          </cell>
          <cell r="H495">
            <v>0.15</v>
          </cell>
          <cell r="I495">
            <v>51.931499999999993</v>
          </cell>
        </row>
        <row r="496">
          <cell r="I496">
            <v>437.0714999999999</v>
          </cell>
          <cell r="J496" t="str">
            <v>sq.m.</v>
          </cell>
        </row>
        <row r="497">
          <cell r="B497">
            <v>6.3</v>
          </cell>
          <cell r="E497" t="str">
            <v>Grand Total 20mm th.1:4 plaster</v>
          </cell>
          <cell r="I497">
            <v>2040.1814999999997</v>
          </cell>
          <cell r="J497" t="str">
            <v>sq.m.</v>
          </cell>
        </row>
        <row r="498">
          <cell r="B498">
            <v>7</v>
          </cell>
          <cell r="C498" t="str">
            <v>25mm thick mosaic flooring &amp; skirting - 5mm thick white cement and marble chips in (1:1) over 20 mm thick cement  Concrete (1:2:4) in perfect line and level with finish according to drawing and specificattion and instruction of site engineer as all comple</v>
          </cell>
          <cell r="J498" t="str">
            <v>sq.m.</v>
          </cell>
        </row>
        <row r="499">
          <cell r="C499" t="str">
            <v xml:space="preserve">Do but for Floor of staircase </v>
          </cell>
          <cell r="D499">
            <v>3</v>
          </cell>
          <cell r="E499">
            <v>3.55</v>
          </cell>
          <cell r="F499">
            <v>10.65</v>
          </cell>
          <cell r="G499">
            <v>4.5250000000000004</v>
          </cell>
          <cell r="I499">
            <v>48.19</v>
          </cell>
        </row>
        <row r="500">
          <cell r="C500" t="str">
            <v xml:space="preserve">Do but for tread </v>
          </cell>
          <cell r="D500">
            <v>60</v>
          </cell>
          <cell r="E500">
            <v>1.2</v>
          </cell>
          <cell r="F500">
            <v>72</v>
          </cell>
          <cell r="G500">
            <v>0.3</v>
          </cell>
          <cell r="I500">
            <v>21.6</v>
          </cell>
        </row>
        <row r="501">
          <cell r="C501" t="str">
            <v>Do but for Riser</v>
          </cell>
          <cell r="D501">
            <v>57</v>
          </cell>
          <cell r="E501">
            <v>1.2</v>
          </cell>
          <cell r="F501">
            <v>68.400000000000006</v>
          </cell>
          <cell r="G501">
            <v>0.15</v>
          </cell>
          <cell r="I501">
            <v>10.26</v>
          </cell>
        </row>
        <row r="502">
          <cell r="C502" t="str">
            <v xml:space="preserve">Do but for Landing </v>
          </cell>
          <cell r="D502">
            <v>6</v>
          </cell>
          <cell r="E502">
            <v>1.2</v>
          </cell>
          <cell r="F502">
            <v>7.2</v>
          </cell>
          <cell r="G502">
            <v>1.2</v>
          </cell>
          <cell r="I502">
            <v>8.64</v>
          </cell>
        </row>
        <row r="503">
          <cell r="C503" t="str">
            <v xml:space="preserve">Do but for Floor of staircase </v>
          </cell>
          <cell r="D503">
            <v>3</v>
          </cell>
          <cell r="E503">
            <v>2.65</v>
          </cell>
          <cell r="F503">
            <v>7.95</v>
          </cell>
          <cell r="G503">
            <v>4.5250000000000004</v>
          </cell>
          <cell r="I503">
            <v>35.97</v>
          </cell>
        </row>
        <row r="504">
          <cell r="C504" t="str">
            <v xml:space="preserve">Do but for tread </v>
          </cell>
          <cell r="D504">
            <v>60</v>
          </cell>
          <cell r="E504">
            <v>1</v>
          </cell>
          <cell r="F504">
            <v>60</v>
          </cell>
          <cell r="G504">
            <v>0.3</v>
          </cell>
          <cell r="I504">
            <v>18</v>
          </cell>
        </row>
        <row r="505">
          <cell r="C505" t="str">
            <v>Do but for Riser</v>
          </cell>
          <cell r="D505">
            <v>57</v>
          </cell>
          <cell r="E505">
            <v>1</v>
          </cell>
          <cell r="F505">
            <v>57</v>
          </cell>
          <cell r="G505">
            <v>0.15</v>
          </cell>
          <cell r="I505">
            <v>8.5500000000000007</v>
          </cell>
        </row>
        <row r="506">
          <cell r="C506" t="str">
            <v xml:space="preserve">Do but for Landing </v>
          </cell>
          <cell r="D506">
            <v>6</v>
          </cell>
          <cell r="E506">
            <v>2.65</v>
          </cell>
          <cell r="F506">
            <v>15.9</v>
          </cell>
          <cell r="G506">
            <v>1</v>
          </cell>
          <cell r="I506">
            <v>15.9</v>
          </cell>
        </row>
        <row r="507">
          <cell r="C507" t="str">
            <v>Do but for corridor of G.F.</v>
          </cell>
          <cell r="D507">
            <v>1</v>
          </cell>
          <cell r="E507">
            <v>20.399999999999999</v>
          </cell>
          <cell r="F507">
            <v>20.399999999999999</v>
          </cell>
          <cell r="G507">
            <v>1.55</v>
          </cell>
          <cell r="I507">
            <v>31.62</v>
          </cell>
        </row>
        <row r="508">
          <cell r="C508" t="str">
            <v>Do but for Labby of G.F.</v>
          </cell>
          <cell r="D508">
            <v>1</v>
          </cell>
          <cell r="E508">
            <v>3.55</v>
          </cell>
          <cell r="F508">
            <v>3.55</v>
          </cell>
          <cell r="G508">
            <v>4.3</v>
          </cell>
          <cell r="I508">
            <v>15.27</v>
          </cell>
        </row>
        <row r="509">
          <cell r="C509" t="str">
            <v>Do but for corridor of F.F</v>
          </cell>
          <cell r="D509">
            <v>1</v>
          </cell>
          <cell r="E509">
            <v>23.949999999999996</v>
          </cell>
          <cell r="F509">
            <v>23.95</v>
          </cell>
          <cell r="G509">
            <v>1.55</v>
          </cell>
          <cell r="I509">
            <v>37.119999999999997</v>
          </cell>
        </row>
        <row r="510">
          <cell r="C510" t="str">
            <v>Do but for Porch portion</v>
          </cell>
          <cell r="D510">
            <v>4</v>
          </cell>
          <cell r="E510">
            <v>3.55</v>
          </cell>
          <cell r="F510">
            <v>14.2</v>
          </cell>
          <cell r="G510">
            <v>1.65</v>
          </cell>
          <cell r="I510">
            <v>23.43</v>
          </cell>
        </row>
        <row r="511">
          <cell r="C511" t="str">
            <v>Do but for corridor of S.F</v>
          </cell>
          <cell r="D511">
            <v>1</v>
          </cell>
          <cell r="E511">
            <v>16.849999999999998</v>
          </cell>
          <cell r="F511">
            <v>16.850000000000001</v>
          </cell>
          <cell r="G511">
            <v>1.55</v>
          </cell>
          <cell r="I511">
            <v>26.12</v>
          </cell>
        </row>
        <row r="512">
          <cell r="F512">
            <v>378.04999999999995</v>
          </cell>
          <cell r="G512">
            <v>22.750000000000004</v>
          </cell>
        </row>
        <row r="513">
          <cell r="C513" t="str">
            <v>Do but for skirting</v>
          </cell>
          <cell r="D513">
            <v>1</v>
          </cell>
          <cell r="E513">
            <v>801.59999999999991</v>
          </cell>
          <cell r="F513">
            <v>801.59999999999991</v>
          </cell>
          <cell r="H513">
            <v>0.15</v>
          </cell>
          <cell r="I513">
            <v>120.23999999999998</v>
          </cell>
        </row>
        <row r="514">
          <cell r="B514">
            <v>7.1</v>
          </cell>
          <cell r="E514" t="str">
            <v>Grand Total Mosaic Flooring</v>
          </cell>
          <cell r="I514">
            <v>420.91</v>
          </cell>
          <cell r="J514" t="str">
            <v>sq.m.</v>
          </cell>
        </row>
        <row r="515">
          <cell r="C515" t="str">
            <v xml:space="preserve">Supplying and laying of glazed or non glazed tiles in cement sand mortar (1:4) ratio with approved colour on wall and floor  all complete. </v>
          </cell>
          <cell r="J515" t="str">
            <v>sq.m.</v>
          </cell>
        </row>
        <row r="516">
          <cell r="C516" t="str">
            <v>For Floor</v>
          </cell>
        </row>
        <row r="517">
          <cell r="C517" t="str">
            <v>Do but for Floor of Genaral Tiolet on GL</v>
          </cell>
          <cell r="D517">
            <v>1</v>
          </cell>
          <cell r="E517">
            <v>5.3249999999999993</v>
          </cell>
          <cell r="F517">
            <v>5.33</v>
          </cell>
          <cell r="G517">
            <v>4.5250000000000004</v>
          </cell>
          <cell r="I517">
            <v>24.12</v>
          </cell>
        </row>
        <row r="518">
          <cell r="C518" t="str">
            <v>Do but for Floor of Genaral Tiolet on FF</v>
          </cell>
          <cell r="D518">
            <v>1</v>
          </cell>
          <cell r="E518">
            <v>3.55</v>
          </cell>
          <cell r="F518">
            <v>3.55</v>
          </cell>
          <cell r="G518">
            <v>4.5250000000000004</v>
          </cell>
          <cell r="I518">
            <v>16.059999999999999</v>
          </cell>
        </row>
        <row r="519">
          <cell r="C519" t="str">
            <v xml:space="preserve">Do but for Floor of Genaral Tiolet on FF of Chief office </v>
          </cell>
          <cell r="D519">
            <v>1</v>
          </cell>
          <cell r="E519">
            <v>1.6</v>
          </cell>
          <cell r="F519">
            <v>1.6</v>
          </cell>
          <cell r="G519">
            <v>1</v>
          </cell>
          <cell r="I519">
            <v>1.6</v>
          </cell>
        </row>
        <row r="520">
          <cell r="C520" t="str">
            <v xml:space="preserve">Do but for Floor of Bath on SF </v>
          </cell>
          <cell r="D520">
            <v>2</v>
          </cell>
          <cell r="E520">
            <v>2.2625000000000002</v>
          </cell>
          <cell r="F520">
            <v>4.53</v>
          </cell>
          <cell r="G520">
            <v>1.7749999999999999</v>
          </cell>
          <cell r="I520">
            <v>8.0399999999999991</v>
          </cell>
        </row>
        <row r="521">
          <cell r="C521" t="str">
            <v>Do but for Floor of Table Counter of kitchen</v>
          </cell>
          <cell r="D521">
            <v>1</v>
          </cell>
          <cell r="E521">
            <v>5.05</v>
          </cell>
          <cell r="F521">
            <v>5.05</v>
          </cell>
          <cell r="G521">
            <v>0.8</v>
          </cell>
          <cell r="I521">
            <v>4.04</v>
          </cell>
        </row>
        <row r="522">
          <cell r="C522" t="str">
            <v>For wall</v>
          </cell>
        </row>
        <row r="523">
          <cell r="C523" t="str">
            <v>Do but for Floor of Genaral Tiolet on GL</v>
          </cell>
          <cell r="D523">
            <v>2</v>
          </cell>
          <cell r="E523">
            <v>17.600000000000001</v>
          </cell>
          <cell r="F523">
            <v>35.200000000000003</v>
          </cell>
          <cell r="H523">
            <v>1.6</v>
          </cell>
          <cell r="I523">
            <v>56.32</v>
          </cell>
        </row>
        <row r="524">
          <cell r="C524" t="str">
            <v>Do but for Floor of Genaral Tiolet on FF</v>
          </cell>
          <cell r="D524">
            <v>1</v>
          </cell>
          <cell r="E524">
            <v>19.462500000000002</v>
          </cell>
          <cell r="F524">
            <v>19.46</v>
          </cell>
          <cell r="H524">
            <v>1.6</v>
          </cell>
          <cell r="I524">
            <v>31.14</v>
          </cell>
        </row>
        <row r="525">
          <cell r="C525" t="str">
            <v xml:space="preserve">Do but for Floor of Genaral Tiolet on FF of Chief office </v>
          </cell>
          <cell r="D525">
            <v>1</v>
          </cell>
          <cell r="E525">
            <v>4.9000000000000004</v>
          </cell>
          <cell r="F525">
            <v>4.9000000000000004</v>
          </cell>
          <cell r="H525">
            <v>1.6</v>
          </cell>
          <cell r="I525">
            <v>7.84</v>
          </cell>
        </row>
        <row r="526">
          <cell r="C526" t="str">
            <v xml:space="preserve">Do but for Floor of Bath on SF </v>
          </cell>
          <cell r="D526">
            <v>2</v>
          </cell>
          <cell r="E526">
            <v>6.7250000000000005</v>
          </cell>
          <cell r="F526">
            <v>13.45</v>
          </cell>
          <cell r="H526">
            <v>1.6</v>
          </cell>
          <cell r="I526">
            <v>21.52</v>
          </cell>
        </row>
        <row r="527">
          <cell r="C527" t="str">
            <v>Do but for Floor of Table Counter of kitchen</v>
          </cell>
          <cell r="D527">
            <v>1</v>
          </cell>
          <cell r="E527">
            <v>5.05</v>
          </cell>
          <cell r="F527">
            <v>5.05</v>
          </cell>
          <cell r="H527">
            <v>1.6</v>
          </cell>
          <cell r="I527">
            <v>8.08</v>
          </cell>
        </row>
        <row r="528">
          <cell r="B528">
            <v>7.2</v>
          </cell>
          <cell r="E528" t="str">
            <v>Grand Total For Tile</v>
          </cell>
          <cell r="I528">
            <v>178.76000000000002</v>
          </cell>
          <cell r="J528" t="str">
            <v>sq.m.</v>
          </cell>
        </row>
        <row r="529">
          <cell r="C529" t="str">
            <v>3 mm thick cement sand punning on floor, skriting, dado etc, including mixing laying and rubbing with steel trowel to a hard, smooth and shining surface and curing all complete.</v>
          </cell>
          <cell r="J529" t="str">
            <v>sq.m.</v>
          </cell>
        </row>
        <row r="530">
          <cell r="C530" t="str">
            <v>For Floor of Rooms to Finish</v>
          </cell>
        </row>
        <row r="531">
          <cell r="C531" t="str">
            <v xml:space="preserve">For GL.                      Do but for Cold chain Room </v>
          </cell>
          <cell r="D531">
            <v>1</v>
          </cell>
          <cell r="E531">
            <v>6.85</v>
          </cell>
          <cell r="F531">
            <v>6.85</v>
          </cell>
          <cell r="G531">
            <v>4.3499999999999996</v>
          </cell>
          <cell r="I531">
            <v>29.8</v>
          </cell>
        </row>
        <row r="532">
          <cell r="C532" t="str">
            <v>Do but for Programm Suppervisor Room</v>
          </cell>
          <cell r="D532">
            <v>1</v>
          </cell>
          <cell r="E532">
            <v>4.2249999999999996</v>
          </cell>
          <cell r="F532">
            <v>4.2300000000000004</v>
          </cell>
          <cell r="G532">
            <v>5.05</v>
          </cell>
          <cell r="I532">
            <v>21.36</v>
          </cell>
        </row>
        <row r="533">
          <cell r="C533" t="str">
            <v>Do but for  Store 1</v>
          </cell>
          <cell r="D533">
            <v>1</v>
          </cell>
          <cell r="E533">
            <v>5.55</v>
          </cell>
          <cell r="F533">
            <v>5.55</v>
          </cell>
          <cell r="G533">
            <v>3.3</v>
          </cell>
          <cell r="I533">
            <v>18.32</v>
          </cell>
        </row>
        <row r="534">
          <cell r="C534" t="str">
            <v>Do but for  Store 2</v>
          </cell>
          <cell r="D534">
            <v>1</v>
          </cell>
          <cell r="E534">
            <v>4.2249999999999996</v>
          </cell>
          <cell r="F534">
            <v>4.2300000000000004</v>
          </cell>
          <cell r="G534">
            <v>3.3</v>
          </cell>
          <cell r="I534">
            <v>13.96</v>
          </cell>
        </row>
        <row r="535">
          <cell r="C535" t="str">
            <v>Do but for Multipurposed Room</v>
          </cell>
          <cell r="D535">
            <v>1</v>
          </cell>
          <cell r="E535">
            <v>10.4</v>
          </cell>
          <cell r="F535">
            <v>10.4</v>
          </cell>
          <cell r="G535">
            <v>4.0999999999999996</v>
          </cell>
          <cell r="I535">
            <v>42.64</v>
          </cell>
        </row>
        <row r="536">
          <cell r="C536" t="str">
            <v>For FF                Do but for Program Supervisor Room</v>
          </cell>
          <cell r="D536">
            <v>2</v>
          </cell>
          <cell r="E536">
            <v>3.36</v>
          </cell>
          <cell r="F536">
            <v>6.72</v>
          </cell>
          <cell r="G536">
            <v>4.3499999999999996</v>
          </cell>
          <cell r="I536">
            <v>29.23</v>
          </cell>
        </row>
        <row r="537">
          <cell r="C537" t="str">
            <v xml:space="preserve">Do but for ADM Room </v>
          </cell>
          <cell r="D537">
            <v>2</v>
          </cell>
          <cell r="E537">
            <v>3.36</v>
          </cell>
          <cell r="F537">
            <v>6.72</v>
          </cell>
          <cell r="G537">
            <v>4.2249999999999996</v>
          </cell>
          <cell r="I537">
            <v>28.39</v>
          </cell>
        </row>
        <row r="538">
          <cell r="C538" t="str">
            <v xml:space="preserve">Do but for Program Suppervisor </v>
          </cell>
          <cell r="D538">
            <v>1</v>
          </cell>
          <cell r="E538">
            <v>3.36</v>
          </cell>
          <cell r="F538">
            <v>3.36</v>
          </cell>
          <cell r="G538">
            <v>4.2249999999999996</v>
          </cell>
          <cell r="I538">
            <v>14.2</v>
          </cell>
        </row>
        <row r="539">
          <cell r="C539" t="str">
            <v xml:space="preserve">Do but for Program Suppervisor </v>
          </cell>
          <cell r="D539">
            <v>1</v>
          </cell>
          <cell r="E539">
            <v>3.4249999999999998</v>
          </cell>
          <cell r="F539">
            <v>3.43</v>
          </cell>
          <cell r="G539">
            <v>4.2249999999999996</v>
          </cell>
          <cell r="I539">
            <v>14.49</v>
          </cell>
        </row>
        <row r="540">
          <cell r="C540" t="str">
            <v xml:space="preserve">Do but for Program Suppervisor </v>
          </cell>
          <cell r="D540">
            <v>1</v>
          </cell>
          <cell r="E540">
            <v>3.3</v>
          </cell>
          <cell r="F540">
            <v>3.3</v>
          </cell>
          <cell r="G540">
            <v>4.2249999999999996</v>
          </cell>
          <cell r="I540">
            <v>13.94</v>
          </cell>
        </row>
        <row r="541">
          <cell r="C541" t="str">
            <v>Do but for A/c Room</v>
          </cell>
          <cell r="D541">
            <v>1</v>
          </cell>
          <cell r="E541">
            <v>3.3</v>
          </cell>
          <cell r="F541">
            <v>3.3</v>
          </cell>
          <cell r="G541">
            <v>4.2249999999999996</v>
          </cell>
          <cell r="I541">
            <v>13.94</v>
          </cell>
        </row>
        <row r="542">
          <cell r="C542" t="str">
            <v>Do but for Office Chief Room</v>
          </cell>
          <cell r="D542">
            <v>1</v>
          </cell>
          <cell r="E542">
            <v>6.85</v>
          </cell>
          <cell r="F542">
            <v>6.85</v>
          </cell>
          <cell r="G542">
            <v>4.0999999999999996</v>
          </cell>
          <cell r="I542">
            <v>28.09</v>
          </cell>
        </row>
        <row r="543">
          <cell r="C543" t="str">
            <v xml:space="preserve">For SF                         </v>
          </cell>
        </row>
        <row r="544">
          <cell r="C544" t="str">
            <v>Do but for kitchen/Dinning Room</v>
          </cell>
          <cell r="D544">
            <v>1</v>
          </cell>
          <cell r="E544">
            <v>3.3</v>
          </cell>
          <cell r="F544">
            <v>3.3</v>
          </cell>
          <cell r="G544">
            <v>4.28</v>
          </cell>
          <cell r="I544">
            <v>14.12</v>
          </cell>
        </row>
        <row r="545">
          <cell r="C545" t="str">
            <v>Do but for Guest Room</v>
          </cell>
          <cell r="D545">
            <v>1</v>
          </cell>
          <cell r="E545">
            <v>4.28</v>
          </cell>
          <cell r="F545">
            <v>4.28</v>
          </cell>
          <cell r="G545">
            <v>3.3</v>
          </cell>
          <cell r="I545">
            <v>14.12</v>
          </cell>
        </row>
        <row r="546">
          <cell r="C546" t="str">
            <v xml:space="preserve">Do but for Program Suppervisor </v>
          </cell>
          <cell r="D546">
            <v>1</v>
          </cell>
          <cell r="E546">
            <v>4.2249999999999996</v>
          </cell>
          <cell r="F546">
            <v>4.2300000000000004</v>
          </cell>
          <cell r="G546">
            <v>3.3</v>
          </cell>
          <cell r="I546">
            <v>13.96</v>
          </cell>
        </row>
        <row r="547">
          <cell r="C547" t="str">
            <v xml:space="preserve">Do but for Program Suppervisor </v>
          </cell>
          <cell r="D547">
            <v>1</v>
          </cell>
          <cell r="E547">
            <v>4.2249999999999996</v>
          </cell>
          <cell r="F547">
            <v>4.2300000000000004</v>
          </cell>
          <cell r="G547">
            <v>3.3</v>
          </cell>
          <cell r="I547">
            <v>13.96</v>
          </cell>
        </row>
        <row r="548">
          <cell r="C548" t="str">
            <v xml:space="preserve">Do but for Program Suppervisor </v>
          </cell>
          <cell r="D548">
            <v>1</v>
          </cell>
          <cell r="E548">
            <v>4.2549999999999999</v>
          </cell>
          <cell r="F548">
            <v>4.26</v>
          </cell>
          <cell r="G548">
            <v>3.3</v>
          </cell>
          <cell r="I548">
            <v>14.06</v>
          </cell>
        </row>
        <row r="549">
          <cell r="C549" t="str">
            <v>Do but for Bed Room</v>
          </cell>
          <cell r="D549">
            <v>2</v>
          </cell>
          <cell r="E549">
            <v>4.2549999999999999</v>
          </cell>
          <cell r="F549">
            <v>8.51</v>
          </cell>
          <cell r="G549">
            <v>3.3</v>
          </cell>
          <cell r="I549">
            <v>28.08</v>
          </cell>
        </row>
        <row r="550">
          <cell r="C550" t="str">
            <v>Do but for Living Room</v>
          </cell>
          <cell r="D550">
            <v>1</v>
          </cell>
          <cell r="E550">
            <v>5.6</v>
          </cell>
          <cell r="F550">
            <v>5.6</v>
          </cell>
          <cell r="G550">
            <v>3.3</v>
          </cell>
          <cell r="I550">
            <v>18.48</v>
          </cell>
        </row>
        <row r="551">
          <cell r="F551">
            <v>99.35</v>
          </cell>
          <cell r="G551">
            <v>73.754999999999995</v>
          </cell>
        </row>
        <row r="552">
          <cell r="C552" t="str">
            <v>Do but for skirting</v>
          </cell>
          <cell r="D552">
            <v>1</v>
          </cell>
          <cell r="E552">
            <v>346.21</v>
          </cell>
          <cell r="F552">
            <v>346.21</v>
          </cell>
          <cell r="H552">
            <v>0.15</v>
          </cell>
          <cell r="I552">
            <v>51.93</v>
          </cell>
        </row>
        <row r="553">
          <cell r="C553" t="str">
            <v>Do but for appron portion</v>
          </cell>
          <cell r="D553">
            <v>1</v>
          </cell>
          <cell r="E553">
            <v>70.05</v>
          </cell>
          <cell r="F553">
            <v>70.05</v>
          </cell>
          <cell r="G553">
            <v>1.8</v>
          </cell>
          <cell r="I553">
            <v>126.09</v>
          </cell>
        </row>
        <row r="554">
          <cell r="C554" t="str">
            <v xml:space="preserve">Do but for Tie Beam below plinth level </v>
          </cell>
          <cell r="D554">
            <v>1</v>
          </cell>
          <cell r="E554">
            <v>72.349999999999994</v>
          </cell>
          <cell r="F554">
            <v>72.349999999999994</v>
          </cell>
          <cell r="H554">
            <v>0.35</v>
          </cell>
          <cell r="I554">
            <v>25.32</v>
          </cell>
        </row>
        <row r="555">
          <cell r="B555">
            <v>7.3</v>
          </cell>
          <cell r="E555" t="str">
            <v>Grand Total For Punning Works</v>
          </cell>
          <cell r="I555">
            <v>437.07</v>
          </cell>
          <cell r="J555" t="str">
            <v>sq.m.</v>
          </cell>
        </row>
        <row r="556">
          <cell r="B556">
            <v>8</v>
          </cell>
          <cell r="C556" t="str">
            <v>Painting work</v>
          </cell>
        </row>
        <row r="557">
          <cell r="C557" t="str">
            <v>Providing and laying 2 coats of water proofing materials for terrace roof (elastocrate cementious elastrometric water proofing coating two components) capacity per Kg 6 sq ft as per specification and direction complete works.</v>
          </cell>
          <cell r="J557" t="str">
            <v>sq.m.</v>
          </cell>
        </row>
        <row r="558">
          <cell r="C558" t="str">
            <v>Do but for slab betn.Gr. 3-3;5-5 &amp; A-A;B-B</v>
          </cell>
          <cell r="D558">
            <v>1</v>
          </cell>
          <cell r="E558">
            <v>7.4499999999999993</v>
          </cell>
          <cell r="F558">
            <v>7.45</v>
          </cell>
          <cell r="G558">
            <v>4.5250000000000004</v>
          </cell>
          <cell r="I558">
            <v>33.71</v>
          </cell>
        </row>
        <row r="559">
          <cell r="C559" t="str">
            <v>Do but for slab betn.Gr. 6-6;8-8 &amp; A-A;B-B</v>
          </cell>
          <cell r="D559">
            <v>1</v>
          </cell>
          <cell r="E559">
            <v>6.5499999999999989</v>
          </cell>
          <cell r="F559">
            <v>6.55</v>
          </cell>
          <cell r="G559">
            <v>4.5250000000000004</v>
          </cell>
          <cell r="I559">
            <v>29.64</v>
          </cell>
        </row>
        <row r="560">
          <cell r="C560" t="str">
            <v>Do but for slab betn.Gr. 1-1;7-7 &amp; B-B;D-D</v>
          </cell>
          <cell r="D560">
            <v>1</v>
          </cell>
          <cell r="E560">
            <v>21.65</v>
          </cell>
          <cell r="F560">
            <v>21.65</v>
          </cell>
          <cell r="G560">
            <v>6.1999999999999993</v>
          </cell>
          <cell r="I560">
            <v>134.22999999999999</v>
          </cell>
        </row>
        <row r="561">
          <cell r="C561" t="str">
            <v>Do but for slab betn.Gr.7-7;8-8 &amp; B-B;C-C</v>
          </cell>
          <cell r="D561">
            <v>1</v>
          </cell>
          <cell r="E561">
            <v>2.65</v>
          </cell>
          <cell r="F561">
            <v>2.65</v>
          </cell>
          <cell r="G561">
            <v>1.55</v>
          </cell>
          <cell r="I561">
            <v>4.1100000000000003</v>
          </cell>
        </row>
        <row r="562">
          <cell r="C562" t="str">
            <v xml:space="preserve">Do but for slab </v>
          </cell>
          <cell r="D562">
            <v>1</v>
          </cell>
          <cell r="E562">
            <v>3</v>
          </cell>
          <cell r="F562">
            <v>3</v>
          </cell>
          <cell r="G562">
            <v>6.0750000000000002</v>
          </cell>
          <cell r="I562">
            <v>18.23</v>
          </cell>
        </row>
        <row r="563">
          <cell r="C563" t="str">
            <v xml:space="preserve">Do but for slab </v>
          </cell>
          <cell r="D563">
            <v>1</v>
          </cell>
          <cell r="E563">
            <v>6.0750000000000002</v>
          </cell>
          <cell r="F563">
            <v>6.08</v>
          </cell>
          <cell r="G563">
            <v>3.9</v>
          </cell>
          <cell r="I563">
            <v>23.71</v>
          </cell>
        </row>
        <row r="564">
          <cell r="B564">
            <v>8.1</v>
          </cell>
          <cell r="E564" t="str">
            <v>Grand Total DPC Works</v>
          </cell>
          <cell r="I564">
            <v>243.63</v>
          </cell>
          <cell r="J564" t="str">
            <v>sq.m.</v>
          </cell>
        </row>
        <row r="565">
          <cell r="C565" t="str">
            <v>Providing, laying and curing 38mm thick 1:2:4 concrete and  (1:1) cement sand punning on roof (kora masino)of buildings on  perfect line &amp; level as per design, specification and instruction of site engineer.</v>
          </cell>
          <cell r="J565" t="str">
            <v>sq.m.</v>
          </cell>
        </row>
        <row r="566">
          <cell r="C566" t="str">
            <v>Do but for slab betn.Gr. 3-3;5-5 &amp; A-A;B-B</v>
          </cell>
          <cell r="D566">
            <v>1</v>
          </cell>
          <cell r="E566">
            <v>7.4499999999999993</v>
          </cell>
          <cell r="F566">
            <v>7.45</v>
          </cell>
          <cell r="G566">
            <v>4.5250000000000004</v>
          </cell>
          <cell r="I566">
            <v>33.71</v>
          </cell>
        </row>
        <row r="567">
          <cell r="C567" t="str">
            <v>Do but for slab betn.Gr. 6-6;8-8 &amp; A-A;B-B</v>
          </cell>
          <cell r="D567">
            <v>1</v>
          </cell>
          <cell r="E567">
            <v>6.5499999999999989</v>
          </cell>
          <cell r="F567">
            <v>6.55</v>
          </cell>
          <cell r="G567">
            <v>4.5250000000000004</v>
          </cell>
          <cell r="I567">
            <v>29.64</v>
          </cell>
        </row>
        <row r="568">
          <cell r="C568" t="str">
            <v>Do but for slab betn.Gr. 1-1;7-7 &amp; B-B;D-D</v>
          </cell>
          <cell r="D568">
            <v>1</v>
          </cell>
          <cell r="E568">
            <v>21.65</v>
          </cell>
          <cell r="F568">
            <v>21.65</v>
          </cell>
          <cell r="G568">
            <v>6.1999999999999993</v>
          </cell>
          <cell r="I568">
            <v>134.22999999999999</v>
          </cell>
        </row>
        <row r="569">
          <cell r="C569" t="str">
            <v>Do but for slab betn.Gr.7-7;8-8 &amp; B-B;C-C</v>
          </cell>
          <cell r="D569">
            <v>1</v>
          </cell>
          <cell r="E569">
            <v>2.65</v>
          </cell>
          <cell r="F569">
            <v>2.65</v>
          </cell>
          <cell r="G569">
            <v>1.55</v>
          </cell>
          <cell r="I569">
            <v>4.1100000000000003</v>
          </cell>
        </row>
        <row r="570">
          <cell r="C570" t="str">
            <v xml:space="preserve">Do but for slab </v>
          </cell>
          <cell r="D570">
            <v>1</v>
          </cell>
          <cell r="E570">
            <v>3</v>
          </cell>
          <cell r="F570">
            <v>3</v>
          </cell>
          <cell r="G570">
            <v>6.0750000000000002</v>
          </cell>
          <cell r="I570">
            <v>18.23</v>
          </cell>
        </row>
        <row r="571">
          <cell r="C571" t="str">
            <v xml:space="preserve">Do but for slab </v>
          </cell>
          <cell r="D571">
            <v>1</v>
          </cell>
          <cell r="E571">
            <v>6.0750000000000002</v>
          </cell>
          <cell r="F571">
            <v>6.08</v>
          </cell>
          <cell r="G571">
            <v>3.9</v>
          </cell>
          <cell r="I571">
            <v>23.71</v>
          </cell>
        </row>
        <row r="572">
          <cell r="B572">
            <v>8.1999999999999993</v>
          </cell>
          <cell r="E572" t="str">
            <v>Grand Total 38mm th.1:2:4 PCC  Works</v>
          </cell>
          <cell r="I572">
            <v>243.63</v>
          </cell>
          <cell r="J572" t="str">
            <v>sq.m.</v>
          </cell>
        </row>
        <row r="573">
          <cell r="C573" t="str">
            <v>Supplying and Spreading 2 coats of apex paint(weather coat) of approved colour with one coat of primer Painting over porperly cleaned surface all complete</v>
          </cell>
          <cell r="J573" t="str">
            <v>sq.m.</v>
          </cell>
        </row>
        <row r="574">
          <cell r="B574">
            <v>8.3000000000000007</v>
          </cell>
          <cell r="C574" t="str">
            <v xml:space="preserve">Same as Quantity Outterside plaster </v>
          </cell>
          <cell r="E574" t="str">
            <v>Grand Total  Apex paiting Works</v>
          </cell>
          <cell r="I574">
            <v>639.49999999999989</v>
          </cell>
          <cell r="J574" t="str">
            <v>sq.m.</v>
          </cell>
        </row>
        <row r="575">
          <cell r="C575" t="str">
            <v>Providing &amp; painting two coats of Readymade acrylic washable Distemper paint with one coat of cement primer of approved brand and colour over  plastered surfaces   of building,  walls ceiling and passage area as per specifications and instruction of the s</v>
          </cell>
          <cell r="J575" t="str">
            <v>sq.m.</v>
          </cell>
        </row>
        <row r="576">
          <cell r="B576">
            <v>8.4</v>
          </cell>
          <cell r="C576" t="str">
            <v xml:space="preserve">Same as Quantity Iner side plaster </v>
          </cell>
          <cell r="E576" t="str">
            <v>Grand Total Distemper  Works</v>
          </cell>
          <cell r="I576">
            <v>1602.2</v>
          </cell>
          <cell r="J576" t="str">
            <v>sq.m.</v>
          </cell>
        </row>
        <row r="578">
          <cell r="C578" t="str">
            <v>Providing &amp; painting two 2 coats of ready made enamel paint of approved colour over 1 coats of primer Painting over porperly sanded wooden surface all complete</v>
          </cell>
          <cell r="J578" t="str">
            <v>sq.m.</v>
          </cell>
        </row>
        <row r="579">
          <cell r="C579" t="str">
            <v>For Door Chaukhat                            Do but for  PD</v>
          </cell>
          <cell r="D579">
            <v>2</v>
          </cell>
          <cell r="E579">
            <v>1.2</v>
          </cell>
          <cell r="F579">
            <v>2.4</v>
          </cell>
          <cell r="H579">
            <v>2.75</v>
          </cell>
          <cell r="I579">
            <v>6.6</v>
          </cell>
        </row>
        <row r="580">
          <cell r="C580" t="str">
            <v>Do but for  FD'</v>
          </cell>
          <cell r="D580">
            <v>1</v>
          </cell>
          <cell r="E580">
            <v>1.2</v>
          </cell>
          <cell r="F580">
            <v>1.2</v>
          </cell>
          <cell r="H580">
            <v>2.75</v>
          </cell>
          <cell r="I580">
            <v>3.3</v>
          </cell>
        </row>
        <row r="581">
          <cell r="C581" t="str">
            <v>Do but for  PD1</v>
          </cell>
          <cell r="D581">
            <v>5</v>
          </cell>
          <cell r="E581">
            <v>1</v>
          </cell>
          <cell r="F581">
            <v>5</v>
          </cell>
          <cell r="H581">
            <v>2.75</v>
          </cell>
          <cell r="I581">
            <v>13.75</v>
          </cell>
        </row>
        <row r="582">
          <cell r="C582" t="str">
            <v>Do but for D1</v>
          </cell>
          <cell r="D582">
            <v>20</v>
          </cell>
          <cell r="E582">
            <v>1</v>
          </cell>
          <cell r="F582">
            <v>20</v>
          </cell>
          <cell r="H582">
            <v>2.75</v>
          </cell>
          <cell r="I582">
            <v>55</v>
          </cell>
        </row>
        <row r="583">
          <cell r="C583" t="str">
            <v>Do but for PD2=D3</v>
          </cell>
          <cell r="D583">
            <v>9</v>
          </cell>
          <cell r="E583">
            <v>0.75</v>
          </cell>
          <cell r="F583">
            <v>6.75</v>
          </cell>
          <cell r="H583">
            <v>2.75</v>
          </cell>
          <cell r="I583">
            <v>18.559999999999999</v>
          </cell>
        </row>
        <row r="584">
          <cell r="C584" t="str">
            <v>Do but for  D2</v>
          </cell>
          <cell r="D584">
            <v>2</v>
          </cell>
          <cell r="E584">
            <v>1.2</v>
          </cell>
          <cell r="F584">
            <v>2.4</v>
          </cell>
          <cell r="H584">
            <v>2.75</v>
          </cell>
          <cell r="I584">
            <v>6.6</v>
          </cell>
        </row>
        <row r="585">
          <cell r="C585" t="str">
            <v>For Door mosquitos                           Do but for  PD</v>
          </cell>
          <cell r="D585">
            <v>2</v>
          </cell>
          <cell r="E585">
            <v>1.2</v>
          </cell>
          <cell r="F585">
            <v>2.4</v>
          </cell>
          <cell r="H585">
            <v>2.75</v>
          </cell>
          <cell r="I585">
            <v>6.6</v>
          </cell>
        </row>
        <row r="586">
          <cell r="C586" t="str">
            <v>Do but for  FD'</v>
          </cell>
          <cell r="D586">
            <v>1</v>
          </cell>
          <cell r="E586">
            <v>1.2</v>
          </cell>
          <cell r="F586">
            <v>1.2</v>
          </cell>
          <cell r="H586">
            <v>2.75</v>
          </cell>
          <cell r="I586">
            <v>3.3</v>
          </cell>
        </row>
        <row r="587">
          <cell r="C587" t="str">
            <v>Do but for  PD1</v>
          </cell>
          <cell r="D587">
            <v>5</v>
          </cell>
          <cell r="E587">
            <v>1</v>
          </cell>
          <cell r="F587">
            <v>5</v>
          </cell>
          <cell r="H587">
            <v>2.75</v>
          </cell>
          <cell r="I587">
            <v>13.75</v>
          </cell>
        </row>
        <row r="588">
          <cell r="C588" t="str">
            <v>Do but for D1</v>
          </cell>
          <cell r="D588">
            <v>20</v>
          </cell>
          <cell r="E588">
            <v>1</v>
          </cell>
          <cell r="F588">
            <v>20</v>
          </cell>
          <cell r="H588">
            <v>2.75</v>
          </cell>
          <cell r="I588">
            <v>55</v>
          </cell>
        </row>
        <row r="589">
          <cell r="C589" t="str">
            <v>Do but for PD2=D3</v>
          </cell>
          <cell r="D589">
            <v>9</v>
          </cell>
          <cell r="E589">
            <v>0.75</v>
          </cell>
          <cell r="F589">
            <v>6.75</v>
          </cell>
          <cell r="H589">
            <v>2.75</v>
          </cell>
          <cell r="I589">
            <v>18.559999999999999</v>
          </cell>
        </row>
        <row r="590">
          <cell r="C590" t="str">
            <v>Do but for  D2</v>
          </cell>
          <cell r="D590">
            <v>2</v>
          </cell>
          <cell r="E590">
            <v>1.2</v>
          </cell>
          <cell r="F590">
            <v>2.4</v>
          </cell>
          <cell r="H590">
            <v>2.75</v>
          </cell>
          <cell r="I590">
            <v>6.6</v>
          </cell>
        </row>
        <row r="591">
          <cell r="B591">
            <v>8.5</v>
          </cell>
          <cell r="E591" t="str">
            <v>Grand Total Enamel paint  Works</v>
          </cell>
          <cell r="I591">
            <v>207.61999999999998</v>
          </cell>
          <cell r="J591" t="str">
            <v>sq.m.</v>
          </cell>
        </row>
        <row r="592">
          <cell r="C592" t="str">
            <v>Providing &amp; painting Two coats of aluminium paint over one coat of primer in metal surface to give uniform colouring after rendering the surface all complete.</v>
          </cell>
          <cell r="J592" t="str">
            <v>sq.m.</v>
          </cell>
        </row>
        <row r="593">
          <cell r="C593" t="str">
            <v>Do but for W</v>
          </cell>
          <cell r="D593">
            <v>36</v>
          </cell>
          <cell r="E593">
            <v>1.8</v>
          </cell>
          <cell r="F593">
            <v>64.8</v>
          </cell>
          <cell r="H593">
            <v>1.8</v>
          </cell>
          <cell r="I593">
            <v>116.64</v>
          </cell>
        </row>
        <row r="594">
          <cell r="C594" t="str">
            <v>Do but for W2</v>
          </cell>
          <cell r="D594">
            <v>4</v>
          </cell>
          <cell r="E594">
            <v>1.1000000000000001</v>
          </cell>
          <cell r="F594">
            <v>4.4000000000000004</v>
          </cell>
          <cell r="H594">
            <v>1.8</v>
          </cell>
          <cell r="I594">
            <v>7.92</v>
          </cell>
        </row>
        <row r="595">
          <cell r="C595" t="str">
            <v>Do but for SW1</v>
          </cell>
          <cell r="D595">
            <v>3</v>
          </cell>
          <cell r="E595">
            <v>1.8</v>
          </cell>
          <cell r="F595">
            <v>5.4</v>
          </cell>
          <cell r="H595">
            <v>0.75</v>
          </cell>
          <cell r="I595">
            <v>4.05</v>
          </cell>
        </row>
        <row r="596">
          <cell r="C596" t="str">
            <v>Do but for SW2</v>
          </cell>
          <cell r="D596">
            <v>6</v>
          </cell>
          <cell r="E596">
            <v>1.2</v>
          </cell>
          <cell r="F596">
            <v>7.2</v>
          </cell>
          <cell r="H596">
            <v>1.8</v>
          </cell>
          <cell r="I596">
            <v>12.96</v>
          </cell>
        </row>
        <row r="597">
          <cell r="C597" t="str">
            <v>Do but for V</v>
          </cell>
          <cell r="D597">
            <v>2</v>
          </cell>
          <cell r="E597">
            <v>1.4</v>
          </cell>
          <cell r="F597">
            <v>2.8</v>
          </cell>
          <cell r="H597">
            <v>0.75</v>
          </cell>
          <cell r="I597">
            <v>2.1</v>
          </cell>
        </row>
        <row r="598">
          <cell r="C598" t="str">
            <v>Do but for V1</v>
          </cell>
          <cell r="D598">
            <v>4</v>
          </cell>
          <cell r="E598">
            <v>1.1000000000000001</v>
          </cell>
          <cell r="F598">
            <v>4.4000000000000004</v>
          </cell>
          <cell r="H598">
            <v>0.7</v>
          </cell>
          <cell r="I598">
            <v>3.08</v>
          </cell>
        </row>
        <row r="599">
          <cell r="B599">
            <v>8.6</v>
          </cell>
          <cell r="E599" t="str">
            <v>Grand Total Aluminium paint  Works</v>
          </cell>
          <cell r="I599">
            <v>146.75000000000003</v>
          </cell>
          <cell r="J599" t="str">
            <v>sq.m.</v>
          </cell>
        </row>
        <row r="600">
          <cell r="B600">
            <v>9</v>
          </cell>
          <cell r="C600" t="str">
            <v>DOORS AND WINDOWS WORKS</v>
          </cell>
        </row>
        <row r="601">
          <cell r="C601" t="str">
            <v>Supplying and fixing  Well seasoned  Salwood chaukhat frame works for doors &amp; windows as approved  by site incharge , the timber shall be  matured,free from wraps. Knots holes and other defects all complete.</v>
          </cell>
          <cell r="J601" t="str">
            <v>cu.m.</v>
          </cell>
        </row>
        <row r="602">
          <cell r="C602" t="str">
            <v xml:space="preserve"> Do but for  PD</v>
          </cell>
          <cell r="D602">
            <v>2</v>
          </cell>
          <cell r="E602">
            <v>5.15</v>
          </cell>
          <cell r="F602">
            <v>10.3</v>
          </cell>
          <cell r="G602">
            <v>7.4999999999999997E-2</v>
          </cell>
          <cell r="H602">
            <v>0.125</v>
          </cell>
          <cell r="I602">
            <v>0.1</v>
          </cell>
        </row>
        <row r="603">
          <cell r="C603" t="str">
            <v>Do but for  FD'</v>
          </cell>
          <cell r="D603">
            <v>1</v>
          </cell>
          <cell r="E603">
            <v>5.15</v>
          </cell>
          <cell r="F603">
            <v>5.15</v>
          </cell>
          <cell r="G603">
            <v>7.4999999999999997E-2</v>
          </cell>
          <cell r="H603">
            <v>0.125</v>
          </cell>
          <cell r="I603">
            <v>0.05</v>
          </cell>
        </row>
        <row r="604">
          <cell r="C604" t="str">
            <v>Do but for  PD1</v>
          </cell>
          <cell r="D604">
            <v>5</v>
          </cell>
          <cell r="E604">
            <v>4.75</v>
          </cell>
          <cell r="F604">
            <v>23.75</v>
          </cell>
          <cell r="G604">
            <v>7.4999999999999997E-2</v>
          </cell>
          <cell r="H604">
            <v>0.125</v>
          </cell>
          <cell r="I604">
            <v>0.22</v>
          </cell>
        </row>
        <row r="605">
          <cell r="C605" t="str">
            <v>Do but for D1</v>
          </cell>
          <cell r="D605">
            <v>20</v>
          </cell>
          <cell r="E605">
            <v>4.75</v>
          </cell>
          <cell r="F605">
            <v>95</v>
          </cell>
          <cell r="G605">
            <v>7.4999999999999997E-2</v>
          </cell>
          <cell r="H605">
            <v>0.125</v>
          </cell>
          <cell r="I605">
            <v>0.89</v>
          </cell>
        </row>
        <row r="606">
          <cell r="C606" t="str">
            <v>Do but for PD2=D3</v>
          </cell>
          <cell r="D606">
            <v>9</v>
          </cell>
          <cell r="E606">
            <v>4.25</v>
          </cell>
          <cell r="F606">
            <v>38.25</v>
          </cell>
          <cell r="G606">
            <v>7.4999999999999997E-2</v>
          </cell>
          <cell r="H606">
            <v>0.125</v>
          </cell>
          <cell r="I606">
            <v>0.36</v>
          </cell>
        </row>
        <row r="607">
          <cell r="C607" t="str">
            <v>Do but for  D2</v>
          </cell>
          <cell r="D607">
            <v>2</v>
          </cell>
          <cell r="E607">
            <v>5.15</v>
          </cell>
          <cell r="F607">
            <v>10.3</v>
          </cell>
          <cell r="G607">
            <v>7.4999999999999997E-2</v>
          </cell>
          <cell r="H607">
            <v>0.125</v>
          </cell>
          <cell r="I607">
            <v>0.1</v>
          </cell>
        </row>
        <row r="608">
          <cell r="B608">
            <v>9.1</v>
          </cell>
          <cell r="E608" t="str">
            <v>Grand Total Chaukhat for Door Works</v>
          </cell>
          <cell r="I608">
            <v>1.7200000000000002</v>
          </cell>
          <cell r="J608" t="str">
            <v>cu.m.</v>
          </cell>
        </row>
        <row r="609">
          <cell r="C609" t="str">
            <v>Supplying,making and fitting fixing Well seasoned sal wood Panelled door shutter with 38 mm thick sal wood frame including all necessary hardware fitting all complete.</v>
          </cell>
          <cell r="J609" t="str">
            <v>sq.m.</v>
          </cell>
        </row>
        <row r="610">
          <cell r="C610" t="str">
            <v xml:space="preserve"> Do but for  PD</v>
          </cell>
          <cell r="D610">
            <v>2</v>
          </cell>
          <cell r="E610">
            <v>1.075</v>
          </cell>
          <cell r="F610">
            <v>2.15</v>
          </cell>
          <cell r="H610">
            <v>2.6</v>
          </cell>
          <cell r="I610">
            <v>5.59</v>
          </cell>
        </row>
        <row r="611">
          <cell r="C611" t="str">
            <v>Do but for  D2</v>
          </cell>
          <cell r="D611">
            <v>2</v>
          </cell>
          <cell r="E611">
            <v>1.075</v>
          </cell>
          <cell r="F611">
            <v>2.15</v>
          </cell>
          <cell r="H611">
            <v>2.6</v>
          </cell>
          <cell r="I611">
            <v>5.59</v>
          </cell>
        </row>
        <row r="612">
          <cell r="B612">
            <v>9.1999999999999993</v>
          </cell>
          <cell r="E612" t="str">
            <v>Grand Total Pannel shutter for Door Works</v>
          </cell>
          <cell r="I612">
            <v>11.18</v>
          </cell>
          <cell r="J612" t="str">
            <v>sq.m.</v>
          </cell>
        </row>
        <row r="613">
          <cell r="C613" t="str">
            <v>Making, fitting &amp; fixing 38mm thick flush door shutter with approved8 mm thick Water Proof  plywood fitted on approved salwood frame including fixing with necessary hinges , handles,tower bolts,moetise lock and latches, spring,cleats and stops etc as dire</v>
          </cell>
          <cell r="J613" t="str">
            <v>sq.m.</v>
          </cell>
        </row>
        <row r="614">
          <cell r="C614" t="str">
            <v>Do but for  FD'</v>
          </cell>
          <cell r="D614">
            <v>1</v>
          </cell>
          <cell r="E614">
            <v>1.2</v>
          </cell>
          <cell r="F614">
            <v>1.2</v>
          </cell>
          <cell r="H614">
            <v>2.75</v>
          </cell>
          <cell r="I614">
            <v>3.3</v>
          </cell>
        </row>
        <row r="615">
          <cell r="C615" t="str">
            <v>Do but for  PD1</v>
          </cell>
          <cell r="D615">
            <v>5</v>
          </cell>
          <cell r="E615">
            <v>1</v>
          </cell>
          <cell r="F615">
            <v>5</v>
          </cell>
          <cell r="H615">
            <v>2.75</v>
          </cell>
          <cell r="I615">
            <v>13.75</v>
          </cell>
        </row>
        <row r="616">
          <cell r="C616" t="str">
            <v>Do but for D1</v>
          </cell>
          <cell r="D616">
            <v>20</v>
          </cell>
          <cell r="E616">
            <v>1</v>
          </cell>
          <cell r="F616">
            <v>20</v>
          </cell>
          <cell r="H616">
            <v>2.75</v>
          </cell>
          <cell r="I616">
            <v>55</v>
          </cell>
        </row>
        <row r="617">
          <cell r="C617" t="str">
            <v>Do but for PD2=D3</v>
          </cell>
          <cell r="D617">
            <v>9</v>
          </cell>
          <cell r="E617">
            <v>0.75</v>
          </cell>
          <cell r="F617">
            <v>6.75</v>
          </cell>
          <cell r="H617">
            <v>2.75</v>
          </cell>
          <cell r="I617">
            <v>18.559999999999999</v>
          </cell>
        </row>
        <row r="618">
          <cell r="B618">
            <v>9.3000000000000007</v>
          </cell>
          <cell r="I618">
            <v>90.61</v>
          </cell>
          <cell r="J618" t="str">
            <v>sq.m.</v>
          </cell>
        </row>
        <row r="619">
          <cell r="C619" t="str">
            <v xml:space="preserve">Supplying,Making and fitting of G.I. Mosquito net shutter with diamond chicken wire mesh with 38mm thick seasoned salwood frame including hinges, towerbolts, handles, locking set etc all complete. </v>
          </cell>
        </row>
        <row r="620">
          <cell r="C620" t="str">
            <v>Do but for  PD</v>
          </cell>
          <cell r="D620">
            <v>4</v>
          </cell>
          <cell r="E620">
            <v>1.05</v>
          </cell>
          <cell r="F620">
            <v>4.2</v>
          </cell>
          <cell r="H620">
            <v>2.6</v>
          </cell>
          <cell r="I620">
            <v>10.92</v>
          </cell>
        </row>
        <row r="621">
          <cell r="C621" t="str">
            <v>Do but for  FD'</v>
          </cell>
          <cell r="D621">
            <v>4</v>
          </cell>
          <cell r="E621">
            <v>1.05</v>
          </cell>
          <cell r="F621">
            <v>4.2</v>
          </cell>
          <cell r="H621">
            <v>2.6</v>
          </cell>
          <cell r="I621">
            <v>10.92</v>
          </cell>
        </row>
        <row r="622">
          <cell r="C622" t="str">
            <v>Do but for  PD1</v>
          </cell>
          <cell r="D622">
            <v>2</v>
          </cell>
          <cell r="E622">
            <v>0.85</v>
          </cell>
          <cell r="F622">
            <v>1.7</v>
          </cell>
          <cell r="H622">
            <v>2.6</v>
          </cell>
          <cell r="I622">
            <v>4.42</v>
          </cell>
        </row>
        <row r="623">
          <cell r="C623" t="str">
            <v>Do but for D1</v>
          </cell>
          <cell r="D623">
            <v>2</v>
          </cell>
          <cell r="E623">
            <v>0.85</v>
          </cell>
          <cell r="F623">
            <v>1.7</v>
          </cell>
          <cell r="H623">
            <v>2.6</v>
          </cell>
          <cell r="I623">
            <v>4.42</v>
          </cell>
        </row>
        <row r="624">
          <cell r="C624" t="str">
            <v>Do but for PD2</v>
          </cell>
          <cell r="D624">
            <v>1</v>
          </cell>
          <cell r="E624">
            <v>0.6</v>
          </cell>
          <cell r="F624">
            <v>0.6</v>
          </cell>
          <cell r="H624">
            <v>2.6</v>
          </cell>
          <cell r="I624">
            <v>1.56</v>
          </cell>
        </row>
        <row r="626">
          <cell r="B626">
            <v>9.4</v>
          </cell>
          <cell r="E626" t="str">
            <v>Grand Total Mosquito Works for Door</v>
          </cell>
          <cell r="I626">
            <v>32.24</v>
          </cell>
          <cell r="J626" t="str">
            <v>sq.m.</v>
          </cell>
        </row>
        <row r="627">
          <cell r="C627" t="str">
            <v>Supplying,making and fixing 10*10 mm square size &amp; 5*20mm Boarder M.S. grill with almunium paints as per design and instruction all complete.</v>
          </cell>
          <cell r="J627" t="str">
            <v>sq.m.</v>
          </cell>
        </row>
        <row r="628">
          <cell r="C628" t="str">
            <v>Do but for W</v>
          </cell>
          <cell r="D628">
            <v>14</v>
          </cell>
          <cell r="E628">
            <v>1.8</v>
          </cell>
          <cell r="F628">
            <v>25.2</v>
          </cell>
          <cell r="H628">
            <v>1.8</v>
          </cell>
          <cell r="I628">
            <v>45.36</v>
          </cell>
        </row>
        <row r="629">
          <cell r="C629" t="str">
            <v>Do but for W2</v>
          </cell>
          <cell r="D629">
            <v>4</v>
          </cell>
          <cell r="E629">
            <v>1.1000000000000001</v>
          </cell>
          <cell r="F629">
            <v>4.4000000000000004</v>
          </cell>
          <cell r="H629">
            <v>1.8</v>
          </cell>
          <cell r="I629">
            <v>7.92</v>
          </cell>
        </row>
        <row r="630">
          <cell r="C630" t="str">
            <v>Do but for SW1</v>
          </cell>
          <cell r="D630">
            <v>3</v>
          </cell>
          <cell r="E630">
            <v>1.8</v>
          </cell>
          <cell r="F630">
            <v>5.4</v>
          </cell>
          <cell r="H630">
            <v>0.75</v>
          </cell>
          <cell r="I630">
            <v>4.05</v>
          </cell>
        </row>
        <row r="631">
          <cell r="C631" t="str">
            <v>Do but for SW2</v>
          </cell>
          <cell r="D631">
            <v>3</v>
          </cell>
          <cell r="E631">
            <v>1.2</v>
          </cell>
          <cell r="F631">
            <v>3.6</v>
          </cell>
          <cell r="H631">
            <v>1.8</v>
          </cell>
          <cell r="I631">
            <v>6.48</v>
          </cell>
        </row>
        <row r="632">
          <cell r="C632" t="str">
            <v>Do but for V</v>
          </cell>
          <cell r="D632">
            <v>1</v>
          </cell>
          <cell r="E632">
            <v>1.4</v>
          </cell>
          <cell r="F632">
            <v>1.4</v>
          </cell>
          <cell r="H632">
            <v>0.75</v>
          </cell>
          <cell r="I632">
            <v>1.05</v>
          </cell>
        </row>
        <row r="633">
          <cell r="C633" t="str">
            <v>Do but for V1</v>
          </cell>
          <cell r="D633">
            <v>1</v>
          </cell>
          <cell r="E633">
            <v>1.1000000000000001</v>
          </cell>
          <cell r="F633">
            <v>1.1000000000000001</v>
          </cell>
          <cell r="H633">
            <v>0.7</v>
          </cell>
          <cell r="I633">
            <v>0.77</v>
          </cell>
        </row>
        <row r="634">
          <cell r="B634">
            <v>9.5</v>
          </cell>
          <cell r="E634" t="str">
            <v xml:space="preserve">Grand Total Grill Works for Window  </v>
          </cell>
          <cell r="I634">
            <v>65.63</v>
          </cell>
          <cell r="J634" t="str">
            <v>sq.m.</v>
          </cell>
        </row>
        <row r="635">
          <cell r="C635" t="str">
            <v>Supplying &amp; Fixing  of Aluminium Sliding window 2 pannel Colour section size (85x50x1.3)mm with fixed ventilation with flymesh pannel using 5mm glasses as  per  drawing &amp; instruction of site Engineer.</v>
          </cell>
          <cell r="J635" t="str">
            <v>sq.m.</v>
          </cell>
        </row>
        <row r="636">
          <cell r="C636" t="str">
            <v>Do but for W</v>
          </cell>
          <cell r="D636">
            <v>14</v>
          </cell>
          <cell r="E636">
            <v>1.8</v>
          </cell>
          <cell r="F636">
            <v>25.2</v>
          </cell>
          <cell r="H636">
            <v>1.8</v>
          </cell>
          <cell r="I636">
            <v>45.36</v>
          </cell>
        </row>
        <row r="637">
          <cell r="C637" t="str">
            <v>Do but for W2</v>
          </cell>
          <cell r="D637">
            <v>4</v>
          </cell>
          <cell r="E637">
            <v>1.1000000000000001</v>
          </cell>
          <cell r="F637">
            <v>4.4000000000000004</v>
          </cell>
          <cell r="H637">
            <v>1.8</v>
          </cell>
          <cell r="I637">
            <v>7.92</v>
          </cell>
        </row>
        <row r="638">
          <cell r="C638" t="str">
            <v>Do but for SW1</v>
          </cell>
          <cell r="D638">
            <v>3</v>
          </cell>
          <cell r="E638">
            <v>1.8</v>
          </cell>
          <cell r="F638">
            <v>5.4</v>
          </cell>
          <cell r="H638">
            <v>0.75</v>
          </cell>
          <cell r="I638">
            <v>4.05</v>
          </cell>
        </row>
        <row r="639">
          <cell r="C639" t="str">
            <v>Do but for SW2</v>
          </cell>
          <cell r="D639">
            <v>3</v>
          </cell>
          <cell r="E639">
            <v>1.2</v>
          </cell>
          <cell r="F639">
            <v>3.6</v>
          </cell>
          <cell r="H639">
            <v>1.8</v>
          </cell>
          <cell r="I639">
            <v>6.48</v>
          </cell>
        </row>
        <row r="640">
          <cell r="C640" t="str">
            <v>Do but for V</v>
          </cell>
          <cell r="D640">
            <v>1</v>
          </cell>
          <cell r="E640">
            <v>1.4</v>
          </cell>
          <cell r="F640">
            <v>1.4</v>
          </cell>
          <cell r="H640">
            <v>0.75</v>
          </cell>
          <cell r="I640">
            <v>1.05</v>
          </cell>
        </row>
        <row r="641">
          <cell r="C641" t="str">
            <v>Do but for V1</v>
          </cell>
          <cell r="D641">
            <v>1</v>
          </cell>
          <cell r="E641">
            <v>1.1000000000000001</v>
          </cell>
          <cell r="F641">
            <v>1.1000000000000001</v>
          </cell>
          <cell r="H641">
            <v>0.7</v>
          </cell>
          <cell r="I641">
            <v>0.77</v>
          </cell>
        </row>
        <row r="642">
          <cell r="B642">
            <v>9.6</v>
          </cell>
          <cell r="E642" t="str">
            <v>Grand Total aluminium Window  Works</v>
          </cell>
          <cell r="I642">
            <v>65.63</v>
          </cell>
          <cell r="J642" t="str">
            <v>sq.m.</v>
          </cell>
        </row>
        <row r="644">
          <cell r="B644">
            <v>10</v>
          </cell>
          <cell r="C644" t="str">
            <v>MISCELLANEOUS WORKS</v>
          </cell>
        </row>
        <row r="645">
          <cell r="B645">
            <v>10.1</v>
          </cell>
          <cell r="C645" t="str">
            <v>Providing 3/4''X3/4" squre pipe bauster &amp; 3"x4" sal/Sisam wood hand railing on height 750 to 900 mm including 2 coats of painting over 1 coat primer as per design drawing &amp; specification &amp; instructon site incharge</v>
          </cell>
        </row>
        <row r="646">
          <cell r="C646" t="str">
            <v>Hand ralling</v>
          </cell>
          <cell r="D646">
            <v>12</v>
          </cell>
          <cell r="E646">
            <v>3.5</v>
          </cell>
          <cell r="F646">
            <v>42</v>
          </cell>
          <cell r="H646">
            <v>0.9</v>
          </cell>
          <cell r="I646">
            <v>37.799999999999997</v>
          </cell>
        </row>
        <row r="647">
          <cell r="E647" t="str">
            <v>Grand Total aluminium Window  Works</v>
          </cell>
          <cell r="I647">
            <v>37.799999999999997</v>
          </cell>
          <cell r="J647" t="str">
            <v>sqm</v>
          </cell>
        </row>
        <row r="648">
          <cell r="B648">
            <v>10.199999999999999</v>
          </cell>
          <cell r="C648" t="str">
            <v>Making fitting &amp; fixing  iron angle's PVC water tank stand minimum 1 m. height with colouring  as per specification and instruction all complete work</v>
          </cell>
        </row>
        <row r="649">
          <cell r="D649">
            <v>3</v>
          </cell>
          <cell r="I649">
            <v>3</v>
          </cell>
          <cell r="J649" t="str">
            <v>No</v>
          </cell>
        </row>
        <row r="650">
          <cell r="B650">
            <v>10.3</v>
          </cell>
          <cell r="C650" t="str">
            <v>Providing Laptop (Dell, Toshiba, Acer) with minimum i5 processor, 4 GB Ram, 500 GB Hard disk, 14 " screen, Graphics card with all accessories for Construction management work as per specification</v>
          </cell>
          <cell r="D650">
            <v>1</v>
          </cell>
          <cell r="I650">
            <v>1</v>
          </cell>
          <cell r="J650" t="str">
            <v>set</v>
          </cell>
        </row>
        <row r="651">
          <cell r="B651">
            <v>10.4</v>
          </cell>
          <cell r="C651" t="str">
            <v>Making fitting &amp; fixing Hodding Board (4'*5') with project information all complete work</v>
          </cell>
          <cell r="D651">
            <v>1</v>
          </cell>
          <cell r="I651">
            <v>1</v>
          </cell>
          <cell r="J651" t="str">
            <v>job</v>
          </cell>
        </row>
        <row r="652">
          <cell r="B652">
            <v>10.5</v>
          </cell>
          <cell r="C652" t="str">
            <v>Rent provision 1 room Approx 120 sqftfor site office</v>
          </cell>
          <cell r="D652">
            <v>1</v>
          </cell>
          <cell r="I652">
            <v>1</v>
          </cell>
          <cell r="J652" t="str">
            <v>job</v>
          </cell>
        </row>
        <row r="653">
          <cell r="B653">
            <v>10.6</v>
          </cell>
          <cell r="C653" t="str">
            <v>Making &amp; fixing iron gate with 16 gauge sheet including one coats of primer &amp; two coat of enamel paint as per design drawing, specifications and instructions of site engineer all complete.</v>
          </cell>
          <cell r="D653">
            <v>1</v>
          </cell>
          <cell r="I653">
            <v>6.48</v>
          </cell>
          <cell r="J653" t="str">
            <v>M2</v>
          </cell>
        </row>
        <row r="654">
          <cell r="B654">
            <v>10.7</v>
          </cell>
          <cell r="C654" t="str">
            <v xml:space="preserve"> Supplying &amp; fixing of spiral staircase with 100mm  black pipe post, 20mm squire pipe railing , 32mm handrail, width of staircase 75cm including red oxide primer coat and necessary fittings</v>
          </cell>
          <cell r="D654">
            <v>1</v>
          </cell>
          <cell r="I654">
            <v>3</v>
          </cell>
          <cell r="J654" t="str">
            <v>Rm</v>
          </cell>
        </row>
        <row r="655">
          <cell r="B655">
            <v>10.8</v>
          </cell>
          <cell r="C655" t="str">
            <v>M.s. door with lucking arrangement in pump house</v>
          </cell>
          <cell r="D655">
            <v>1</v>
          </cell>
          <cell r="I655">
            <v>1</v>
          </cell>
          <cell r="J655" t="str">
            <v>job</v>
          </cell>
        </row>
        <row r="656">
          <cell r="B656">
            <v>10.9</v>
          </cell>
          <cell r="C656" t="str">
            <v>Site clearalnce work with disposing debries &amp; unused construction material out of site after construction all complete.</v>
          </cell>
          <cell r="D656">
            <v>1</v>
          </cell>
          <cell r="I656">
            <v>1</v>
          </cell>
          <cell r="J656" t="str">
            <v>Ls</v>
          </cell>
        </row>
        <row r="667">
          <cell r="C667">
            <v>0</v>
          </cell>
          <cell r="F667">
            <v>0</v>
          </cell>
          <cell r="I667">
            <v>0</v>
          </cell>
          <cell r="J667">
            <v>0</v>
          </cell>
        </row>
        <row r="668">
          <cell r="C668">
            <v>0</v>
          </cell>
          <cell r="F668">
            <v>0</v>
          </cell>
          <cell r="I668">
            <v>0</v>
          </cell>
          <cell r="J668">
            <v>0</v>
          </cell>
        </row>
        <row r="669">
          <cell r="C669">
            <v>0</v>
          </cell>
          <cell r="F669">
            <v>0</v>
          </cell>
          <cell r="I669">
            <v>0</v>
          </cell>
          <cell r="J669">
            <v>0</v>
          </cell>
        </row>
        <row r="670">
          <cell r="C670">
            <v>0</v>
          </cell>
          <cell r="F670">
            <v>0</v>
          </cell>
          <cell r="I670">
            <v>0</v>
          </cell>
          <cell r="J670">
            <v>0</v>
          </cell>
        </row>
        <row r="671">
          <cell r="C671">
            <v>0</v>
          </cell>
          <cell r="F671">
            <v>0</v>
          </cell>
          <cell r="I671">
            <v>0</v>
          </cell>
          <cell r="J671">
            <v>0</v>
          </cell>
        </row>
        <row r="672">
          <cell r="C672">
            <v>0</v>
          </cell>
          <cell r="F672">
            <v>0</v>
          </cell>
          <cell r="I672">
            <v>0</v>
          </cell>
          <cell r="J672">
            <v>0</v>
          </cell>
        </row>
        <row r="673">
          <cell r="C673">
            <v>0</v>
          </cell>
          <cell r="F673">
            <v>0</v>
          </cell>
          <cell r="I673">
            <v>0</v>
          </cell>
          <cell r="J673">
            <v>0</v>
          </cell>
        </row>
        <row r="674">
          <cell r="C674">
            <v>0</v>
          </cell>
          <cell r="F674">
            <v>0</v>
          </cell>
          <cell r="I674">
            <v>0</v>
          </cell>
          <cell r="J674">
            <v>0</v>
          </cell>
        </row>
        <row r="675">
          <cell r="C675">
            <v>0</v>
          </cell>
          <cell r="F675">
            <v>0</v>
          </cell>
          <cell r="I675">
            <v>0</v>
          </cell>
          <cell r="J675">
            <v>0</v>
          </cell>
        </row>
        <row r="676">
          <cell r="C676">
            <v>0</v>
          </cell>
          <cell r="F676">
            <v>0</v>
          </cell>
          <cell r="I676">
            <v>0</v>
          </cell>
          <cell r="J676">
            <v>0</v>
          </cell>
        </row>
        <row r="677">
          <cell r="C677">
            <v>0</v>
          </cell>
          <cell r="F677">
            <v>0</v>
          </cell>
          <cell r="I677">
            <v>0</v>
          </cell>
          <cell r="J677">
            <v>0</v>
          </cell>
        </row>
        <row r="678">
          <cell r="C678">
            <v>0</v>
          </cell>
          <cell r="F678">
            <v>0</v>
          </cell>
          <cell r="I678">
            <v>0</v>
          </cell>
          <cell r="J678">
            <v>0</v>
          </cell>
        </row>
        <row r="679">
          <cell r="C679">
            <v>0</v>
          </cell>
          <cell r="F679">
            <v>0</v>
          </cell>
          <cell r="I679">
            <v>0</v>
          </cell>
          <cell r="J679">
            <v>0</v>
          </cell>
        </row>
        <row r="680">
          <cell r="C680">
            <v>0</v>
          </cell>
          <cell r="F680">
            <v>0</v>
          </cell>
          <cell r="I680">
            <v>0</v>
          </cell>
          <cell r="J680">
            <v>0</v>
          </cell>
        </row>
        <row r="681">
          <cell r="C681">
            <v>0</v>
          </cell>
          <cell r="F681">
            <v>0</v>
          </cell>
          <cell r="I681">
            <v>0</v>
          </cell>
          <cell r="J681">
            <v>0</v>
          </cell>
        </row>
        <row r="682">
          <cell r="C682">
            <v>0</v>
          </cell>
          <cell r="F682">
            <v>0</v>
          </cell>
          <cell r="I682">
            <v>0</v>
          </cell>
          <cell r="J682">
            <v>0</v>
          </cell>
        </row>
        <row r="683">
          <cell r="C683">
            <v>0</v>
          </cell>
          <cell r="F683">
            <v>0</v>
          </cell>
          <cell r="I683">
            <v>0</v>
          </cell>
          <cell r="J683">
            <v>0</v>
          </cell>
        </row>
        <row r="684">
          <cell r="C684">
            <v>0</v>
          </cell>
          <cell r="F684">
            <v>0</v>
          </cell>
          <cell r="I684">
            <v>0</v>
          </cell>
          <cell r="J684">
            <v>0</v>
          </cell>
        </row>
        <row r="685">
          <cell r="C685">
            <v>0</v>
          </cell>
          <cell r="F685">
            <v>0</v>
          </cell>
          <cell r="I685">
            <v>0</v>
          </cell>
          <cell r="J685">
            <v>0</v>
          </cell>
        </row>
        <row r="686">
          <cell r="C686">
            <v>0</v>
          </cell>
          <cell r="F686">
            <v>0</v>
          </cell>
          <cell r="I686">
            <v>0</v>
          </cell>
          <cell r="J686">
            <v>0</v>
          </cell>
        </row>
        <row r="687">
          <cell r="C687">
            <v>0</v>
          </cell>
          <cell r="F687">
            <v>0</v>
          </cell>
          <cell r="I687">
            <v>0</v>
          </cell>
          <cell r="J687">
            <v>0</v>
          </cell>
        </row>
        <row r="688">
          <cell r="C688">
            <v>0</v>
          </cell>
          <cell r="F688">
            <v>0</v>
          </cell>
          <cell r="I688">
            <v>0</v>
          </cell>
          <cell r="J688">
            <v>0</v>
          </cell>
        </row>
        <row r="689">
          <cell r="C689">
            <v>0</v>
          </cell>
          <cell r="F689">
            <v>0</v>
          </cell>
          <cell r="I689">
            <v>0</v>
          </cell>
          <cell r="J689">
            <v>0</v>
          </cell>
        </row>
        <row r="690">
          <cell r="C690">
            <v>0</v>
          </cell>
          <cell r="F690">
            <v>0</v>
          </cell>
          <cell r="I690">
            <v>0</v>
          </cell>
          <cell r="J690">
            <v>0</v>
          </cell>
        </row>
        <row r="691">
          <cell r="C691">
            <v>0</v>
          </cell>
          <cell r="F691">
            <v>0</v>
          </cell>
          <cell r="I691">
            <v>0</v>
          </cell>
          <cell r="J691">
            <v>0</v>
          </cell>
        </row>
        <row r="692">
          <cell r="C692">
            <v>0</v>
          </cell>
          <cell r="F692">
            <v>0</v>
          </cell>
          <cell r="I692">
            <v>0</v>
          </cell>
          <cell r="J692">
            <v>0</v>
          </cell>
        </row>
        <row r="693">
          <cell r="C693">
            <v>0</v>
          </cell>
          <cell r="F693">
            <v>0</v>
          </cell>
          <cell r="I693">
            <v>0</v>
          </cell>
          <cell r="J693">
            <v>0</v>
          </cell>
        </row>
        <row r="694">
          <cell r="C694">
            <v>0</v>
          </cell>
          <cell r="F694">
            <v>0</v>
          </cell>
          <cell r="I694">
            <v>0</v>
          </cell>
          <cell r="J694">
            <v>0</v>
          </cell>
        </row>
        <row r="695">
          <cell r="C695">
            <v>0</v>
          </cell>
          <cell r="F695">
            <v>0</v>
          </cell>
          <cell r="I695">
            <v>0</v>
          </cell>
          <cell r="J695">
            <v>0</v>
          </cell>
        </row>
        <row r="696">
          <cell r="C696">
            <v>0</v>
          </cell>
          <cell r="F696">
            <v>0</v>
          </cell>
          <cell r="I696">
            <v>0</v>
          </cell>
          <cell r="J696">
            <v>0</v>
          </cell>
        </row>
        <row r="697">
          <cell r="C697">
            <v>0</v>
          </cell>
          <cell r="F697">
            <v>0</v>
          </cell>
          <cell r="I697">
            <v>0</v>
          </cell>
          <cell r="J697">
            <v>0</v>
          </cell>
        </row>
        <row r="698">
          <cell r="C698">
            <v>0</v>
          </cell>
          <cell r="F698">
            <v>0</v>
          </cell>
          <cell r="I698">
            <v>0</v>
          </cell>
          <cell r="J698">
            <v>0</v>
          </cell>
        </row>
        <row r="699">
          <cell r="C699">
            <v>0</v>
          </cell>
          <cell r="F699">
            <v>0</v>
          </cell>
          <cell r="I699">
            <v>0</v>
          </cell>
          <cell r="J699">
            <v>0</v>
          </cell>
        </row>
        <row r="700">
          <cell r="C700">
            <v>0</v>
          </cell>
          <cell r="F700">
            <v>0</v>
          </cell>
          <cell r="I700">
            <v>0</v>
          </cell>
          <cell r="J700">
            <v>0</v>
          </cell>
        </row>
        <row r="701">
          <cell r="C701">
            <v>0</v>
          </cell>
          <cell r="F701">
            <v>0</v>
          </cell>
          <cell r="I701">
            <v>0</v>
          </cell>
          <cell r="J701">
            <v>0</v>
          </cell>
        </row>
        <row r="702">
          <cell r="C702">
            <v>0</v>
          </cell>
          <cell r="F702">
            <v>0</v>
          </cell>
          <cell r="I702">
            <v>0</v>
          </cell>
          <cell r="J702">
            <v>0</v>
          </cell>
        </row>
        <row r="703">
          <cell r="C703">
            <v>0</v>
          </cell>
          <cell r="F703">
            <v>0</v>
          </cell>
          <cell r="I703">
            <v>0</v>
          </cell>
          <cell r="J703">
            <v>0</v>
          </cell>
        </row>
        <row r="704">
          <cell r="C704">
            <v>0</v>
          </cell>
          <cell r="F704">
            <v>0</v>
          </cell>
          <cell r="I704">
            <v>0</v>
          </cell>
          <cell r="J704">
            <v>0</v>
          </cell>
        </row>
        <row r="705">
          <cell r="C705">
            <v>0</v>
          </cell>
          <cell r="F705">
            <v>0</v>
          </cell>
          <cell r="I705">
            <v>0</v>
          </cell>
          <cell r="J705">
            <v>0</v>
          </cell>
        </row>
        <row r="706">
          <cell r="C706">
            <v>0</v>
          </cell>
          <cell r="F706">
            <v>0</v>
          </cell>
          <cell r="I706">
            <v>0</v>
          </cell>
          <cell r="J706">
            <v>0</v>
          </cell>
        </row>
        <row r="707">
          <cell r="C707">
            <v>0</v>
          </cell>
          <cell r="F707">
            <v>0</v>
          </cell>
          <cell r="I707">
            <v>0</v>
          </cell>
          <cell r="J707">
            <v>0</v>
          </cell>
        </row>
        <row r="708">
          <cell r="C708">
            <v>0</v>
          </cell>
          <cell r="F708">
            <v>0</v>
          </cell>
          <cell r="I708">
            <v>0</v>
          </cell>
          <cell r="J708">
            <v>0</v>
          </cell>
        </row>
        <row r="709">
          <cell r="C709">
            <v>0</v>
          </cell>
          <cell r="F709">
            <v>0</v>
          </cell>
          <cell r="I709">
            <v>0</v>
          </cell>
          <cell r="J709">
            <v>0</v>
          </cell>
        </row>
        <row r="710">
          <cell r="C710">
            <v>0</v>
          </cell>
          <cell r="F710">
            <v>0</v>
          </cell>
          <cell r="I710">
            <v>0</v>
          </cell>
          <cell r="J710">
            <v>0</v>
          </cell>
        </row>
        <row r="711">
          <cell r="C711">
            <v>0</v>
          </cell>
          <cell r="F711">
            <v>0</v>
          </cell>
          <cell r="I711">
            <v>0</v>
          </cell>
          <cell r="J711">
            <v>0</v>
          </cell>
        </row>
        <row r="712">
          <cell r="C712">
            <v>0</v>
          </cell>
          <cell r="F712">
            <v>0</v>
          </cell>
          <cell r="I712">
            <v>0</v>
          </cell>
          <cell r="J712">
            <v>0</v>
          </cell>
        </row>
        <row r="713">
          <cell r="C713">
            <v>0</v>
          </cell>
          <cell r="F713">
            <v>0</v>
          </cell>
          <cell r="I713">
            <v>0</v>
          </cell>
          <cell r="J713">
            <v>0</v>
          </cell>
        </row>
        <row r="714">
          <cell r="C714">
            <v>0</v>
          </cell>
          <cell r="F714">
            <v>0</v>
          </cell>
          <cell r="I714">
            <v>0</v>
          </cell>
          <cell r="J714">
            <v>0</v>
          </cell>
        </row>
        <row r="715">
          <cell r="C715">
            <v>0</v>
          </cell>
          <cell r="F715">
            <v>0</v>
          </cell>
          <cell r="I715">
            <v>0</v>
          </cell>
          <cell r="J715">
            <v>0</v>
          </cell>
        </row>
        <row r="716">
          <cell r="C716">
            <v>0</v>
          </cell>
          <cell r="F716">
            <v>0</v>
          </cell>
          <cell r="I716">
            <v>0</v>
          </cell>
          <cell r="J716">
            <v>0</v>
          </cell>
        </row>
        <row r="717">
          <cell r="C717">
            <v>0</v>
          </cell>
          <cell r="F717">
            <v>0</v>
          </cell>
          <cell r="I717">
            <v>0</v>
          </cell>
          <cell r="J717">
            <v>0</v>
          </cell>
        </row>
        <row r="718">
          <cell r="C718">
            <v>0</v>
          </cell>
          <cell r="F718">
            <v>0</v>
          </cell>
          <cell r="I718">
            <v>0</v>
          </cell>
          <cell r="J718">
            <v>0</v>
          </cell>
        </row>
        <row r="719">
          <cell r="C719">
            <v>0</v>
          </cell>
          <cell r="F719">
            <v>0</v>
          </cell>
          <cell r="I719">
            <v>0</v>
          </cell>
          <cell r="J719">
            <v>0</v>
          </cell>
        </row>
        <row r="720">
          <cell r="C720">
            <v>0</v>
          </cell>
          <cell r="F720">
            <v>0</v>
          </cell>
          <cell r="I720">
            <v>0</v>
          </cell>
          <cell r="J720">
            <v>0</v>
          </cell>
        </row>
        <row r="721">
          <cell r="C721">
            <v>0</v>
          </cell>
          <cell r="F721">
            <v>0</v>
          </cell>
          <cell r="I721">
            <v>0</v>
          </cell>
          <cell r="J721">
            <v>0</v>
          </cell>
        </row>
        <row r="722">
          <cell r="C722">
            <v>0</v>
          </cell>
          <cell r="F722">
            <v>0</v>
          </cell>
          <cell r="I722">
            <v>0</v>
          </cell>
          <cell r="J722">
            <v>0</v>
          </cell>
        </row>
        <row r="723">
          <cell r="C723">
            <v>0</v>
          </cell>
          <cell r="F723">
            <v>0</v>
          </cell>
          <cell r="I723">
            <v>0</v>
          </cell>
          <cell r="J723">
            <v>0</v>
          </cell>
        </row>
        <row r="724">
          <cell r="C724">
            <v>0</v>
          </cell>
          <cell r="F724">
            <v>0</v>
          </cell>
          <cell r="I724">
            <v>0</v>
          </cell>
          <cell r="J724">
            <v>0</v>
          </cell>
        </row>
        <row r="725">
          <cell r="C725">
            <v>0</v>
          </cell>
          <cell r="F725">
            <v>0</v>
          </cell>
          <cell r="I725">
            <v>0</v>
          </cell>
          <cell r="J725">
            <v>0</v>
          </cell>
        </row>
        <row r="726">
          <cell r="C726">
            <v>0</v>
          </cell>
          <cell r="F726">
            <v>0</v>
          </cell>
          <cell r="I726">
            <v>0</v>
          </cell>
          <cell r="J726">
            <v>0</v>
          </cell>
        </row>
        <row r="727">
          <cell r="C727">
            <v>0</v>
          </cell>
          <cell r="F727">
            <v>0</v>
          </cell>
          <cell r="I727">
            <v>0</v>
          </cell>
          <cell r="J727">
            <v>0</v>
          </cell>
        </row>
        <row r="728">
          <cell r="C728">
            <v>0</v>
          </cell>
          <cell r="F728">
            <v>0</v>
          </cell>
          <cell r="I728">
            <v>0</v>
          </cell>
          <cell r="J728">
            <v>0</v>
          </cell>
        </row>
        <row r="729">
          <cell r="C729">
            <v>0</v>
          </cell>
          <cell r="F729">
            <v>0</v>
          </cell>
          <cell r="I729">
            <v>0</v>
          </cell>
          <cell r="J729">
            <v>0</v>
          </cell>
        </row>
        <row r="730">
          <cell r="C730">
            <v>0</v>
          </cell>
          <cell r="F730">
            <v>0</v>
          </cell>
          <cell r="I730">
            <v>0</v>
          </cell>
          <cell r="J730">
            <v>0</v>
          </cell>
        </row>
        <row r="731">
          <cell r="C731">
            <v>0</v>
          </cell>
          <cell r="F731">
            <v>0</v>
          </cell>
          <cell r="I731">
            <v>0</v>
          </cell>
          <cell r="J731">
            <v>0</v>
          </cell>
        </row>
        <row r="732">
          <cell r="C732">
            <v>0</v>
          </cell>
          <cell r="F732">
            <v>0</v>
          </cell>
          <cell r="I732">
            <v>0</v>
          </cell>
          <cell r="J732">
            <v>0</v>
          </cell>
        </row>
        <row r="733">
          <cell r="C733">
            <v>0</v>
          </cell>
          <cell r="F733">
            <v>0</v>
          </cell>
          <cell r="I733">
            <v>0</v>
          </cell>
          <cell r="J733">
            <v>0</v>
          </cell>
        </row>
        <row r="734">
          <cell r="C734">
            <v>0</v>
          </cell>
          <cell r="F734">
            <v>0</v>
          </cell>
          <cell r="I734">
            <v>0</v>
          </cell>
          <cell r="J734">
            <v>0</v>
          </cell>
        </row>
        <row r="735">
          <cell r="C735">
            <v>0</v>
          </cell>
          <cell r="F735">
            <v>0</v>
          </cell>
          <cell r="I735">
            <v>0</v>
          </cell>
          <cell r="J735">
            <v>0</v>
          </cell>
        </row>
        <row r="736">
          <cell r="C736">
            <v>0</v>
          </cell>
          <cell r="F736">
            <v>0</v>
          </cell>
          <cell r="I736">
            <v>0</v>
          </cell>
          <cell r="J736">
            <v>0</v>
          </cell>
        </row>
        <row r="737">
          <cell r="C737">
            <v>0</v>
          </cell>
          <cell r="F737">
            <v>0</v>
          </cell>
          <cell r="I737">
            <v>0</v>
          </cell>
          <cell r="J737">
            <v>0</v>
          </cell>
        </row>
        <row r="738">
          <cell r="C738">
            <v>0</v>
          </cell>
          <cell r="F738">
            <v>0</v>
          </cell>
          <cell r="I738">
            <v>0</v>
          </cell>
          <cell r="J738">
            <v>0</v>
          </cell>
        </row>
        <row r="739">
          <cell r="C739">
            <v>0</v>
          </cell>
          <cell r="F739">
            <v>0</v>
          </cell>
          <cell r="I739">
            <v>0</v>
          </cell>
          <cell r="J739">
            <v>0</v>
          </cell>
        </row>
        <row r="740">
          <cell r="C740">
            <v>0</v>
          </cell>
          <cell r="F740">
            <v>0</v>
          </cell>
          <cell r="I740">
            <v>0</v>
          </cell>
          <cell r="J740">
            <v>0</v>
          </cell>
        </row>
        <row r="741">
          <cell r="C741">
            <v>0</v>
          </cell>
          <cell r="F741">
            <v>0</v>
          </cell>
          <cell r="I741">
            <v>0</v>
          </cell>
          <cell r="J741">
            <v>0</v>
          </cell>
        </row>
        <row r="742">
          <cell r="C742">
            <v>0</v>
          </cell>
          <cell r="F742">
            <v>0</v>
          </cell>
          <cell r="I742">
            <v>0</v>
          </cell>
          <cell r="J742">
            <v>0</v>
          </cell>
        </row>
        <row r="743">
          <cell r="C743">
            <v>0</v>
          </cell>
          <cell r="F743">
            <v>0</v>
          </cell>
          <cell r="I743">
            <v>0</v>
          </cell>
          <cell r="J743">
            <v>0</v>
          </cell>
        </row>
        <row r="744">
          <cell r="C744">
            <v>0</v>
          </cell>
          <cell r="F744">
            <v>0</v>
          </cell>
          <cell r="I744">
            <v>0</v>
          </cell>
          <cell r="J744">
            <v>0</v>
          </cell>
        </row>
        <row r="745">
          <cell r="C745">
            <v>0</v>
          </cell>
          <cell r="F745">
            <v>0</v>
          </cell>
          <cell r="I745">
            <v>0</v>
          </cell>
          <cell r="J745">
            <v>0</v>
          </cell>
        </row>
        <row r="746">
          <cell r="C746">
            <v>0</v>
          </cell>
          <cell r="F746">
            <v>0</v>
          </cell>
          <cell r="I746">
            <v>0</v>
          </cell>
          <cell r="J746">
            <v>0</v>
          </cell>
        </row>
        <row r="747">
          <cell r="C747">
            <v>0</v>
          </cell>
          <cell r="F747">
            <v>0</v>
          </cell>
          <cell r="I747">
            <v>0</v>
          </cell>
          <cell r="J747">
            <v>0</v>
          </cell>
        </row>
        <row r="748">
          <cell r="C748">
            <v>0</v>
          </cell>
          <cell r="F748">
            <v>0</v>
          </cell>
          <cell r="I748">
            <v>0</v>
          </cell>
          <cell r="J748">
            <v>0</v>
          </cell>
        </row>
        <row r="749">
          <cell r="C749">
            <v>0</v>
          </cell>
          <cell r="F749">
            <v>0</v>
          </cell>
          <cell r="I749">
            <v>0</v>
          </cell>
          <cell r="J749">
            <v>0</v>
          </cell>
        </row>
        <row r="750">
          <cell r="C750">
            <v>0</v>
          </cell>
          <cell r="F750">
            <v>0</v>
          </cell>
          <cell r="I750">
            <v>0</v>
          </cell>
          <cell r="J750">
            <v>0</v>
          </cell>
        </row>
        <row r="751">
          <cell r="C751">
            <v>0</v>
          </cell>
          <cell r="F751">
            <v>0</v>
          </cell>
          <cell r="I751">
            <v>0</v>
          </cell>
          <cell r="J751">
            <v>0</v>
          </cell>
        </row>
        <row r="752">
          <cell r="C752">
            <v>0</v>
          </cell>
          <cell r="F752">
            <v>0</v>
          </cell>
          <cell r="I752">
            <v>0</v>
          </cell>
          <cell r="J752">
            <v>0</v>
          </cell>
        </row>
        <row r="753">
          <cell r="C753">
            <v>0</v>
          </cell>
          <cell r="F753">
            <v>0</v>
          </cell>
          <cell r="I753">
            <v>0</v>
          </cell>
          <cell r="J753">
            <v>0</v>
          </cell>
        </row>
        <row r="754">
          <cell r="C754">
            <v>0</v>
          </cell>
          <cell r="F754">
            <v>0</v>
          </cell>
          <cell r="I754">
            <v>0</v>
          </cell>
          <cell r="J754">
            <v>0</v>
          </cell>
        </row>
        <row r="755">
          <cell r="C755">
            <v>0</v>
          </cell>
          <cell r="F755">
            <v>0</v>
          </cell>
          <cell r="I755">
            <v>0</v>
          </cell>
          <cell r="J755">
            <v>0</v>
          </cell>
        </row>
        <row r="756">
          <cell r="C756">
            <v>0</v>
          </cell>
          <cell r="F756">
            <v>0</v>
          </cell>
          <cell r="I756">
            <v>0</v>
          </cell>
          <cell r="J756">
            <v>0</v>
          </cell>
        </row>
      </sheetData>
      <sheetData sheetId="4" refreshError="1"/>
      <sheetData sheetId="5"/>
      <sheetData sheetId="6">
        <row r="9">
          <cell r="B9" t="str">
            <v>Item No</v>
          </cell>
          <cell r="C9" t="str">
            <v>Description</v>
          </cell>
          <cell r="D9" t="str">
            <v>Unit</v>
          </cell>
          <cell r="E9" t="str">
            <v>Quantity</v>
          </cell>
          <cell r="F9" t="str">
            <v>Rate</v>
          </cell>
          <cell r="G9" t="str">
            <v>Amount</v>
          </cell>
          <cell r="H9" t="str">
            <v xml:space="preserve">Septi T. </v>
          </cell>
          <cell r="I9" t="str">
            <v>Soakpit</v>
          </cell>
        </row>
        <row r="10">
          <cell r="B10">
            <v>1</v>
          </cell>
          <cell r="C10" t="str">
            <v>Earth work excavation boulder mxi Soils</v>
          </cell>
          <cell r="D10" t="str">
            <v>M3</v>
          </cell>
          <cell r="E10">
            <v>84.714499999999987</v>
          </cell>
          <cell r="F10">
            <v>612.08000000000004</v>
          </cell>
          <cell r="G10">
            <v>51852.05</v>
          </cell>
          <cell r="H10">
            <v>19.649999999999999</v>
          </cell>
          <cell r="I10">
            <v>14.15</v>
          </cell>
        </row>
        <row r="11">
          <cell r="B11">
            <v>2.1</v>
          </cell>
          <cell r="C11" t="str">
            <v>Stone soling work</v>
          </cell>
          <cell r="D11" t="str">
            <v>M3</v>
          </cell>
          <cell r="E11">
            <v>7.1353749999999998</v>
          </cell>
          <cell r="F11">
            <v>2705.14</v>
          </cell>
          <cell r="G11">
            <v>19302.189999999999</v>
          </cell>
          <cell r="H11">
            <v>1.34</v>
          </cell>
          <cell r="I11">
            <v>0.85</v>
          </cell>
        </row>
        <row r="12">
          <cell r="B12">
            <v>2.2000000000000002</v>
          </cell>
          <cell r="C12" t="str">
            <v>stone work in 1:6 c/m</v>
          </cell>
          <cell r="D12" t="str">
            <v>M3</v>
          </cell>
          <cell r="E12">
            <v>18.64</v>
          </cell>
          <cell r="F12">
            <v>7955.49</v>
          </cell>
          <cell r="G12">
            <v>148290.32999999999</v>
          </cell>
          <cell r="H12">
            <v>10.14</v>
          </cell>
          <cell r="I12">
            <v>8.5</v>
          </cell>
        </row>
        <row r="13">
          <cell r="B13">
            <v>2.4</v>
          </cell>
          <cell r="C13" t="str">
            <v xml:space="preserve">Brick work in 1:6 c/m         </v>
          </cell>
          <cell r="D13" t="str">
            <v>M3</v>
          </cell>
          <cell r="E13">
            <v>5.7339000000000011</v>
          </cell>
          <cell r="F13">
            <v>15248.48</v>
          </cell>
          <cell r="G13">
            <v>87433.26</v>
          </cell>
          <cell r="H13">
            <v>0</v>
          </cell>
          <cell r="I13">
            <v>0</v>
          </cell>
        </row>
        <row r="14">
          <cell r="B14">
            <v>3.1</v>
          </cell>
          <cell r="C14" t="str">
            <v>1:3:6 P.C.C</v>
          </cell>
          <cell r="D14" t="str">
            <v>M3</v>
          </cell>
          <cell r="E14">
            <v>0.80762499999999993</v>
          </cell>
          <cell r="F14">
            <v>9655.25</v>
          </cell>
          <cell r="G14">
            <v>7797.82</v>
          </cell>
        </row>
        <row r="15">
          <cell r="B15">
            <v>3.2</v>
          </cell>
          <cell r="C15" t="str">
            <v>a)1:1.5:3 p.c.c. for R.R.C work</v>
          </cell>
          <cell r="D15" t="str">
            <v>M3</v>
          </cell>
          <cell r="E15">
            <v>14.836187499999999</v>
          </cell>
          <cell r="F15">
            <v>12207.1</v>
          </cell>
          <cell r="G15">
            <v>181106.82</v>
          </cell>
          <cell r="H15">
            <v>1.78</v>
          </cell>
          <cell r="I15">
            <v>0.56999999999999995</v>
          </cell>
        </row>
        <row r="16">
          <cell r="B16">
            <v>4.0999999999999996</v>
          </cell>
          <cell r="C16" t="str">
            <v>b) Reinforecement</v>
          </cell>
          <cell r="D16" t="str">
            <v>Kg</v>
          </cell>
          <cell r="E16">
            <v>1540.30375</v>
          </cell>
          <cell r="F16">
            <v>97.58</v>
          </cell>
          <cell r="G16">
            <v>150302.84</v>
          </cell>
          <cell r="H16">
            <v>140.51499999999999</v>
          </cell>
          <cell r="I16">
            <v>56.999999999999993</v>
          </cell>
        </row>
        <row r="17">
          <cell r="B17">
            <v>5.0999999999999996</v>
          </cell>
          <cell r="C17" t="str">
            <v>c) Form work</v>
          </cell>
          <cell r="D17" t="str">
            <v>M2</v>
          </cell>
          <cell r="E17">
            <v>95.73</v>
          </cell>
          <cell r="F17">
            <v>583.12</v>
          </cell>
          <cell r="G17">
            <v>55822.080000000002</v>
          </cell>
          <cell r="H17">
            <v>6.12</v>
          </cell>
          <cell r="I17">
            <v>0</v>
          </cell>
        </row>
        <row r="18">
          <cell r="B18">
            <v>6.1</v>
          </cell>
          <cell r="C18" t="str">
            <v>1:4 Cement plaster in wall</v>
          </cell>
          <cell r="D18" t="str">
            <v>M2</v>
          </cell>
          <cell r="E18">
            <v>101.215</v>
          </cell>
          <cell r="F18">
            <v>262.57</v>
          </cell>
          <cell r="G18">
            <v>26576.02</v>
          </cell>
          <cell r="H18">
            <v>32.659999999999997</v>
          </cell>
        </row>
        <row r="19">
          <cell r="B19">
            <v>7.3</v>
          </cell>
          <cell r="C19" t="str">
            <v xml:space="preserve"> Cement punning work</v>
          </cell>
          <cell r="D19" t="str">
            <v>M2</v>
          </cell>
          <cell r="E19">
            <v>95.185000000000002</v>
          </cell>
          <cell r="F19">
            <v>181.86</v>
          </cell>
          <cell r="G19">
            <v>17310.34</v>
          </cell>
          <cell r="H19">
            <v>32.659999999999997</v>
          </cell>
          <cell r="I19">
            <v>0</v>
          </cell>
        </row>
        <row r="20">
          <cell r="C20" t="str">
            <v>M.s. door with lucking arrangement in pump house</v>
          </cell>
          <cell r="D20" t="str">
            <v>job</v>
          </cell>
          <cell r="E20">
            <v>1</v>
          </cell>
          <cell r="F20">
            <v>1500</v>
          </cell>
          <cell r="G20">
            <v>1500</v>
          </cell>
        </row>
        <row r="21">
          <cell r="C21" t="str">
            <v>two coat water proofing material</v>
          </cell>
          <cell r="E21">
            <v>0</v>
          </cell>
          <cell r="G21">
            <v>0</v>
          </cell>
        </row>
        <row r="22">
          <cell r="C22" t="str">
            <v>paint(elastocrate)</v>
          </cell>
          <cell r="D22" t="str">
            <v>M2</v>
          </cell>
          <cell r="E22">
            <v>47</v>
          </cell>
          <cell r="F22">
            <v>601.92999999999995</v>
          </cell>
          <cell r="G22">
            <v>28290.71</v>
          </cell>
        </row>
        <row r="23">
          <cell r="F23" t="str">
            <v>RS</v>
          </cell>
          <cell r="G23">
            <v>775584.46</v>
          </cell>
        </row>
        <row r="25">
          <cell r="C25" t="str">
            <v xml:space="preserve">Note:-  for 2 no of soak pit and for 10 no of manhole </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block"/>
      <sheetName val="C.W of asrang"/>
      <sheetName val="electrical"/>
      <sheetName val="sanitary"/>
      <sheetName val="Abstract"/>
      <sheetName val="Summary"/>
      <sheetName val="Septictank"/>
      <sheetName val="Cost Stank"/>
      <sheetName val="Soakpit"/>
      <sheetName val="Cost Soakpit"/>
      <sheetName val="MHS"/>
      <sheetName val="Cost MHS"/>
      <sheetName val="Water tank"/>
      <sheetName val="Cost WT"/>
      <sheetName val="pumph"/>
      <sheetName val="Cost pumpH"/>
      <sheetName val="BOQ"/>
      <sheetName val="Details"/>
      <sheetName val="mis"/>
    </sheetNames>
    <sheetDataSet>
      <sheetData sheetId="0">
        <row r="12">
          <cell r="B12" t="str">
            <v>1.1.1</v>
          </cell>
          <cell r="C12" t="str">
            <v>Clearing the site of all the vegetation, roots and other unuseful materials including excavation of top soil to a depth of 15 cm, removing bushes, trees and leveling the Site for stacking the useful items in specified space and disposing other item before</v>
          </cell>
          <cell r="D12">
            <v>1</v>
          </cell>
          <cell r="E12" t="str">
            <v>–</v>
          </cell>
          <cell r="F12" t="str">
            <v>–</v>
          </cell>
          <cell r="G12" t="str">
            <v>–</v>
          </cell>
          <cell r="H12" t="str">
            <v>–</v>
          </cell>
          <cell r="I12">
            <v>1</v>
          </cell>
          <cell r="J12" t="str">
            <v>L.S.</v>
          </cell>
        </row>
        <row r="14">
          <cell r="B14" t="str">
            <v>1.1.2</v>
          </cell>
          <cell r="C14" t="str">
            <v>Clearing the site of all the  unuseful materials including removing all them from site and leveling the Site after completing the works as per instruction of the site engineer all complete.</v>
          </cell>
          <cell r="D14">
            <v>1</v>
          </cell>
          <cell r="E14" t="str">
            <v>–</v>
          </cell>
          <cell r="F14" t="str">
            <v>–</v>
          </cell>
          <cell r="G14" t="str">
            <v>–</v>
          </cell>
          <cell r="H14" t="str">
            <v>–</v>
          </cell>
          <cell r="I14">
            <v>1</v>
          </cell>
          <cell r="J14" t="str">
            <v>L.S.</v>
          </cell>
        </row>
        <row r="16">
          <cell r="C16" t="str">
            <v>E/W in  excavation in foundation  -</v>
          </cell>
        </row>
        <row r="17">
          <cell r="C17" t="str">
            <v>column foundation  - F1</v>
          </cell>
          <cell r="D17">
            <v>8</v>
          </cell>
          <cell r="E17">
            <v>1.2</v>
          </cell>
          <cell r="F17">
            <v>9.6</v>
          </cell>
          <cell r="G17">
            <v>1.2</v>
          </cell>
          <cell r="H17">
            <v>1.7249999999999999</v>
          </cell>
          <cell r="I17">
            <v>19.87</v>
          </cell>
          <cell r="J17" t="str">
            <v>M3</v>
          </cell>
        </row>
        <row r="18">
          <cell r="C18" t="str">
            <v>F2</v>
          </cell>
          <cell r="D18">
            <v>16</v>
          </cell>
          <cell r="E18">
            <v>1.5</v>
          </cell>
          <cell r="F18">
            <v>24</v>
          </cell>
          <cell r="G18">
            <v>1.5</v>
          </cell>
          <cell r="H18">
            <v>1.7249999999999999</v>
          </cell>
          <cell r="I18">
            <v>62.1</v>
          </cell>
          <cell r="J18" t="str">
            <v>,,</v>
          </cell>
        </row>
        <row r="19">
          <cell r="C19" t="str">
            <v>F3</v>
          </cell>
          <cell r="D19">
            <v>6</v>
          </cell>
          <cell r="E19">
            <v>1.8</v>
          </cell>
          <cell r="F19">
            <v>10.8</v>
          </cell>
          <cell r="G19">
            <v>1.8</v>
          </cell>
          <cell r="H19">
            <v>1.7249999999999999</v>
          </cell>
          <cell r="I19">
            <v>33.53</v>
          </cell>
          <cell r="J19" t="str">
            <v>,,</v>
          </cell>
        </row>
        <row r="20">
          <cell r="C20" t="str">
            <v>wall foundation -</v>
          </cell>
        </row>
        <row r="21">
          <cell r="C21" t="str">
            <v>Grid A-A</v>
          </cell>
          <cell r="D21">
            <v>1</v>
          </cell>
          <cell r="E21">
            <v>6.24</v>
          </cell>
          <cell r="F21">
            <v>6.24</v>
          </cell>
        </row>
        <row r="22">
          <cell r="C22" t="str">
            <v>Grid B-B, C-C, D-D, E-E, F-F</v>
          </cell>
          <cell r="D22">
            <v>5</v>
          </cell>
          <cell r="E22">
            <v>5.79</v>
          </cell>
          <cell r="F22">
            <v>28.95</v>
          </cell>
        </row>
        <row r="23">
          <cell r="C23" t="str">
            <v>Grid G-G</v>
          </cell>
          <cell r="D23">
            <v>1</v>
          </cell>
          <cell r="E23">
            <v>5.1000000000000005</v>
          </cell>
          <cell r="F23">
            <v>5.0999999999999996</v>
          </cell>
        </row>
        <row r="24">
          <cell r="C24" t="str">
            <v>Grid  H-H</v>
          </cell>
          <cell r="D24">
            <v>1</v>
          </cell>
          <cell r="E24">
            <v>5.5500000000000007</v>
          </cell>
          <cell r="F24">
            <v>5.55</v>
          </cell>
        </row>
        <row r="25">
          <cell r="C25" t="str">
            <v>Grid 1-1</v>
          </cell>
          <cell r="D25">
            <v>1</v>
          </cell>
          <cell r="E25">
            <v>15</v>
          </cell>
          <cell r="F25">
            <v>15</v>
          </cell>
        </row>
        <row r="26">
          <cell r="C26" t="str">
            <v>Grid 2-2</v>
          </cell>
          <cell r="D26">
            <v>1</v>
          </cell>
          <cell r="E26">
            <v>12.899999999999999</v>
          </cell>
          <cell r="F26">
            <v>12.9</v>
          </cell>
        </row>
        <row r="27">
          <cell r="C27" t="str">
            <v>Grid 3-3</v>
          </cell>
          <cell r="D27">
            <v>1</v>
          </cell>
          <cell r="E27">
            <v>14.7</v>
          </cell>
          <cell r="F27">
            <v>14.7</v>
          </cell>
        </row>
        <row r="28">
          <cell r="C28" t="str">
            <v>Grid 4-4</v>
          </cell>
          <cell r="D28">
            <v>1</v>
          </cell>
          <cell r="E28">
            <v>12</v>
          </cell>
          <cell r="F28">
            <v>12</v>
          </cell>
        </row>
        <row r="29">
          <cell r="C29" t="str">
            <v>Partitions</v>
          </cell>
          <cell r="D29">
            <v>4</v>
          </cell>
          <cell r="E29">
            <v>2.7</v>
          </cell>
          <cell r="F29">
            <v>10.8</v>
          </cell>
        </row>
        <row r="30">
          <cell r="D30">
            <v>2</v>
          </cell>
          <cell r="E30">
            <v>3.3000000000000003</v>
          </cell>
          <cell r="F30">
            <v>6.6</v>
          </cell>
        </row>
        <row r="31">
          <cell r="C31" t="str">
            <v>between staff toilet &amp; dispensary</v>
          </cell>
          <cell r="D31">
            <v>1</v>
          </cell>
          <cell r="E31">
            <v>0.9</v>
          </cell>
          <cell r="F31">
            <v>0.9</v>
          </cell>
        </row>
        <row r="32">
          <cell r="C32" t="str">
            <v>between admin &amp; registration</v>
          </cell>
          <cell r="D32">
            <v>1</v>
          </cell>
          <cell r="E32">
            <v>2.0699999999999998</v>
          </cell>
          <cell r="F32">
            <v>2.0699999999999998</v>
          </cell>
        </row>
        <row r="33">
          <cell r="D33">
            <v>1</v>
          </cell>
          <cell r="E33">
            <v>0.53999999999999992</v>
          </cell>
          <cell r="F33">
            <v>0.54</v>
          </cell>
        </row>
        <row r="34">
          <cell r="C34" t="str">
            <v>between public toilet</v>
          </cell>
          <cell r="D34">
            <v>1</v>
          </cell>
          <cell r="E34">
            <v>0.6</v>
          </cell>
          <cell r="F34">
            <v>0.6</v>
          </cell>
        </row>
        <row r="35">
          <cell r="D35">
            <v>1</v>
          </cell>
          <cell r="E35">
            <v>0.87000000000000011</v>
          </cell>
          <cell r="F35">
            <v>0.87</v>
          </cell>
        </row>
        <row r="36">
          <cell r="C36" t="str">
            <v xml:space="preserve">Staircase </v>
          </cell>
          <cell r="D36">
            <v>1</v>
          </cell>
          <cell r="E36">
            <v>3.48</v>
          </cell>
          <cell r="F36">
            <v>3.48</v>
          </cell>
        </row>
        <row r="37">
          <cell r="D37">
            <v>1</v>
          </cell>
          <cell r="E37">
            <v>0.9</v>
          </cell>
          <cell r="F37">
            <v>0.9</v>
          </cell>
        </row>
        <row r="38">
          <cell r="C38" t="str">
            <v>patient tlt</v>
          </cell>
          <cell r="D38">
            <v>1</v>
          </cell>
          <cell r="E38">
            <v>2.46</v>
          </cell>
          <cell r="F38">
            <v>2.46</v>
          </cell>
        </row>
        <row r="39">
          <cell r="C39" t="str">
            <v>auto clave</v>
          </cell>
          <cell r="D39">
            <v>1</v>
          </cell>
          <cell r="E39">
            <v>2.7600000000000002</v>
          </cell>
          <cell r="F39">
            <v>2.76</v>
          </cell>
        </row>
        <row r="40">
          <cell r="F40">
            <v>132.41999999999999</v>
          </cell>
          <cell r="G40">
            <v>0.9</v>
          </cell>
          <cell r="H40">
            <v>0.9</v>
          </cell>
          <cell r="I40">
            <v>107.26</v>
          </cell>
          <cell r="J40" t="str">
            <v>M3</v>
          </cell>
        </row>
        <row r="41">
          <cell r="C41" t="str">
            <v>Ramp side wall</v>
          </cell>
          <cell r="D41">
            <v>2</v>
          </cell>
          <cell r="E41">
            <v>2.4</v>
          </cell>
          <cell r="F41">
            <v>4.8</v>
          </cell>
          <cell r="G41">
            <v>0.45</v>
          </cell>
          <cell r="H41">
            <v>0.45</v>
          </cell>
          <cell r="I41">
            <v>0.97</v>
          </cell>
          <cell r="J41" t="str">
            <v>,,</v>
          </cell>
        </row>
        <row r="42">
          <cell r="C42" t="str">
            <v>steps</v>
          </cell>
          <cell r="D42">
            <v>1</v>
          </cell>
          <cell r="E42">
            <v>8.4</v>
          </cell>
          <cell r="F42">
            <v>8.4</v>
          </cell>
          <cell r="G42">
            <v>0.6</v>
          </cell>
          <cell r="H42">
            <v>0.3</v>
          </cell>
          <cell r="I42">
            <v>1.51</v>
          </cell>
          <cell r="J42" t="str">
            <v>,,</v>
          </cell>
        </row>
        <row r="43">
          <cell r="C43" t="str">
            <v>Appron</v>
          </cell>
          <cell r="D43">
            <v>1</v>
          </cell>
          <cell r="E43">
            <v>72.16</v>
          </cell>
          <cell r="F43">
            <v>72.16</v>
          </cell>
          <cell r="G43">
            <v>0.9</v>
          </cell>
          <cell r="H43">
            <v>0.45</v>
          </cell>
          <cell r="I43">
            <v>29.22</v>
          </cell>
          <cell r="J43" t="str">
            <v>,,</v>
          </cell>
        </row>
        <row r="44">
          <cell r="B44">
            <v>2.1</v>
          </cell>
          <cell r="H44" t="str">
            <v>Total E/W =</v>
          </cell>
          <cell r="I44">
            <v>254.45999999999998</v>
          </cell>
          <cell r="J44" t="str">
            <v>M3</v>
          </cell>
        </row>
        <row r="46">
          <cell r="C46" t="str">
            <v xml:space="preserve">Earth filling on floor with necessary compaction </v>
          </cell>
          <cell r="E46" t="str">
            <v>L</v>
          </cell>
          <cell r="F46" t="str">
            <v>B</v>
          </cell>
          <cell r="G46" t="str">
            <v>Area</v>
          </cell>
        </row>
        <row r="47">
          <cell r="C47" t="str">
            <v>Dressing</v>
          </cell>
          <cell r="D47">
            <v>1</v>
          </cell>
          <cell r="E47">
            <v>3.36</v>
          </cell>
          <cell r="F47">
            <v>3.96</v>
          </cell>
          <cell r="G47">
            <v>13.31</v>
          </cell>
        </row>
        <row r="48">
          <cell r="C48" t="str">
            <v>EPI/MCH</v>
          </cell>
          <cell r="D48">
            <v>1</v>
          </cell>
          <cell r="E48">
            <v>3.36</v>
          </cell>
          <cell r="F48">
            <v>3.96</v>
          </cell>
          <cell r="G48">
            <v>13.31</v>
          </cell>
        </row>
        <row r="49">
          <cell r="C49" t="str">
            <v>Examination</v>
          </cell>
          <cell r="D49">
            <v>1</v>
          </cell>
          <cell r="E49">
            <v>3.36</v>
          </cell>
          <cell r="F49">
            <v>2.76</v>
          </cell>
          <cell r="G49">
            <v>9.27</v>
          </cell>
        </row>
        <row r="50">
          <cell r="C50" t="str">
            <v>open space</v>
          </cell>
          <cell r="D50">
            <v>1</v>
          </cell>
          <cell r="E50">
            <v>3.36</v>
          </cell>
          <cell r="F50">
            <v>2.94</v>
          </cell>
          <cell r="G50">
            <v>9.8800000000000008</v>
          </cell>
        </row>
        <row r="51">
          <cell r="C51" t="str">
            <v>DOTS clinic</v>
          </cell>
          <cell r="D51">
            <v>1</v>
          </cell>
          <cell r="E51">
            <v>3.36</v>
          </cell>
          <cell r="F51">
            <v>1.98</v>
          </cell>
          <cell r="G51">
            <v>6.65</v>
          </cell>
        </row>
        <row r="52">
          <cell r="C52" t="str">
            <v>counselling</v>
          </cell>
          <cell r="D52">
            <v>1</v>
          </cell>
          <cell r="E52">
            <v>1.56</v>
          </cell>
          <cell r="F52">
            <v>3.96</v>
          </cell>
          <cell r="G52">
            <v>6.18</v>
          </cell>
        </row>
        <row r="53">
          <cell r="C53" t="str">
            <v>staff toilet</v>
          </cell>
          <cell r="D53">
            <v>1</v>
          </cell>
          <cell r="E53">
            <v>1.56</v>
          </cell>
          <cell r="F53">
            <v>0.96</v>
          </cell>
          <cell r="G53">
            <v>1.5</v>
          </cell>
        </row>
        <row r="54">
          <cell r="C54" t="str">
            <v>dispensary</v>
          </cell>
          <cell r="D54">
            <v>1</v>
          </cell>
          <cell r="E54">
            <v>1.56</v>
          </cell>
          <cell r="F54">
            <v>2.76</v>
          </cell>
          <cell r="G54">
            <v>4.3099999999999996</v>
          </cell>
        </row>
        <row r="55">
          <cell r="C55" t="str">
            <v>Administration</v>
          </cell>
          <cell r="D55">
            <v>1</v>
          </cell>
          <cell r="E55">
            <v>3.36</v>
          </cell>
          <cell r="F55">
            <v>2.52</v>
          </cell>
          <cell r="G55">
            <v>8.4700000000000006</v>
          </cell>
        </row>
        <row r="56">
          <cell r="C56" t="str">
            <v>Registration</v>
          </cell>
          <cell r="D56">
            <v>1</v>
          </cell>
          <cell r="E56">
            <v>3.36</v>
          </cell>
          <cell r="F56">
            <v>1.2</v>
          </cell>
          <cell r="G56">
            <v>4.03</v>
          </cell>
        </row>
        <row r="57">
          <cell r="C57" t="str">
            <v>Waiting</v>
          </cell>
          <cell r="D57">
            <v>2</v>
          </cell>
          <cell r="E57">
            <v>3.36</v>
          </cell>
          <cell r="F57">
            <v>3.96</v>
          </cell>
          <cell r="G57">
            <v>26.61</v>
          </cell>
        </row>
        <row r="58">
          <cell r="C58" t="str">
            <v>Public toilet &amp; utility</v>
          </cell>
          <cell r="D58">
            <v>1</v>
          </cell>
          <cell r="E58">
            <v>3.36</v>
          </cell>
          <cell r="F58">
            <v>3.96</v>
          </cell>
          <cell r="G58">
            <v>13.31</v>
          </cell>
        </row>
        <row r="59">
          <cell r="C59" t="str">
            <v>lobby</v>
          </cell>
          <cell r="D59">
            <v>1</v>
          </cell>
          <cell r="E59">
            <v>3.36</v>
          </cell>
          <cell r="F59">
            <v>1.74</v>
          </cell>
          <cell r="G59">
            <v>5.85</v>
          </cell>
        </row>
        <row r="60">
          <cell r="C60" t="str">
            <v>stair case area</v>
          </cell>
          <cell r="D60">
            <v>1</v>
          </cell>
          <cell r="E60">
            <v>3.36</v>
          </cell>
          <cell r="F60">
            <v>4.0199999999999996</v>
          </cell>
          <cell r="G60">
            <v>13.51</v>
          </cell>
        </row>
        <row r="61">
          <cell r="C61" t="str">
            <v>patient tit</v>
          </cell>
          <cell r="D61">
            <v>1</v>
          </cell>
          <cell r="E61">
            <v>1.2</v>
          </cell>
          <cell r="F61">
            <v>1.68</v>
          </cell>
          <cell r="G61">
            <v>2.02</v>
          </cell>
        </row>
        <row r="62">
          <cell r="C62" t="str">
            <v>ante post natal beds</v>
          </cell>
          <cell r="D62">
            <v>1</v>
          </cell>
          <cell r="E62">
            <v>3.84</v>
          </cell>
          <cell r="F62">
            <v>3.96</v>
          </cell>
          <cell r="G62">
            <v>15.21</v>
          </cell>
        </row>
        <row r="63">
          <cell r="C63" t="str">
            <v>neo natal</v>
          </cell>
          <cell r="D63">
            <v>1</v>
          </cell>
          <cell r="E63">
            <v>1.44</v>
          </cell>
          <cell r="F63">
            <v>2.04</v>
          </cell>
          <cell r="G63">
            <v>2.94</v>
          </cell>
        </row>
        <row r="64">
          <cell r="C64" t="str">
            <v>staff utility area</v>
          </cell>
          <cell r="D64">
            <v>1</v>
          </cell>
          <cell r="E64">
            <v>3.36</v>
          </cell>
          <cell r="F64">
            <v>1.74</v>
          </cell>
          <cell r="G64">
            <v>5.85</v>
          </cell>
        </row>
        <row r="65">
          <cell r="D65">
            <v>1</v>
          </cell>
          <cell r="E65">
            <v>1.92</v>
          </cell>
          <cell r="F65">
            <v>2.2200000000000002</v>
          </cell>
          <cell r="G65">
            <v>4.26</v>
          </cell>
        </row>
        <row r="66">
          <cell r="C66" t="str">
            <v>auto clave</v>
          </cell>
          <cell r="D66">
            <v>1</v>
          </cell>
          <cell r="E66">
            <v>1.2</v>
          </cell>
          <cell r="F66">
            <v>1.98</v>
          </cell>
          <cell r="G66">
            <v>2.38</v>
          </cell>
        </row>
        <row r="67">
          <cell r="C67" t="str">
            <v>delivery</v>
          </cell>
          <cell r="D67">
            <v>1</v>
          </cell>
          <cell r="E67">
            <v>3.36</v>
          </cell>
          <cell r="F67">
            <v>3.96</v>
          </cell>
          <cell r="G67">
            <v>13.31</v>
          </cell>
        </row>
        <row r="68">
          <cell r="C68" t="str">
            <v>sluice</v>
          </cell>
          <cell r="D68">
            <v>1</v>
          </cell>
          <cell r="E68">
            <v>1.44</v>
          </cell>
          <cell r="F68">
            <v>3.96</v>
          </cell>
          <cell r="G68">
            <v>5.7</v>
          </cell>
        </row>
        <row r="69">
          <cell r="C69" t="str">
            <v>Verendaha</v>
          </cell>
          <cell r="D69">
            <v>1</v>
          </cell>
          <cell r="E69">
            <v>14.17</v>
          </cell>
          <cell r="F69">
            <v>1.8</v>
          </cell>
          <cell r="G69">
            <v>25.51</v>
          </cell>
        </row>
        <row r="70">
          <cell r="G70">
            <v>213.37</v>
          </cell>
          <cell r="H70">
            <v>0.15</v>
          </cell>
          <cell r="I70">
            <v>32.01</v>
          </cell>
          <cell r="J70" t="str">
            <v>M3</v>
          </cell>
        </row>
        <row r="71">
          <cell r="C71" t="str">
            <v>ramp</v>
          </cell>
          <cell r="D71">
            <v>1</v>
          </cell>
          <cell r="E71">
            <v>3.36</v>
          </cell>
          <cell r="F71">
            <v>2.4</v>
          </cell>
          <cell r="G71">
            <v>8.06</v>
          </cell>
          <cell r="H71">
            <v>0.125</v>
          </cell>
          <cell r="I71">
            <v>1.01</v>
          </cell>
          <cell r="J71" t="str">
            <v>,,</v>
          </cell>
        </row>
        <row r="72">
          <cell r="C72" t="str">
            <v>Back filling in foundation</v>
          </cell>
          <cell r="G72" t="str">
            <v>33% of total excavation</v>
          </cell>
          <cell r="H72" t="str">
            <v>–</v>
          </cell>
          <cell r="I72">
            <v>83.97</v>
          </cell>
          <cell r="J72" t="str">
            <v>,,</v>
          </cell>
        </row>
        <row r="73">
          <cell r="B73">
            <v>2.2000000000000002</v>
          </cell>
          <cell r="G73" t="str">
            <v>Total Earth filling</v>
          </cell>
          <cell r="I73">
            <v>116.99</v>
          </cell>
          <cell r="J73" t="str">
            <v>M3</v>
          </cell>
        </row>
        <row r="75">
          <cell r="B75">
            <v>2.2999999999999998</v>
          </cell>
          <cell r="C75" t="str">
            <v xml:space="preserve">Sand filling with necessary compaction </v>
          </cell>
          <cell r="F75" t="str">
            <v xml:space="preserve">        areas of floor =</v>
          </cell>
          <cell r="G75">
            <v>213.37</v>
          </cell>
          <cell r="H75">
            <v>7.4999999999999997E-2</v>
          </cell>
          <cell r="I75">
            <v>16</v>
          </cell>
          <cell r="J75" t="str">
            <v>M3</v>
          </cell>
        </row>
        <row r="77">
          <cell r="C77" t="str">
            <v>Stone soling in foundation -</v>
          </cell>
        </row>
        <row r="78">
          <cell r="C78" t="str">
            <v>column foundation  - F1</v>
          </cell>
          <cell r="D78">
            <v>8</v>
          </cell>
          <cell r="E78">
            <v>1.2</v>
          </cell>
          <cell r="F78">
            <v>9.6</v>
          </cell>
          <cell r="G78">
            <v>1.2</v>
          </cell>
          <cell r="H78">
            <v>0.15</v>
          </cell>
          <cell r="I78">
            <v>1.73</v>
          </cell>
          <cell r="J78" t="str">
            <v>M3</v>
          </cell>
        </row>
        <row r="79">
          <cell r="C79" t="str">
            <v>F2</v>
          </cell>
          <cell r="D79">
            <v>16</v>
          </cell>
          <cell r="E79">
            <v>1.5</v>
          </cell>
          <cell r="F79">
            <v>24</v>
          </cell>
          <cell r="G79">
            <v>1.5</v>
          </cell>
          <cell r="H79">
            <v>0.15</v>
          </cell>
          <cell r="I79">
            <v>5.4</v>
          </cell>
          <cell r="J79" t="str">
            <v>,,</v>
          </cell>
        </row>
        <row r="80">
          <cell r="C80" t="str">
            <v>F3</v>
          </cell>
          <cell r="D80">
            <v>6</v>
          </cell>
          <cell r="E80">
            <v>1.8</v>
          </cell>
          <cell r="F80">
            <v>10.8</v>
          </cell>
          <cell r="G80">
            <v>1.8</v>
          </cell>
          <cell r="H80">
            <v>0.15</v>
          </cell>
          <cell r="I80">
            <v>2.92</v>
          </cell>
          <cell r="J80" t="str">
            <v>,,</v>
          </cell>
        </row>
        <row r="81">
          <cell r="C81" t="str">
            <v>wall foundation -</v>
          </cell>
        </row>
        <row r="82">
          <cell r="C82" t="str">
            <v>Grid A-A, B-B, C-C, D-D, E-E, F-F</v>
          </cell>
          <cell r="D82">
            <v>6</v>
          </cell>
          <cell r="E82">
            <v>9.4149999999999991</v>
          </cell>
          <cell r="F82">
            <v>56.49</v>
          </cell>
        </row>
        <row r="83">
          <cell r="C83" t="str">
            <v>Grid G-G, H-H</v>
          </cell>
          <cell r="D83">
            <v>2</v>
          </cell>
          <cell r="E83">
            <v>7.7</v>
          </cell>
          <cell r="F83">
            <v>15.4</v>
          </cell>
        </row>
        <row r="84">
          <cell r="C84" t="str">
            <v>Grid 1-1, 2-2, 3-3</v>
          </cell>
          <cell r="D84">
            <v>3</v>
          </cell>
          <cell r="E84">
            <v>22.75</v>
          </cell>
          <cell r="F84">
            <v>68.25</v>
          </cell>
        </row>
        <row r="85">
          <cell r="C85" t="str">
            <v>Grid 4-4</v>
          </cell>
          <cell r="D85">
            <v>1</v>
          </cell>
          <cell r="E85">
            <v>16.5</v>
          </cell>
          <cell r="F85">
            <v>16.5</v>
          </cell>
        </row>
        <row r="86">
          <cell r="C86" t="str">
            <v>Partitions</v>
          </cell>
          <cell r="D86">
            <v>4</v>
          </cell>
          <cell r="E86">
            <v>2.7</v>
          </cell>
          <cell r="F86">
            <v>10.8</v>
          </cell>
        </row>
        <row r="87">
          <cell r="D87">
            <v>2</v>
          </cell>
          <cell r="E87">
            <v>3.3000000000000003</v>
          </cell>
          <cell r="F87">
            <v>6.6</v>
          </cell>
        </row>
        <row r="88">
          <cell r="C88" t="str">
            <v>between staff toilet &amp; dispensary</v>
          </cell>
          <cell r="D88">
            <v>1</v>
          </cell>
          <cell r="E88">
            <v>0.9</v>
          </cell>
          <cell r="F88">
            <v>0.9</v>
          </cell>
        </row>
        <row r="89">
          <cell r="C89" t="str">
            <v>between admin &amp; registration</v>
          </cell>
          <cell r="D89">
            <v>1</v>
          </cell>
          <cell r="E89">
            <v>2.0699999999999998</v>
          </cell>
          <cell r="F89">
            <v>2.0699999999999998</v>
          </cell>
        </row>
        <row r="90">
          <cell r="D90">
            <v>1</v>
          </cell>
          <cell r="E90">
            <v>0.53999999999999992</v>
          </cell>
          <cell r="F90">
            <v>0.54</v>
          </cell>
        </row>
        <row r="91">
          <cell r="C91" t="str">
            <v>between public toilet</v>
          </cell>
          <cell r="D91">
            <v>1</v>
          </cell>
          <cell r="E91">
            <v>0.6</v>
          </cell>
          <cell r="F91">
            <v>0.6</v>
          </cell>
        </row>
        <row r="92">
          <cell r="D92">
            <v>1</v>
          </cell>
          <cell r="E92">
            <v>0.87000000000000011</v>
          </cell>
          <cell r="F92">
            <v>0.87</v>
          </cell>
        </row>
        <row r="93">
          <cell r="C93" t="str">
            <v xml:space="preserve">Staircase </v>
          </cell>
          <cell r="D93">
            <v>1</v>
          </cell>
          <cell r="E93">
            <v>3.48</v>
          </cell>
          <cell r="F93">
            <v>3.48</v>
          </cell>
        </row>
        <row r="94">
          <cell r="D94">
            <v>1</v>
          </cell>
          <cell r="E94">
            <v>0.9</v>
          </cell>
          <cell r="F94">
            <v>0.9</v>
          </cell>
        </row>
        <row r="95">
          <cell r="C95" t="str">
            <v>patient tlt</v>
          </cell>
          <cell r="D95">
            <v>1</v>
          </cell>
          <cell r="E95">
            <v>2.46</v>
          </cell>
          <cell r="F95">
            <v>2.46</v>
          </cell>
        </row>
        <row r="96">
          <cell r="C96" t="str">
            <v>auto clave</v>
          </cell>
          <cell r="D96">
            <v>1</v>
          </cell>
          <cell r="E96">
            <v>2.7600000000000002</v>
          </cell>
          <cell r="F96">
            <v>2.76</v>
          </cell>
        </row>
        <row r="97">
          <cell r="F97">
            <v>188.61999999999998</v>
          </cell>
          <cell r="G97">
            <v>0.9</v>
          </cell>
          <cell r="H97">
            <v>0.15</v>
          </cell>
          <cell r="I97">
            <v>25.46</v>
          </cell>
          <cell r="J97" t="str">
            <v>M3</v>
          </cell>
        </row>
        <row r="98">
          <cell r="C98" t="str">
            <v>Ramp side wall</v>
          </cell>
          <cell r="D98">
            <v>2</v>
          </cell>
          <cell r="E98">
            <v>2.4</v>
          </cell>
          <cell r="F98">
            <v>4.8</v>
          </cell>
          <cell r="G98">
            <v>0.45</v>
          </cell>
          <cell r="H98">
            <v>0.15</v>
          </cell>
          <cell r="I98">
            <v>0.32</v>
          </cell>
          <cell r="J98" t="str">
            <v>,,</v>
          </cell>
        </row>
        <row r="99">
          <cell r="C99" t="str">
            <v>steps</v>
          </cell>
          <cell r="D99">
            <v>1</v>
          </cell>
          <cell r="E99">
            <v>8.4</v>
          </cell>
          <cell r="F99">
            <v>8.4</v>
          </cell>
          <cell r="G99">
            <v>0.6</v>
          </cell>
          <cell r="H99">
            <v>0.15</v>
          </cell>
          <cell r="I99">
            <v>0.76</v>
          </cell>
          <cell r="J99" t="str">
            <v>,,</v>
          </cell>
        </row>
        <row r="100">
          <cell r="C100" t="str">
            <v>Appron</v>
          </cell>
          <cell r="D100">
            <v>1</v>
          </cell>
          <cell r="E100">
            <v>72.16</v>
          </cell>
          <cell r="F100">
            <v>72.16</v>
          </cell>
          <cell r="G100">
            <v>0.9</v>
          </cell>
          <cell r="H100">
            <v>0.15</v>
          </cell>
          <cell r="I100">
            <v>9.74</v>
          </cell>
          <cell r="J100" t="str">
            <v>,,</v>
          </cell>
        </row>
        <row r="101">
          <cell r="C101" t="str">
            <v>Floor area</v>
          </cell>
          <cell r="D101" t="str">
            <v>–</v>
          </cell>
          <cell r="F101" t="str">
            <v xml:space="preserve">        areas of floor =</v>
          </cell>
          <cell r="G101">
            <v>213.37</v>
          </cell>
          <cell r="H101">
            <v>0.15</v>
          </cell>
          <cell r="I101">
            <v>32.01</v>
          </cell>
          <cell r="J101" t="str">
            <v>,,</v>
          </cell>
        </row>
        <row r="102">
          <cell r="C102" t="str">
            <v>ramp</v>
          </cell>
          <cell r="D102">
            <v>1</v>
          </cell>
          <cell r="E102">
            <v>3.36</v>
          </cell>
          <cell r="F102">
            <v>2.4</v>
          </cell>
          <cell r="G102">
            <v>8.06</v>
          </cell>
          <cell r="H102">
            <v>0.15</v>
          </cell>
          <cell r="I102">
            <v>1.21</v>
          </cell>
          <cell r="J102" t="str">
            <v>,,</v>
          </cell>
        </row>
        <row r="103">
          <cell r="B103">
            <v>3.1</v>
          </cell>
          <cell r="H103" t="str">
            <v xml:space="preserve">Total stone soling = </v>
          </cell>
          <cell r="I103">
            <v>79.55</v>
          </cell>
          <cell r="J103" t="str">
            <v>M3</v>
          </cell>
        </row>
        <row r="105">
          <cell r="C105" t="str">
            <v>Stone Masonry work in 1:4</v>
          </cell>
          <cell r="I105" t="str">
            <v xml:space="preserve">  </v>
          </cell>
        </row>
        <row r="106">
          <cell r="C106" t="str">
            <v>Foundation - main wall</v>
          </cell>
        </row>
        <row r="107">
          <cell r="C107" t="str">
            <v>1st footing</v>
          </cell>
          <cell r="D107">
            <v>1</v>
          </cell>
          <cell r="E107">
            <v>188.61999999999998</v>
          </cell>
          <cell r="F107">
            <v>188.62</v>
          </cell>
          <cell r="G107">
            <v>0.9</v>
          </cell>
          <cell r="H107">
            <v>0.3</v>
          </cell>
          <cell r="I107">
            <v>50.93</v>
          </cell>
          <cell r="J107" t="str">
            <v>M3</v>
          </cell>
        </row>
        <row r="108">
          <cell r="C108" t="str">
            <v>2nd footing</v>
          </cell>
          <cell r="D108">
            <v>1</v>
          </cell>
          <cell r="E108">
            <v>188.61999999999998</v>
          </cell>
          <cell r="F108">
            <v>188.62</v>
          </cell>
          <cell r="G108">
            <v>0.6</v>
          </cell>
          <cell r="H108">
            <v>0.3</v>
          </cell>
          <cell r="I108">
            <v>33.950000000000003</v>
          </cell>
          <cell r="J108" t="str">
            <v>,,</v>
          </cell>
        </row>
        <row r="109">
          <cell r="C109" t="str">
            <v>3rd footing</v>
          </cell>
          <cell r="D109">
            <v>1</v>
          </cell>
          <cell r="E109">
            <v>188.61999999999998</v>
          </cell>
          <cell r="F109">
            <v>188.62</v>
          </cell>
          <cell r="G109">
            <v>0.35</v>
          </cell>
          <cell r="H109">
            <v>0.22500000000000001</v>
          </cell>
          <cell r="I109">
            <v>14.85</v>
          </cell>
          <cell r="J109" t="str">
            <v>,,</v>
          </cell>
        </row>
        <row r="110">
          <cell r="C110" t="str">
            <v>Ramp side</v>
          </cell>
          <cell r="D110">
            <v>2</v>
          </cell>
          <cell r="E110">
            <v>2.4</v>
          </cell>
          <cell r="F110">
            <v>4.8</v>
          </cell>
          <cell r="G110">
            <v>0.45</v>
          </cell>
          <cell r="H110">
            <v>0.22500000000000001</v>
          </cell>
          <cell r="I110">
            <v>0.49</v>
          </cell>
          <cell r="J110" t="str">
            <v>,,</v>
          </cell>
        </row>
        <row r="111">
          <cell r="D111">
            <v>2</v>
          </cell>
          <cell r="E111">
            <v>2.4</v>
          </cell>
          <cell r="F111">
            <v>4.8</v>
          </cell>
          <cell r="G111">
            <v>0.35</v>
          </cell>
          <cell r="H111">
            <v>0.22500000000000001</v>
          </cell>
          <cell r="I111">
            <v>0.38</v>
          </cell>
          <cell r="J111" t="str">
            <v>,,</v>
          </cell>
        </row>
        <row r="112">
          <cell r="C112" t="str">
            <v>steps</v>
          </cell>
          <cell r="D112">
            <v>1</v>
          </cell>
          <cell r="E112">
            <v>8.4</v>
          </cell>
          <cell r="F112">
            <v>8.4</v>
          </cell>
          <cell r="G112">
            <v>0.6</v>
          </cell>
          <cell r="H112">
            <v>0.22500000000000001</v>
          </cell>
          <cell r="I112">
            <v>1.1299999999999999</v>
          </cell>
          <cell r="J112" t="str">
            <v>,,</v>
          </cell>
        </row>
        <row r="113">
          <cell r="D113">
            <v>1</v>
          </cell>
          <cell r="E113">
            <v>8.4</v>
          </cell>
          <cell r="F113">
            <v>8.4</v>
          </cell>
          <cell r="G113">
            <v>0.3</v>
          </cell>
          <cell r="H113">
            <v>0.15</v>
          </cell>
          <cell r="I113">
            <v>0.38</v>
          </cell>
          <cell r="J113" t="str">
            <v>,,</v>
          </cell>
        </row>
        <row r="114">
          <cell r="B114">
            <v>3.2</v>
          </cell>
          <cell r="H114" t="str">
            <v>Total stone masonry 1:4 =</v>
          </cell>
          <cell r="I114">
            <v>102.10999999999997</v>
          </cell>
          <cell r="J114" t="str">
            <v>M3</v>
          </cell>
        </row>
        <row r="116">
          <cell r="C116" t="str">
            <v>1st class Brick work : -</v>
          </cell>
        </row>
        <row r="117">
          <cell r="C117" t="str">
            <v>1st class B/W in 1:4 c/s mortar in ground floor</v>
          </cell>
          <cell r="I117" t="str">
            <v xml:space="preserve">  </v>
          </cell>
        </row>
        <row r="118">
          <cell r="C118" t="str">
            <v>Grid A-A, B-B, H-H</v>
          </cell>
          <cell r="D118">
            <v>3</v>
          </cell>
          <cell r="E118">
            <v>7.92</v>
          </cell>
          <cell r="F118">
            <v>23.76</v>
          </cell>
          <cell r="G118">
            <v>0.23</v>
          </cell>
          <cell r="H118">
            <v>2.8</v>
          </cell>
          <cell r="I118">
            <v>15.3</v>
          </cell>
          <cell r="J118" t="str">
            <v>M3</v>
          </cell>
        </row>
        <row r="119">
          <cell r="C119" t="str">
            <v>grid C-C, E-E</v>
          </cell>
          <cell r="D119">
            <v>2</v>
          </cell>
          <cell r="E119">
            <v>6.18</v>
          </cell>
          <cell r="F119">
            <v>12.36</v>
          </cell>
          <cell r="G119">
            <v>0.23</v>
          </cell>
          <cell r="H119">
            <v>2.8</v>
          </cell>
          <cell r="I119">
            <v>7.96</v>
          </cell>
          <cell r="J119" t="str">
            <v>,,</v>
          </cell>
        </row>
        <row r="120">
          <cell r="C120" t="str">
            <v>grid D-D</v>
          </cell>
          <cell r="D120">
            <v>1</v>
          </cell>
          <cell r="E120">
            <v>5.0600000000000005</v>
          </cell>
          <cell r="F120">
            <v>5.0599999999999996</v>
          </cell>
          <cell r="G120">
            <v>0.23</v>
          </cell>
          <cell r="H120">
            <v>2.8</v>
          </cell>
          <cell r="I120">
            <v>3.26</v>
          </cell>
          <cell r="J120" t="str">
            <v>,,</v>
          </cell>
        </row>
        <row r="121">
          <cell r="C121" t="str">
            <v>grid F-F</v>
          </cell>
          <cell r="D121">
            <v>1</v>
          </cell>
          <cell r="E121">
            <v>9.9600000000000009</v>
          </cell>
          <cell r="F121">
            <v>9.9600000000000009</v>
          </cell>
          <cell r="G121">
            <v>0.23</v>
          </cell>
          <cell r="H121">
            <v>2.8</v>
          </cell>
          <cell r="I121">
            <v>6.41</v>
          </cell>
          <cell r="J121" t="str">
            <v>,,</v>
          </cell>
        </row>
        <row r="122">
          <cell r="C122" t="str">
            <v>grid G-G</v>
          </cell>
          <cell r="D122">
            <v>1</v>
          </cell>
          <cell r="E122">
            <v>3.96</v>
          </cell>
          <cell r="F122">
            <v>3.96</v>
          </cell>
          <cell r="G122">
            <v>0.23</v>
          </cell>
          <cell r="H122">
            <v>2.8</v>
          </cell>
          <cell r="I122">
            <v>2.5499999999999998</v>
          </cell>
          <cell r="J122" t="str">
            <v>,,</v>
          </cell>
        </row>
        <row r="123">
          <cell r="C123" t="str">
            <v>Grid 1-1</v>
          </cell>
          <cell r="D123">
            <v>1</v>
          </cell>
          <cell r="E123">
            <v>23.52</v>
          </cell>
          <cell r="F123">
            <v>23.52</v>
          </cell>
          <cell r="G123">
            <v>0.23</v>
          </cell>
          <cell r="H123">
            <v>2.8</v>
          </cell>
          <cell r="I123">
            <v>15.15</v>
          </cell>
          <cell r="J123" t="str">
            <v>,,</v>
          </cell>
        </row>
        <row r="124">
          <cell r="C124" t="str">
            <v>Grid 2-2</v>
          </cell>
          <cell r="D124">
            <v>1</v>
          </cell>
          <cell r="E124">
            <v>18.240000000000002</v>
          </cell>
          <cell r="F124">
            <v>18.239999999999998</v>
          </cell>
          <cell r="G124">
            <v>0.23</v>
          </cell>
          <cell r="H124">
            <v>2.8</v>
          </cell>
          <cell r="I124">
            <v>11.75</v>
          </cell>
          <cell r="J124" t="str">
            <v>,,</v>
          </cell>
        </row>
        <row r="125">
          <cell r="C125" t="str">
            <v>Grid 3-3</v>
          </cell>
          <cell r="D125">
            <v>1</v>
          </cell>
          <cell r="E125">
            <v>21.36</v>
          </cell>
          <cell r="F125">
            <v>21.36</v>
          </cell>
          <cell r="G125">
            <v>0.23</v>
          </cell>
          <cell r="H125">
            <v>2.8</v>
          </cell>
          <cell r="I125">
            <v>13.76</v>
          </cell>
          <cell r="J125" t="str">
            <v>,,</v>
          </cell>
        </row>
        <row r="126">
          <cell r="C126" t="str">
            <v>Grid 4-4</v>
          </cell>
          <cell r="D126">
            <v>1</v>
          </cell>
          <cell r="E126">
            <v>2.16</v>
          </cell>
          <cell r="F126">
            <v>2.16</v>
          </cell>
          <cell r="G126">
            <v>0.23</v>
          </cell>
          <cell r="H126">
            <v>2.8</v>
          </cell>
          <cell r="I126">
            <v>1.39</v>
          </cell>
          <cell r="J126" t="str">
            <v>,,</v>
          </cell>
        </row>
        <row r="127">
          <cell r="C127" t="str">
            <v>examination,clinics, toilet,staircase</v>
          </cell>
          <cell r="D127">
            <v>4</v>
          </cell>
          <cell r="E127">
            <v>3.36</v>
          </cell>
          <cell r="F127">
            <v>13.44</v>
          </cell>
          <cell r="G127">
            <v>0.23</v>
          </cell>
          <cell r="H127">
            <v>3.0249999999999999</v>
          </cell>
          <cell r="I127">
            <v>9.35</v>
          </cell>
          <cell r="J127" t="str">
            <v>,,</v>
          </cell>
        </row>
        <row r="128">
          <cell r="C128" t="str">
            <v>counseling,sluice</v>
          </cell>
          <cell r="D128">
            <v>2</v>
          </cell>
          <cell r="E128">
            <v>3.96</v>
          </cell>
          <cell r="F128">
            <v>7.92</v>
          </cell>
          <cell r="G128">
            <v>0.23</v>
          </cell>
          <cell r="H128">
            <v>3.0249999999999999</v>
          </cell>
          <cell r="I128">
            <v>5.51</v>
          </cell>
          <cell r="J128" t="str">
            <v>,,</v>
          </cell>
        </row>
        <row r="129">
          <cell r="C129" t="str">
            <v>between staff toilet &amp; dispensary</v>
          </cell>
          <cell r="D129">
            <v>1</v>
          </cell>
          <cell r="E129">
            <v>1.56</v>
          </cell>
          <cell r="F129">
            <v>1.56</v>
          </cell>
          <cell r="G129">
            <v>0.23</v>
          </cell>
          <cell r="H129">
            <v>3.0249999999999999</v>
          </cell>
          <cell r="I129">
            <v>1.0900000000000001</v>
          </cell>
          <cell r="J129" t="str">
            <v>,,</v>
          </cell>
        </row>
        <row r="130">
          <cell r="C130" t="str">
            <v>between admin &amp; registration</v>
          </cell>
          <cell r="D130">
            <v>1</v>
          </cell>
          <cell r="E130">
            <v>2.4</v>
          </cell>
          <cell r="F130">
            <v>2.4</v>
          </cell>
          <cell r="G130">
            <v>0.23</v>
          </cell>
          <cell r="H130">
            <v>3.0249999999999999</v>
          </cell>
          <cell r="I130">
            <v>1.67</v>
          </cell>
          <cell r="J130" t="str">
            <v>,,</v>
          </cell>
        </row>
        <row r="131">
          <cell r="D131">
            <v>1</v>
          </cell>
          <cell r="E131">
            <v>0.42</v>
          </cell>
          <cell r="F131">
            <v>0.42</v>
          </cell>
          <cell r="G131">
            <v>0.23</v>
          </cell>
          <cell r="H131">
            <v>3.0249999999999999</v>
          </cell>
          <cell r="I131">
            <v>0.28999999999999998</v>
          </cell>
          <cell r="J131" t="str">
            <v>,,</v>
          </cell>
        </row>
        <row r="132">
          <cell r="C132" t="str">
            <v>between public toilet</v>
          </cell>
          <cell r="D132">
            <v>1</v>
          </cell>
          <cell r="E132">
            <v>1.26</v>
          </cell>
          <cell r="F132">
            <v>1.26</v>
          </cell>
          <cell r="G132">
            <v>0.23</v>
          </cell>
          <cell r="H132">
            <v>3.0249999999999999</v>
          </cell>
          <cell r="I132">
            <v>0.88</v>
          </cell>
          <cell r="J132" t="str">
            <v>,,</v>
          </cell>
        </row>
        <row r="133">
          <cell r="D133">
            <v>1</v>
          </cell>
          <cell r="E133">
            <v>1.2150000000000001</v>
          </cell>
          <cell r="F133">
            <v>1.2150000000000001</v>
          </cell>
          <cell r="G133">
            <v>0.23</v>
          </cell>
          <cell r="H133">
            <v>3.0249999999999999</v>
          </cell>
          <cell r="I133">
            <v>0.85</v>
          </cell>
          <cell r="J133" t="str">
            <v>,,</v>
          </cell>
        </row>
        <row r="134">
          <cell r="C134" t="str">
            <v xml:space="preserve">Staircase </v>
          </cell>
          <cell r="D134">
            <v>1</v>
          </cell>
          <cell r="E134">
            <v>3.48</v>
          </cell>
          <cell r="F134">
            <v>3.48</v>
          </cell>
          <cell r="G134">
            <v>0.23</v>
          </cell>
          <cell r="H134">
            <v>3.0249999999999999</v>
          </cell>
          <cell r="I134">
            <v>2.42</v>
          </cell>
          <cell r="J134" t="str">
            <v>,,</v>
          </cell>
        </row>
        <row r="135">
          <cell r="D135">
            <v>1</v>
          </cell>
          <cell r="E135">
            <v>1.56</v>
          </cell>
          <cell r="F135">
            <v>1.56</v>
          </cell>
          <cell r="G135">
            <v>0.23</v>
          </cell>
          <cell r="H135">
            <v>3.0249999999999999</v>
          </cell>
          <cell r="I135">
            <v>1.0900000000000001</v>
          </cell>
          <cell r="J135" t="str">
            <v>,,</v>
          </cell>
        </row>
        <row r="136">
          <cell r="C136" t="str">
            <v>patient tlt</v>
          </cell>
          <cell r="D136">
            <v>1</v>
          </cell>
          <cell r="E136">
            <v>3.12</v>
          </cell>
          <cell r="F136">
            <v>3.12</v>
          </cell>
          <cell r="G136">
            <v>0.23</v>
          </cell>
          <cell r="H136">
            <v>3.0249999999999999</v>
          </cell>
          <cell r="I136">
            <v>2.17</v>
          </cell>
          <cell r="J136" t="str">
            <v>,,</v>
          </cell>
        </row>
        <row r="137">
          <cell r="C137" t="str">
            <v>auto clave</v>
          </cell>
          <cell r="D137">
            <v>1</v>
          </cell>
          <cell r="E137">
            <v>3.42</v>
          </cell>
          <cell r="F137">
            <v>3.42</v>
          </cell>
          <cell r="G137">
            <v>0.23</v>
          </cell>
          <cell r="H137">
            <v>3.0249999999999999</v>
          </cell>
          <cell r="I137">
            <v>2.38</v>
          </cell>
          <cell r="J137" t="str">
            <v>,,</v>
          </cell>
        </row>
        <row r="138">
          <cell r="F138">
            <v>160.17499999999995</v>
          </cell>
        </row>
        <row r="139">
          <cell r="I139">
            <v>105.23</v>
          </cell>
          <cell r="J139" t="str">
            <v>M3</v>
          </cell>
        </row>
        <row r="140">
          <cell r="C140" t="str">
            <v>Deduction :-</v>
          </cell>
        </row>
        <row r="141">
          <cell r="C141" t="str">
            <v>D1</v>
          </cell>
          <cell r="D141">
            <v>4</v>
          </cell>
          <cell r="E141">
            <v>1.2</v>
          </cell>
          <cell r="F141">
            <v>4.8</v>
          </cell>
          <cell r="G141">
            <v>0.23</v>
          </cell>
          <cell r="H141">
            <v>2.1</v>
          </cell>
          <cell r="I141">
            <v>-2.3199999999999998</v>
          </cell>
          <cell r="J141" t="str">
            <v>M3</v>
          </cell>
        </row>
        <row r="142">
          <cell r="C142" t="str">
            <v>venti</v>
          </cell>
          <cell r="D142">
            <v>2</v>
          </cell>
          <cell r="E142">
            <v>1.2</v>
          </cell>
          <cell r="F142">
            <v>2.4</v>
          </cell>
          <cell r="G142">
            <v>0.23</v>
          </cell>
          <cell r="H142">
            <v>0.55000000000000004</v>
          </cell>
          <cell r="I142">
            <v>-0.31</v>
          </cell>
          <cell r="J142" t="str">
            <v>,,</v>
          </cell>
        </row>
        <row r="143">
          <cell r="C143" t="str">
            <v>D2</v>
          </cell>
          <cell r="D143">
            <v>9</v>
          </cell>
          <cell r="E143">
            <v>0.96</v>
          </cell>
          <cell r="F143">
            <v>8.64</v>
          </cell>
          <cell r="G143">
            <v>0.23</v>
          </cell>
          <cell r="H143">
            <v>2.1</v>
          </cell>
          <cell r="I143">
            <v>-4.18</v>
          </cell>
          <cell r="J143" t="str">
            <v>,,</v>
          </cell>
        </row>
        <row r="144">
          <cell r="C144" t="str">
            <v>D3</v>
          </cell>
          <cell r="D144">
            <v>5</v>
          </cell>
          <cell r="E144">
            <v>0.84</v>
          </cell>
          <cell r="F144">
            <v>4.2</v>
          </cell>
          <cell r="G144">
            <v>0.23</v>
          </cell>
          <cell r="H144">
            <v>2.1</v>
          </cell>
          <cell r="I144">
            <v>-2.0299999999999998</v>
          </cell>
          <cell r="J144" t="str">
            <v>,,</v>
          </cell>
        </row>
        <row r="145">
          <cell r="C145" t="str">
            <v>venti</v>
          </cell>
          <cell r="D145">
            <v>1</v>
          </cell>
          <cell r="E145">
            <v>0.84</v>
          </cell>
          <cell r="F145">
            <v>0.84</v>
          </cell>
          <cell r="G145">
            <v>0.23</v>
          </cell>
          <cell r="H145">
            <v>0.55000000000000004</v>
          </cell>
          <cell r="I145">
            <v>-0.11</v>
          </cell>
          <cell r="J145" t="str">
            <v>,,</v>
          </cell>
        </row>
        <row r="146">
          <cell r="C146" t="str">
            <v>D4</v>
          </cell>
          <cell r="D146">
            <v>2</v>
          </cell>
          <cell r="E146">
            <v>0.72</v>
          </cell>
          <cell r="F146">
            <v>1.44</v>
          </cell>
          <cell r="G146">
            <v>0.23</v>
          </cell>
          <cell r="H146">
            <v>2.1</v>
          </cell>
          <cell r="I146">
            <v>-0.7</v>
          </cell>
          <cell r="J146" t="str">
            <v>,,</v>
          </cell>
        </row>
        <row r="147">
          <cell r="C147" t="str">
            <v>W1</v>
          </cell>
          <cell r="D147">
            <v>20</v>
          </cell>
          <cell r="E147">
            <v>1.2</v>
          </cell>
          <cell r="F147">
            <v>24</v>
          </cell>
          <cell r="G147">
            <v>0.23</v>
          </cell>
          <cell r="H147">
            <v>1.2</v>
          </cell>
          <cell r="I147">
            <v>-6.63</v>
          </cell>
          <cell r="J147" t="str">
            <v>,,</v>
          </cell>
        </row>
        <row r="148">
          <cell r="C148" t="str">
            <v>venti</v>
          </cell>
          <cell r="D148">
            <v>18</v>
          </cell>
          <cell r="E148">
            <v>1.2</v>
          </cell>
          <cell r="F148">
            <v>21.6</v>
          </cell>
          <cell r="G148">
            <v>0.23</v>
          </cell>
          <cell r="H148">
            <v>0.55000000000000004</v>
          </cell>
          <cell r="I148">
            <v>-2.74</v>
          </cell>
          <cell r="J148" t="str">
            <v>,,</v>
          </cell>
        </row>
        <row r="149">
          <cell r="C149" t="str">
            <v>W2</v>
          </cell>
          <cell r="D149">
            <v>2</v>
          </cell>
          <cell r="E149">
            <v>1.9</v>
          </cell>
          <cell r="F149">
            <v>3.8</v>
          </cell>
          <cell r="G149">
            <v>0.23</v>
          </cell>
          <cell r="H149">
            <v>1.2</v>
          </cell>
          <cell r="I149">
            <v>-1.05</v>
          </cell>
          <cell r="J149" t="str">
            <v>,,</v>
          </cell>
        </row>
        <row r="150">
          <cell r="C150" t="str">
            <v>W3</v>
          </cell>
          <cell r="D150">
            <v>6</v>
          </cell>
          <cell r="E150">
            <v>0.6</v>
          </cell>
          <cell r="F150">
            <v>3.6</v>
          </cell>
          <cell r="G150">
            <v>0.23</v>
          </cell>
          <cell r="H150">
            <v>0.75</v>
          </cell>
          <cell r="I150">
            <v>-0.63</v>
          </cell>
          <cell r="J150" t="str">
            <v>,,</v>
          </cell>
        </row>
        <row r="151">
          <cell r="C151" t="str">
            <v>venti</v>
          </cell>
          <cell r="D151">
            <v>6</v>
          </cell>
          <cell r="E151">
            <v>0.6</v>
          </cell>
          <cell r="F151">
            <v>3.6</v>
          </cell>
          <cell r="G151">
            <v>0.23</v>
          </cell>
          <cell r="H151">
            <v>0.55000000000000004</v>
          </cell>
          <cell r="I151">
            <v>-0.46</v>
          </cell>
          <cell r="J151" t="str">
            <v>,,</v>
          </cell>
        </row>
        <row r="152">
          <cell r="C152" t="str">
            <v>W4</v>
          </cell>
          <cell r="D152">
            <v>4</v>
          </cell>
          <cell r="E152">
            <v>1.2</v>
          </cell>
          <cell r="F152">
            <v>4.8</v>
          </cell>
          <cell r="G152">
            <v>0.23</v>
          </cell>
          <cell r="H152">
            <v>0.75</v>
          </cell>
          <cell r="I152">
            <v>-0.83</v>
          </cell>
          <cell r="J152" t="str">
            <v>,,</v>
          </cell>
        </row>
        <row r="153">
          <cell r="C153" t="str">
            <v>venti</v>
          </cell>
          <cell r="D153">
            <v>4</v>
          </cell>
          <cell r="E153">
            <v>1.2</v>
          </cell>
          <cell r="F153">
            <v>4.8</v>
          </cell>
          <cell r="G153">
            <v>0.23</v>
          </cell>
          <cell r="H153">
            <v>0.55000000000000004</v>
          </cell>
          <cell r="I153">
            <v>-0.61</v>
          </cell>
          <cell r="J153" t="str">
            <v>,,</v>
          </cell>
        </row>
        <row r="154">
          <cell r="C154" t="str">
            <v>Registration opening</v>
          </cell>
          <cell r="D154">
            <v>1</v>
          </cell>
          <cell r="E154">
            <v>2.16</v>
          </cell>
          <cell r="F154">
            <v>2.16</v>
          </cell>
          <cell r="G154">
            <v>0.23</v>
          </cell>
          <cell r="H154">
            <v>1.2</v>
          </cell>
          <cell r="I154">
            <v>-0.6</v>
          </cell>
          <cell r="J154" t="str">
            <v>,,</v>
          </cell>
        </row>
        <row r="155">
          <cell r="C155" t="str">
            <v>Dispensary opening</v>
          </cell>
          <cell r="D155">
            <v>1</v>
          </cell>
          <cell r="E155">
            <v>1.56</v>
          </cell>
          <cell r="F155">
            <v>1.56</v>
          </cell>
          <cell r="G155">
            <v>0.23</v>
          </cell>
          <cell r="H155">
            <v>1.2</v>
          </cell>
          <cell r="I155">
            <v>-0.44</v>
          </cell>
          <cell r="J155" t="str">
            <v>,,</v>
          </cell>
        </row>
        <row r="156">
          <cell r="C156" t="str">
            <v>GF Sill band</v>
          </cell>
          <cell r="I156">
            <v>-2.38</v>
          </cell>
          <cell r="J156" t="str">
            <v>,,</v>
          </cell>
        </row>
        <row r="157">
          <cell r="C157" t="str">
            <v>GF lintel band</v>
          </cell>
          <cell r="I157">
            <v>-5.53</v>
          </cell>
          <cell r="J157" t="str">
            <v>,,</v>
          </cell>
        </row>
        <row r="158">
          <cell r="B158">
            <v>3.3</v>
          </cell>
          <cell r="H158" t="str">
            <v xml:space="preserve">        Net B/W in Ground Floor =</v>
          </cell>
          <cell r="I158">
            <v>73.680000000000049</v>
          </cell>
          <cell r="J158" t="str">
            <v>M3</v>
          </cell>
        </row>
        <row r="160">
          <cell r="C160" t="str">
            <v>1st class B/W in 1:4 c/s mortar in 1st floor -</v>
          </cell>
        </row>
        <row r="161">
          <cell r="C161" t="str">
            <v>Grid A-A, H-H</v>
          </cell>
          <cell r="D161">
            <v>2</v>
          </cell>
          <cell r="E161">
            <v>7.92</v>
          </cell>
          <cell r="F161">
            <v>15.84</v>
          </cell>
          <cell r="G161">
            <v>0.23</v>
          </cell>
          <cell r="H161">
            <v>3.3</v>
          </cell>
          <cell r="I161">
            <v>12.02</v>
          </cell>
          <cell r="J161" t="str">
            <v>M3</v>
          </cell>
        </row>
        <row r="162">
          <cell r="C162" t="str">
            <v>Grid B-B, C-C, D-D</v>
          </cell>
          <cell r="D162">
            <v>3</v>
          </cell>
          <cell r="E162">
            <v>7.92</v>
          </cell>
          <cell r="F162">
            <v>23.76</v>
          </cell>
          <cell r="G162">
            <v>0.23</v>
          </cell>
          <cell r="H162">
            <v>3.0249999999999999</v>
          </cell>
          <cell r="I162">
            <v>16.53</v>
          </cell>
          <cell r="J162" t="str">
            <v>,,</v>
          </cell>
        </row>
        <row r="163">
          <cell r="C163" t="str">
            <v>grid E-E, F-F</v>
          </cell>
          <cell r="D163">
            <v>2</v>
          </cell>
          <cell r="E163">
            <v>9.9600000000000009</v>
          </cell>
          <cell r="F163">
            <v>19.920000000000002</v>
          </cell>
          <cell r="G163">
            <v>0.23</v>
          </cell>
          <cell r="H163">
            <v>2.8</v>
          </cell>
          <cell r="I163">
            <v>12.83</v>
          </cell>
          <cell r="J163" t="str">
            <v>,,</v>
          </cell>
        </row>
        <row r="164">
          <cell r="C164" t="str">
            <v>Grid 1-1</v>
          </cell>
          <cell r="D164">
            <v>1</v>
          </cell>
          <cell r="E164">
            <v>23.52</v>
          </cell>
          <cell r="F164">
            <v>23.52</v>
          </cell>
          <cell r="G164">
            <v>0.23</v>
          </cell>
          <cell r="H164">
            <v>2.8</v>
          </cell>
          <cell r="I164">
            <v>15.15</v>
          </cell>
          <cell r="J164" t="str">
            <v>,,</v>
          </cell>
        </row>
        <row r="165">
          <cell r="C165" t="str">
            <v>Grid 2-2</v>
          </cell>
          <cell r="D165">
            <v>1</v>
          </cell>
          <cell r="E165">
            <v>3.36</v>
          </cell>
          <cell r="F165">
            <v>3.36</v>
          </cell>
          <cell r="G165">
            <v>0.115</v>
          </cell>
          <cell r="H165">
            <v>3.0249999999999999</v>
          </cell>
          <cell r="I165">
            <v>1.17</v>
          </cell>
          <cell r="J165" t="str">
            <v>,,</v>
          </cell>
        </row>
        <row r="166">
          <cell r="C166" t="str">
            <v>Grid 3-3</v>
          </cell>
          <cell r="D166">
            <v>1</v>
          </cell>
          <cell r="E166">
            <v>20.16</v>
          </cell>
          <cell r="F166">
            <v>20.16</v>
          </cell>
          <cell r="G166">
            <v>0.23</v>
          </cell>
          <cell r="H166">
            <v>2.8</v>
          </cell>
          <cell r="I166">
            <v>12.98</v>
          </cell>
          <cell r="J166" t="str">
            <v>,,</v>
          </cell>
        </row>
        <row r="167">
          <cell r="C167" t="str">
            <v>Grid 4-4</v>
          </cell>
          <cell r="D167">
            <v>1</v>
          </cell>
          <cell r="E167">
            <v>3.36</v>
          </cell>
          <cell r="F167">
            <v>3.36</v>
          </cell>
          <cell r="G167">
            <v>0.23</v>
          </cell>
          <cell r="H167">
            <v>2.8</v>
          </cell>
          <cell r="I167">
            <v>2.16</v>
          </cell>
          <cell r="J167" t="str">
            <v>,,</v>
          </cell>
        </row>
        <row r="168">
          <cell r="C168" t="str">
            <v>pillar wall</v>
          </cell>
          <cell r="D168">
            <v>3</v>
          </cell>
          <cell r="E168">
            <v>0.23</v>
          </cell>
          <cell r="F168">
            <v>0.69</v>
          </cell>
          <cell r="G168">
            <v>0.23</v>
          </cell>
          <cell r="H168">
            <v>3.0249999999999999</v>
          </cell>
          <cell r="I168">
            <v>0.48</v>
          </cell>
          <cell r="J168" t="str">
            <v>,,</v>
          </cell>
        </row>
        <row r="169">
          <cell r="C169" t="str">
            <v>partation along 2-2</v>
          </cell>
          <cell r="D169">
            <v>4</v>
          </cell>
          <cell r="E169">
            <v>3.36</v>
          </cell>
          <cell r="F169">
            <v>13.44</v>
          </cell>
          <cell r="G169">
            <v>0.23</v>
          </cell>
          <cell r="H169">
            <v>3.0249999999999999</v>
          </cell>
          <cell r="I169">
            <v>9.35</v>
          </cell>
          <cell r="J169" t="str">
            <v>,,</v>
          </cell>
        </row>
        <row r="170">
          <cell r="C170" t="str">
            <v>partation along B-B</v>
          </cell>
          <cell r="D170">
            <v>3</v>
          </cell>
          <cell r="E170">
            <v>2.76</v>
          </cell>
          <cell r="F170">
            <v>8.2799999999999994</v>
          </cell>
          <cell r="G170">
            <v>0.23</v>
          </cell>
          <cell r="H170">
            <v>3.0249999999999999</v>
          </cell>
          <cell r="I170">
            <v>5.76</v>
          </cell>
          <cell r="J170" t="str">
            <v>,,</v>
          </cell>
        </row>
        <row r="171">
          <cell r="C171" t="str">
            <v>betwn living room</v>
          </cell>
          <cell r="D171">
            <v>2</v>
          </cell>
          <cell r="E171">
            <v>0.9</v>
          </cell>
          <cell r="F171">
            <v>1.8</v>
          </cell>
          <cell r="G171">
            <v>0.23</v>
          </cell>
          <cell r="H171">
            <v>3.0249999999999999</v>
          </cell>
          <cell r="I171">
            <v>1.25</v>
          </cell>
          <cell r="J171" t="str">
            <v>,,</v>
          </cell>
        </row>
        <row r="172">
          <cell r="C172" t="str">
            <v>staircase wall</v>
          </cell>
          <cell r="D172">
            <v>1</v>
          </cell>
          <cell r="E172">
            <v>3.48</v>
          </cell>
          <cell r="F172">
            <v>3.48</v>
          </cell>
          <cell r="G172">
            <v>0.23</v>
          </cell>
          <cell r="H172">
            <v>3.0249999999999999</v>
          </cell>
          <cell r="I172">
            <v>2.42</v>
          </cell>
          <cell r="J172" t="str">
            <v>,,</v>
          </cell>
        </row>
        <row r="173">
          <cell r="D173">
            <v>1</v>
          </cell>
          <cell r="E173">
            <v>2.16</v>
          </cell>
          <cell r="F173">
            <v>2.16</v>
          </cell>
          <cell r="G173">
            <v>0.23</v>
          </cell>
          <cell r="H173">
            <v>2.8</v>
          </cell>
          <cell r="I173">
            <v>1.39</v>
          </cell>
          <cell r="J173" t="str">
            <v>,,</v>
          </cell>
        </row>
        <row r="174">
          <cell r="C174" t="str">
            <v>wall at veranda</v>
          </cell>
          <cell r="D174">
            <v>1</v>
          </cell>
          <cell r="E174">
            <v>13.44</v>
          </cell>
          <cell r="F174">
            <v>13.44</v>
          </cell>
          <cell r="G174">
            <v>0.23</v>
          </cell>
          <cell r="H174">
            <v>2.085</v>
          </cell>
          <cell r="I174">
            <v>6.45</v>
          </cell>
          <cell r="J174" t="str">
            <v>,,</v>
          </cell>
        </row>
        <row r="175">
          <cell r="D175">
            <v>1</v>
          </cell>
          <cell r="E175">
            <v>1.8</v>
          </cell>
          <cell r="F175">
            <v>1.8</v>
          </cell>
          <cell r="G175">
            <v>0.23</v>
          </cell>
          <cell r="H175">
            <v>2.355</v>
          </cell>
          <cell r="I175">
            <v>0.97</v>
          </cell>
          <cell r="J175" t="str">
            <v>,,</v>
          </cell>
        </row>
        <row r="176">
          <cell r="C176" t="str">
            <v>Top floor</v>
          </cell>
          <cell r="D176">
            <v>1</v>
          </cell>
          <cell r="E176">
            <v>17.850000000000001</v>
          </cell>
          <cell r="F176">
            <v>17.850000000000001</v>
          </cell>
          <cell r="G176">
            <v>0.23</v>
          </cell>
          <cell r="H176">
            <v>1.8</v>
          </cell>
          <cell r="I176">
            <v>7.39</v>
          </cell>
          <cell r="J176" t="str">
            <v>,,</v>
          </cell>
        </row>
        <row r="177">
          <cell r="D177">
            <v>1</v>
          </cell>
          <cell r="E177">
            <v>2.16</v>
          </cell>
          <cell r="F177">
            <v>2.16</v>
          </cell>
          <cell r="G177">
            <v>0.115</v>
          </cell>
          <cell r="H177">
            <v>2.0249999999999999</v>
          </cell>
          <cell r="I177">
            <v>0.5</v>
          </cell>
          <cell r="J177" t="str">
            <v>,,</v>
          </cell>
        </row>
        <row r="178">
          <cell r="C178" t="str">
            <v>parapet wall at terrace</v>
          </cell>
          <cell r="D178">
            <v>1</v>
          </cell>
          <cell r="E178">
            <v>11.649999999999999</v>
          </cell>
          <cell r="F178">
            <v>11.65</v>
          </cell>
          <cell r="G178">
            <v>0.23</v>
          </cell>
          <cell r="H178">
            <v>1</v>
          </cell>
          <cell r="I178">
            <v>2.68</v>
          </cell>
          <cell r="J178" t="str">
            <v>,,</v>
          </cell>
        </row>
        <row r="179">
          <cell r="F179">
            <v>186.67</v>
          </cell>
        </row>
        <row r="180">
          <cell r="C180" t="str">
            <v>Deduction : -</v>
          </cell>
        </row>
        <row r="181">
          <cell r="C181" t="str">
            <v>D1</v>
          </cell>
          <cell r="D181">
            <v>1</v>
          </cell>
          <cell r="E181">
            <v>1.2</v>
          </cell>
          <cell r="F181">
            <v>1.2</v>
          </cell>
          <cell r="G181">
            <v>0.23</v>
          </cell>
          <cell r="H181">
            <v>2.1</v>
          </cell>
          <cell r="I181">
            <v>-0.57999999999999996</v>
          </cell>
          <cell r="J181" t="str">
            <v>M3</v>
          </cell>
        </row>
        <row r="182">
          <cell r="C182" t="str">
            <v>D2</v>
          </cell>
          <cell r="D182">
            <v>7</v>
          </cell>
          <cell r="E182">
            <v>0.96</v>
          </cell>
          <cell r="F182">
            <v>6.72</v>
          </cell>
          <cell r="G182">
            <v>0.23</v>
          </cell>
          <cell r="H182">
            <v>2.1</v>
          </cell>
          <cell r="I182">
            <v>-3.25</v>
          </cell>
          <cell r="J182" t="str">
            <v>,,</v>
          </cell>
        </row>
        <row r="183">
          <cell r="C183" t="str">
            <v>venti</v>
          </cell>
          <cell r="D183">
            <v>3</v>
          </cell>
          <cell r="E183">
            <v>0.96</v>
          </cell>
          <cell r="F183">
            <v>2.88</v>
          </cell>
          <cell r="G183">
            <v>0.23</v>
          </cell>
          <cell r="H183">
            <v>0.55000000000000004</v>
          </cell>
          <cell r="I183">
            <v>-0.37</v>
          </cell>
          <cell r="J183" t="str">
            <v>,,</v>
          </cell>
        </row>
        <row r="184">
          <cell r="C184" t="str">
            <v>D3</v>
          </cell>
          <cell r="D184">
            <v>4</v>
          </cell>
          <cell r="E184">
            <v>0.84</v>
          </cell>
          <cell r="F184">
            <v>3.36</v>
          </cell>
          <cell r="G184">
            <v>0.23</v>
          </cell>
          <cell r="H184">
            <v>2.1</v>
          </cell>
          <cell r="I184">
            <v>-1.63</v>
          </cell>
          <cell r="J184" t="str">
            <v>,,</v>
          </cell>
        </row>
        <row r="185">
          <cell r="C185" t="str">
            <v>D4</v>
          </cell>
          <cell r="D185">
            <v>2</v>
          </cell>
          <cell r="E185">
            <v>0.72</v>
          </cell>
          <cell r="F185">
            <v>1.44</v>
          </cell>
          <cell r="G185">
            <v>0.23</v>
          </cell>
          <cell r="H185">
            <v>2.1</v>
          </cell>
          <cell r="I185">
            <v>-0.7</v>
          </cell>
          <cell r="J185" t="str">
            <v>,,</v>
          </cell>
        </row>
        <row r="186">
          <cell r="C186" t="str">
            <v>D5</v>
          </cell>
          <cell r="D186">
            <v>1</v>
          </cell>
          <cell r="E186">
            <v>1.5</v>
          </cell>
          <cell r="F186">
            <v>1.5</v>
          </cell>
          <cell r="G186">
            <v>0.23</v>
          </cell>
          <cell r="H186">
            <v>2.1</v>
          </cell>
          <cell r="I186">
            <v>-0.73</v>
          </cell>
          <cell r="J186" t="str">
            <v>,,</v>
          </cell>
        </row>
        <row r="187">
          <cell r="C187" t="str">
            <v>W1</v>
          </cell>
          <cell r="D187">
            <v>31</v>
          </cell>
          <cell r="E187">
            <v>1.2</v>
          </cell>
          <cell r="F187">
            <v>37.200000000000003</v>
          </cell>
          <cell r="G187">
            <v>0.23</v>
          </cell>
          <cell r="H187">
            <v>1.2</v>
          </cell>
          <cell r="I187">
            <v>-10.27</v>
          </cell>
          <cell r="J187" t="str">
            <v>,,</v>
          </cell>
        </row>
        <row r="188">
          <cell r="C188" t="str">
            <v>venti</v>
          </cell>
          <cell r="D188">
            <v>21</v>
          </cell>
          <cell r="E188">
            <v>1.2</v>
          </cell>
          <cell r="F188">
            <v>25.2</v>
          </cell>
          <cell r="G188">
            <v>0.23</v>
          </cell>
          <cell r="H188">
            <v>0.55000000000000004</v>
          </cell>
          <cell r="I188">
            <v>-3.19</v>
          </cell>
          <cell r="J188" t="str">
            <v>,,</v>
          </cell>
        </row>
        <row r="189">
          <cell r="C189" t="str">
            <v>W3</v>
          </cell>
          <cell r="D189">
            <v>3</v>
          </cell>
          <cell r="E189">
            <v>0.6</v>
          </cell>
          <cell r="F189">
            <v>1.8</v>
          </cell>
          <cell r="G189">
            <v>0.23</v>
          </cell>
          <cell r="H189">
            <v>0.75</v>
          </cell>
          <cell r="I189">
            <v>-0.32</v>
          </cell>
          <cell r="J189" t="str">
            <v>,,</v>
          </cell>
        </row>
        <row r="190">
          <cell r="C190" t="str">
            <v>venti</v>
          </cell>
          <cell r="D190">
            <v>3</v>
          </cell>
          <cell r="E190">
            <v>0.6</v>
          </cell>
          <cell r="F190">
            <v>1.8</v>
          </cell>
          <cell r="G190">
            <v>0.23</v>
          </cell>
          <cell r="H190">
            <v>0.55000000000000004</v>
          </cell>
          <cell r="I190">
            <v>-0.23</v>
          </cell>
          <cell r="J190" t="str">
            <v>,,</v>
          </cell>
        </row>
        <row r="191">
          <cell r="C191" t="str">
            <v>W4</v>
          </cell>
          <cell r="D191">
            <v>2</v>
          </cell>
          <cell r="E191">
            <v>1.2</v>
          </cell>
          <cell r="F191">
            <v>2.4</v>
          </cell>
          <cell r="G191">
            <v>0.23</v>
          </cell>
          <cell r="H191">
            <v>0.75</v>
          </cell>
          <cell r="I191">
            <v>-0.42</v>
          </cell>
          <cell r="J191" t="str">
            <v>,,</v>
          </cell>
        </row>
        <row r="192">
          <cell r="C192" t="str">
            <v>FF Sill band</v>
          </cell>
          <cell r="I192">
            <v>-2.93</v>
          </cell>
          <cell r="J192" t="str">
            <v>,,</v>
          </cell>
        </row>
        <row r="193">
          <cell r="C193" t="str">
            <v>FF lintel band</v>
          </cell>
          <cell r="I193">
            <v>-6.04</v>
          </cell>
          <cell r="J193" t="str">
            <v>,,</v>
          </cell>
        </row>
        <row r="194">
          <cell r="B194">
            <v>3.4</v>
          </cell>
          <cell r="H194" t="str">
            <v>Net B/W in 1st floor =</v>
          </cell>
          <cell r="I194">
            <v>80.820000000000007</v>
          </cell>
          <cell r="J194" t="str">
            <v>M3</v>
          </cell>
        </row>
        <row r="196">
          <cell r="C196" t="str">
            <v>1:3:6 P.C.C. in foundation -</v>
          </cell>
        </row>
        <row r="197">
          <cell r="C197" t="str">
            <v>column foundation  - F1</v>
          </cell>
          <cell r="D197">
            <v>8</v>
          </cell>
          <cell r="E197">
            <v>1.2</v>
          </cell>
          <cell r="F197">
            <v>9.6</v>
          </cell>
          <cell r="G197">
            <v>1.2</v>
          </cell>
          <cell r="H197">
            <v>7.4999999999999997E-2</v>
          </cell>
          <cell r="I197">
            <v>0.86</v>
          </cell>
          <cell r="J197" t="str">
            <v>M3</v>
          </cell>
        </row>
        <row r="198">
          <cell r="C198" t="str">
            <v>F2</v>
          </cell>
          <cell r="D198">
            <v>16</v>
          </cell>
          <cell r="E198">
            <v>1.5</v>
          </cell>
          <cell r="F198">
            <v>24</v>
          </cell>
          <cell r="G198">
            <v>1.5</v>
          </cell>
          <cell r="H198">
            <v>7.4999999999999997E-2</v>
          </cell>
          <cell r="I198">
            <v>2.7</v>
          </cell>
          <cell r="J198" t="str">
            <v>,,</v>
          </cell>
        </row>
        <row r="199">
          <cell r="C199" t="str">
            <v>F3</v>
          </cell>
          <cell r="D199">
            <v>6</v>
          </cell>
          <cell r="E199">
            <v>1.8</v>
          </cell>
          <cell r="F199">
            <v>10.8</v>
          </cell>
          <cell r="G199">
            <v>1.8</v>
          </cell>
          <cell r="H199">
            <v>7.4999999999999997E-2</v>
          </cell>
          <cell r="I199">
            <v>1.46</v>
          </cell>
          <cell r="J199" t="str">
            <v>,,</v>
          </cell>
        </row>
        <row r="200">
          <cell r="C200" t="str">
            <v>wall foundation -</v>
          </cell>
          <cell r="D200">
            <v>1</v>
          </cell>
          <cell r="E200">
            <v>188.61999999999998</v>
          </cell>
          <cell r="F200">
            <v>188.62</v>
          </cell>
          <cell r="G200">
            <v>0.9</v>
          </cell>
          <cell r="H200">
            <v>7.4999999999999997E-2</v>
          </cell>
          <cell r="I200">
            <v>12.73</v>
          </cell>
          <cell r="J200" t="str">
            <v>,,</v>
          </cell>
        </row>
        <row r="201">
          <cell r="C201" t="str">
            <v>Ramp side wall</v>
          </cell>
          <cell r="D201">
            <v>2</v>
          </cell>
          <cell r="E201">
            <v>2.4</v>
          </cell>
          <cell r="F201">
            <v>4.8</v>
          </cell>
          <cell r="G201">
            <v>0.45</v>
          </cell>
          <cell r="H201">
            <v>7.4999999999999997E-2</v>
          </cell>
          <cell r="I201">
            <v>0.16</v>
          </cell>
          <cell r="J201" t="str">
            <v>,,</v>
          </cell>
        </row>
        <row r="202">
          <cell r="C202" t="str">
            <v>steps</v>
          </cell>
          <cell r="D202">
            <v>1</v>
          </cell>
          <cell r="E202">
            <v>8.4</v>
          </cell>
          <cell r="F202">
            <v>8.4</v>
          </cell>
          <cell r="G202">
            <v>0.6</v>
          </cell>
          <cell r="H202">
            <v>7.4999999999999997E-2</v>
          </cell>
          <cell r="I202">
            <v>0.38</v>
          </cell>
          <cell r="J202" t="str">
            <v>,,</v>
          </cell>
        </row>
        <row r="203">
          <cell r="C203" t="str">
            <v>Appron</v>
          </cell>
          <cell r="D203">
            <v>1</v>
          </cell>
          <cell r="E203">
            <v>72.16</v>
          </cell>
          <cell r="F203">
            <v>72.16</v>
          </cell>
          <cell r="G203">
            <v>0.9</v>
          </cell>
          <cell r="H203">
            <v>7.4999999999999997E-2</v>
          </cell>
          <cell r="I203">
            <v>4.87</v>
          </cell>
          <cell r="J203" t="str">
            <v>,,</v>
          </cell>
        </row>
        <row r="204">
          <cell r="B204">
            <v>4.0999999999999996</v>
          </cell>
          <cell r="H204" t="str">
            <v>Total p.c.c. 1:3:6 =</v>
          </cell>
          <cell r="I204">
            <v>23.16</v>
          </cell>
          <cell r="J204" t="str">
            <v>M3</v>
          </cell>
        </row>
        <row r="206">
          <cell r="C206" t="str">
            <v xml:space="preserve">1:2:4 P.C.C. on floor </v>
          </cell>
        </row>
        <row r="207">
          <cell r="C207" t="str">
            <v>Floor area</v>
          </cell>
          <cell r="D207" t="str">
            <v>–</v>
          </cell>
          <cell r="F207" t="str">
            <v xml:space="preserve">        areas of floor =</v>
          </cell>
          <cell r="G207">
            <v>213.37</v>
          </cell>
          <cell r="H207">
            <v>7.4999999999999997E-2</v>
          </cell>
          <cell r="I207">
            <v>16</v>
          </cell>
          <cell r="J207" t="str">
            <v>M3</v>
          </cell>
        </row>
        <row r="208">
          <cell r="C208" t="str">
            <v>ramp</v>
          </cell>
          <cell r="D208">
            <v>1</v>
          </cell>
          <cell r="E208">
            <v>3.36</v>
          </cell>
          <cell r="F208">
            <v>2.4</v>
          </cell>
          <cell r="G208">
            <v>8.06</v>
          </cell>
          <cell r="H208">
            <v>7.4999999999999997E-2</v>
          </cell>
          <cell r="I208">
            <v>0.6</v>
          </cell>
          <cell r="J208" t="str">
            <v>,,</v>
          </cell>
        </row>
        <row r="209">
          <cell r="B209">
            <v>4.2</v>
          </cell>
          <cell r="H209" t="str">
            <v xml:space="preserve">Total P.C.C. 1:2:4 = </v>
          </cell>
          <cell r="I209">
            <v>16.600000000000001</v>
          </cell>
          <cell r="J209" t="str">
            <v>M3</v>
          </cell>
        </row>
        <row r="211">
          <cell r="C211" t="str">
            <v>1:1.5:3 P.C.C. for R.C.C. work -</v>
          </cell>
        </row>
        <row r="212">
          <cell r="C212" t="str">
            <v>Column base -</v>
          </cell>
        </row>
        <row r="213">
          <cell r="C213" t="str">
            <v>F1</v>
          </cell>
          <cell r="D213">
            <v>8</v>
          </cell>
          <cell r="E213">
            <v>1.2</v>
          </cell>
          <cell r="F213">
            <v>9.6</v>
          </cell>
          <cell r="G213">
            <v>1.2</v>
          </cell>
          <cell r="H213">
            <v>0.15</v>
          </cell>
          <cell r="I213">
            <v>1.73</v>
          </cell>
          <cell r="J213" t="str">
            <v>M3</v>
          </cell>
        </row>
        <row r="214">
          <cell r="C214" t="str">
            <v>F2</v>
          </cell>
          <cell r="D214">
            <v>16</v>
          </cell>
          <cell r="E214">
            <v>1.5</v>
          </cell>
          <cell r="F214">
            <v>24</v>
          </cell>
          <cell r="G214">
            <v>1.5</v>
          </cell>
          <cell r="H214">
            <v>0.15</v>
          </cell>
          <cell r="I214">
            <v>5.4</v>
          </cell>
          <cell r="J214" t="str">
            <v>,,</v>
          </cell>
        </row>
        <row r="215">
          <cell r="C215" t="str">
            <v>F3</v>
          </cell>
          <cell r="D215">
            <v>6</v>
          </cell>
          <cell r="E215">
            <v>1.8</v>
          </cell>
          <cell r="F215">
            <v>10.8</v>
          </cell>
          <cell r="G215">
            <v>1.8</v>
          </cell>
          <cell r="H215">
            <v>0.15</v>
          </cell>
          <cell r="I215">
            <v>2.92</v>
          </cell>
          <cell r="J215" t="str">
            <v>,,</v>
          </cell>
        </row>
        <row r="216">
          <cell r="C216" t="str">
            <v>Trapezoidal F1</v>
          </cell>
          <cell r="D216" t="str">
            <v>8x0.1/3((1.2)^2+(0.45)^2+(1.2x0.45))</v>
          </cell>
          <cell r="H216" t="str">
            <v>=</v>
          </cell>
          <cell r="I216">
            <v>0.58200000000000007</v>
          </cell>
          <cell r="J216" t="str">
            <v>,,</v>
          </cell>
        </row>
        <row r="217">
          <cell r="C217" t="str">
            <v>F2</v>
          </cell>
          <cell r="D217" t="str">
            <v>16x0.2/3((1.5)^2+(0.45)^2+(1.5x0.45))</v>
          </cell>
          <cell r="H217" t="str">
            <v>=</v>
          </cell>
          <cell r="I217">
            <v>3.3360000000000003</v>
          </cell>
          <cell r="J217" t="str">
            <v>,,</v>
          </cell>
        </row>
        <row r="218">
          <cell r="C218" t="str">
            <v>F3</v>
          </cell>
          <cell r="D218" t="str">
            <v>6x0.2/3((1.8)^2+(0.45)^2+(1.8x0.45))</v>
          </cell>
          <cell r="H218" t="str">
            <v>=</v>
          </cell>
          <cell r="I218">
            <v>1.7010000000000003</v>
          </cell>
          <cell r="J218" t="str">
            <v>,,</v>
          </cell>
        </row>
        <row r="219">
          <cell r="C219" t="str">
            <v xml:space="preserve">Column upto plinth </v>
          </cell>
        </row>
        <row r="220">
          <cell r="C220" t="str">
            <v>C1</v>
          </cell>
          <cell r="D220">
            <v>24</v>
          </cell>
          <cell r="E220">
            <v>0.35</v>
          </cell>
          <cell r="F220">
            <v>8.4</v>
          </cell>
          <cell r="G220">
            <v>0.35</v>
          </cell>
          <cell r="H220">
            <v>1.5999999999999999</v>
          </cell>
          <cell r="I220">
            <v>4.7</v>
          </cell>
          <cell r="J220" t="str">
            <v>M3</v>
          </cell>
        </row>
        <row r="221">
          <cell r="C221" t="str">
            <v>C2</v>
          </cell>
          <cell r="D221">
            <v>6</v>
          </cell>
          <cell r="E221">
            <v>0.3</v>
          </cell>
          <cell r="F221">
            <v>1.8</v>
          </cell>
          <cell r="G221">
            <v>0.3</v>
          </cell>
          <cell r="H221">
            <v>1.7</v>
          </cell>
          <cell r="I221">
            <v>0.92</v>
          </cell>
          <cell r="J221" t="str">
            <v>,,</v>
          </cell>
        </row>
        <row r="222">
          <cell r="C222" t="str">
            <v>Tie beam</v>
          </cell>
        </row>
        <row r="223">
          <cell r="C223" t="str">
            <v>Grid A-A, B-B, C-C, D-D, E-E, F-F</v>
          </cell>
          <cell r="D223">
            <v>6</v>
          </cell>
          <cell r="E223">
            <v>9.4149999999999991</v>
          </cell>
          <cell r="F223">
            <v>56.49</v>
          </cell>
        </row>
        <row r="224">
          <cell r="C224" t="str">
            <v>Grid G-G, H-H</v>
          </cell>
          <cell r="D224">
            <v>2</v>
          </cell>
          <cell r="E224">
            <v>7.7</v>
          </cell>
          <cell r="F224">
            <v>15.4</v>
          </cell>
        </row>
        <row r="225">
          <cell r="C225" t="str">
            <v>Grid 1-1, 2-2, 3-3</v>
          </cell>
          <cell r="D225">
            <v>3</v>
          </cell>
          <cell r="E225">
            <v>22.75</v>
          </cell>
          <cell r="F225">
            <v>68.25</v>
          </cell>
        </row>
        <row r="226">
          <cell r="C226" t="str">
            <v>Grid 4-4</v>
          </cell>
          <cell r="D226">
            <v>1</v>
          </cell>
          <cell r="E226">
            <v>16.5</v>
          </cell>
          <cell r="F226">
            <v>16.5</v>
          </cell>
        </row>
        <row r="227">
          <cell r="C227" t="str">
            <v>Partitions</v>
          </cell>
          <cell r="D227">
            <v>4</v>
          </cell>
          <cell r="E227">
            <v>3.25</v>
          </cell>
          <cell r="F227">
            <v>13</v>
          </cell>
        </row>
        <row r="228">
          <cell r="D228">
            <v>2</v>
          </cell>
          <cell r="E228">
            <v>3.85</v>
          </cell>
          <cell r="F228">
            <v>7.7</v>
          </cell>
        </row>
        <row r="229">
          <cell r="C229" t="str">
            <v>between staff toilet &amp; dispensary</v>
          </cell>
          <cell r="D229">
            <v>1</v>
          </cell>
          <cell r="E229">
            <v>1.4500000000000002</v>
          </cell>
          <cell r="F229">
            <v>1.45</v>
          </cell>
        </row>
        <row r="230">
          <cell r="C230" t="str">
            <v>between admin &amp; registration</v>
          </cell>
          <cell r="D230">
            <v>1</v>
          </cell>
          <cell r="E230">
            <v>2.3450000000000002</v>
          </cell>
          <cell r="F230">
            <v>2.3450000000000002</v>
          </cell>
        </row>
        <row r="231">
          <cell r="D231">
            <v>1</v>
          </cell>
          <cell r="E231">
            <v>1.0899999999999999</v>
          </cell>
          <cell r="F231">
            <v>1.0900000000000001</v>
          </cell>
        </row>
        <row r="232">
          <cell r="C232" t="str">
            <v>between public toilet</v>
          </cell>
          <cell r="D232">
            <v>1</v>
          </cell>
          <cell r="E232">
            <v>1.1499999999999999</v>
          </cell>
          <cell r="F232">
            <v>1.1499999999999999</v>
          </cell>
        </row>
        <row r="233">
          <cell r="D233">
            <v>1</v>
          </cell>
          <cell r="E233">
            <v>1.145</v>
          </cell>
          <cell r="F233">
            <v>1.145</v>
          </cell>
        </row>
        <row r="234">
          <cell r="C234" t="str">
            <v xml:space="preserve">Staircase </v>
          </cell>
          <cell r="D234">
            <v>1</v>
          </cell>
          <cell r="E234">
            <v>3.48</v>
          </cell>
          <cell r="F234">
            <v>3.48</v>
          </cell>
        </row>
        <row r="235">
          <cell r="D235">
            <v>1</v>
          </cell>
          <cell r="E235">
            <v>1.4500000000000002</v>
          </cell>
          <cell r="F235">
            <v>1.45</v>
          </cell>
        </row>
        <row r="236">
          <cell r="C236" t="str">
            <v>patient tlt</v>
          </cell>
          <cell r="D236">
            <v>1</v>
          </cell>
          <cell r="E236">
            <v>3.01</v>
          </cell>
          <cell r="F236">
            <v>3.01</v>
          </cell>
        </row>
        <row r="237">
          <cell r="C237" t="str">
            <v>auto clave</v>
          </cell>
          <cell r="D237">
            <v>1</v>
          </cell>
          <cell r="E237">
            <v>3.31</v>
          </cell>
          <cell r="F237">
            <v>3.31</v>
          </cell>
        </row>
        <row r="238">
          <cell r="F238">
            <v>195.76999999999995</v>
          </cell>
          <cell r="G238">
            <v>0.23</v>
          </cell>
          <cell r="H238">
            <v>0.3</v>
          </cell>
          <cell r="I238">
            <v>13.51</v>
          </cell>
          <cell r="J238" t="str">
            <v>M3</v>
          </cell>
        </row>
        <row r="239">
          <cell r="C239" t="str">
            <v>column</v>
          </cell>
        </row>
        <row r="240">
          <cell r="C240" t="str">
            <v>Ground floor C1</v>
          </cell>
          <cell r="D240">
            <v>24</v>
          </cell>
          <cell r="E240">
            <v>0.35</v>
          </cell>
          <cell r="F240">
            <v>8.4</v>
          </cell>
          <cell r="G240">
            <v>0.35</v>
          </cell>
          <cell r="H240">
            <v>3.0249999999999999</v>
          </cell>
          <cell r="I240">
            <v>8.89</v>
          </cell>
          <cell r="J240" t="str">
            <v>M3</v>
          </cell>
        </row>
        <row r="241">
          <cell r="C241" t="str">
            <v>C2</v>
          </cell>
          <cell r="D241">
            <v>6</v>
          </cell>
          <cell r="E241">
            <v>0.3</v>
          </cell>
          <cell r="F241">
            <v>1.8</v>
          </cell>
          <cell r="G241">
            <v>0.3</v>
          </cell>
          <cell r="H241">
            <v>3.0249999999999999</v>
          </cell>
          <cell r="I241">
            <v>1.63</v>
          </cell>
          <cell r="J241" t="str">
            <v>,,</v>
          </cell>
        </row>
        <row r="242">
          <cell r="C242" t="str">
            <v>First floor C1</v>
          </cell>
          <cell r="D242">
            <v>20</v>
          </cell>
          <cell r="E242">
            <v>0.35</v>
          </cell>
          <cell r="F242">
            <v>7</v>
          </cell>
          <cell r="G242">
            <v>0.35</v>
          </cell>
          <cell r="H242">
            <v>3.0249999999999999</v>
          </cell>
          <cell r="I242">
            <v>7.41</v>
          </cell>
          <cell r="J242" t="str">
            <v>,,</v>
          </cell>
        </row>
        <row r="243">
          <cell r="C243" t="str">
            <v>C2</v>
          </cell>
          <cell r="D243">
            <v>2</v>
          </cell>
          <cell r="E243">
            <v>0.3</v>
          </cell>
          <cell r="F243">
            <v>0.6</v>
          </cell>
          <cell r="G243">
            <v>0.3</v>
          </cell>
          <cell r="H243">
            <v>3.0249999999999999</v>
          </cell>
          <cell r="I243">
            <v>0.54</v>
          </cell>
          <cell r="J243" t="str">
            <v>,,</v>
          </cell>
        </row>
        <row r="244">
          <cell r="D244">
            <v>4</v>
          </cell>
          <cell r="E244">
            <v>0.3</v>
          </cell>
          <cell r="F244">
            <v>1.2</v>
          </cell>
          <cell r="G244">
            <v>0.3</v>
          </cell>
          <cell r="H244">
            <v>2.31</v>
          </cell>
          <cell r="I244">
            <v>0.83</v>
          </cell>
          <cell r="J244" t="str">
            <v>,,</v>
          </cell>
        </row>
        <row r="245">
          <cell r="C245" t="str">
            <v>Top floor C1</v>
          </cell>
          <cell r="D245">
            <v>2</v>
          </cell>
          <cell r="E245">
            <v>0.35</v>
          </cell>
          <cell r="F245">
            <v>0.7</v>
          </cell>
          <cell r="G245">
            <v>0.35</v>
          </cell>
          <cell r="H245">
            <v>2.0249999999999999</v>
          </cell>
          <cell r="I245">
            <v>0.5</v>
          </cell>
          <cell r="J245" t="str">
            <v>,,</v>
          </cell>
        </row>
        <row r="246">
          <cell r="C246" t="str">
            <v>C2</v>
          </cell>
          <cell r="D246">
            <v>2</v>
          </cell>
          <cell r="E246">
            <v>0.3</v>
          </cell>
          <cell r="F246">
            <v>0.6</v>
          </cell>
          <cell r="G246">
            <v>0.3</v>
          </cell>
          <cell r="H246">
            <v>2.0249999999999999</v>
          </cell>
          <cell r="I246">
            <v>0.36</v>
          </cell>
          <cell r="J246" t="str">
            <v>,,</v>
          </cell>
        </row>
        <row r="247">
          <cell r="C247" t="str">
            <v>Floor beam :- GF</v>
          </cell>
        </row>
        <row r="248">
          <cell r="C248" t="str">
            <v>Grid A-A, B-B, C-C, D-D, E-E, F-F</v>
          </cell>
          <cell r="D248">
            <v>6</v>
          </cell>
          <cell r="E248">
            <v>9.4149999999999991</v>
          </cell>
          <cell r="F248">
            <v>56.49</v>
          </cell>
        </row>
        <row r="249">
          <cell r="C249" t="str">
            <v>Grid G-G, H-H</v>
          </cell>
          <cell r="D249">
            <v>2</v>
          </cell>
          <cell r="E249">
            <v>7.7</v>
          </cell>
          <cell r="F249">
            <v>15.4</v>
          </cell>
        </row>
        <row r="250">
          <cell r="C250" t="str">
            <v>Grid 1-1, 2-2, 3-3</v>
          </cell>
          <cell r="D250">
            <v>3</v>
          </cell>
          <cell r="E250">
            <v>22.75</v>
          </cell>
          <cell r="F250">
            <v>68.25</v>
          </cell>
        </row>
        <row r="251">
          <cell r="C251" t="str">
            <v>Grid 4-4</v>
          </cell>
          <cell r="D251">
            <v>1</v>
          </cell>
          <cell r="E251">
            <v>16.5</v>
          </cell>
          <cell r="F251">
            <v>16.5</v>
          </cell>
        </row>
        <row r="252">
          <cell r="F252">
            <v>156.63999999999999</v>
          </cell>
          <cell r="G252">
            <v>0.23</v>
          </cell>
          <cell r="H252">
            <v>0.22500000000000001</v>
          </cell>
          <cell r="I252">
            <v>8.11</v>
          </cell>
          <cell r="J252" t="str">
            <v>M3</v>
          </cell>
        </row>
        <row r="253">
          <cell r="C253" t="str">
            <v>F floor  -</v>
          </cell>
        </row>
        <row r="254">
          <cell r="C254" t="str">
            <v>Grid A-A,H-H</v>
          </cell>
          <cell r="D254">
            <v>2</v>
          </cell>
          <cell r="E254">
            <v>7.7</v>
          </cell>
          <cell r="F254">
            <v>15.4</v>
          </cell>
        </row>
        <row r="255">
          <cell r="C255" t="str">
            <v>Grid E-E, F-F</v>
          </cell>
          <cell r="D255">
            <v>2</v>
          </cell>
          <cell r="E255">
            <v>9.4149999999999991</v>
          </cell>
          <cell r="F255">
            <v>18.829999999999998</v>
          </cell>
        </row>
        <row r="256">
          <cell r="C256" t="str">
            <v>Grid 1-1,3-3</v>
          </cell>
          <cell r="D256">
            <v>2</v>
          </cell>
          <cell r="E256">
            <v>22.75</v>
          </cell>
          <cell r="F256">
            <v>45.5</v>
          </cell>
        </row>
        <row r="257">
          <cell r="C257" t="str">
            <v>Grid 2-2</v>
          </cell>
          <cell r="D257">
            <v>1</v>
          </cell>
          <cell r="E257">
            <v>3.25</v>
          </cell>
          <cell r="F257">
            <v>3.25</v>
          </cell>
        </row>
        <row r="258">
          <cell r="C258" t="str">
            <v>Grid 4-4</v>
          </cell>
          <cell r="D258">
            <v>1</v>
          </cell>
          <cell r="E258">
            <v>3.3000000000000003</v>
          </cell>
          <cell r="F258">
            <v>3.3</v>
          </cell>
        </row>
        <row r="259">
          <cell r="C259" t="str">
            <v>outside veranda wall</v>
          </cell>
          <cell r="D259">
            <v>4</v>
          </cell>
          <cell r="E259">
            <v>2.2999999999999998</v>
          </cell>
          <cell r="F259">
            <v>9.1999999999999993</v>
          </cell>
        </row>
        <row r="260">
          <cell r="D260">
            <v>1</v>
          </cell>
          <cell r="E260">
            <v>1.8</v>
          </cell>
          <cell r="F260">
            <v>1.8</v>
          </cell>
        </row>
        <row r="261">
          <cell r="F261">
            <v>97.279999999999987</v>
          </cell>
          <cell r="G261">
            <v>0.23</v>
          </cell>
          <cell r="H261">
            <v>0.22500000000000001</v>
          </cell>
          <cell r="I261">
            <v>5.03</v>
          </cell>
          <cell r="J261" t="str">
            <v>M3</v>
          </cell>
        </row>
        <row r="262">
          <cell r="C262" t="str">
            <v>Top floor  -</v>
          </cell>
          <cell r="D262">
            <v>1</v>
          </cell>
          <cell r="E262">
            <v>17.850000000000001</v>
          </cell>
          <cell r="F262">
            <v>17.850000000000001</v>
          </cell>
          <cell r="G262">
            <v>0.23</v>
          </cell>
          <cell r="H262">
            <v>0.22500000000000001</v>
          </cell>
          <cell r="I262">
            <v>0.92</v>
          </cell>
          <cell r="J262" t="str">
            <v>,,</v>
          </cell>
        </row>
        <row r="263">
          <cell r="C263" t="str">
            <v>Slab :- Ground floor -</v>
          </cell>
          <cell r="D263">
            <v>1</v>
          </cell>
          <cell r="E263">
            <v>25.55</v>
          </cell>
          <cell r="F263">
            <v>25.55</v>
          </cell>
          <cell r="G263">
            <v>10.79</v>
          </cell>
          <cell r="H263">
            <v>0.125</v>
          </cell>
          <cell r="I263">
            <v>34.46</v>
          </cell>
          <cell r="J263" t="str">
            <v>,,</v>
          </cell>
        </row>
        <row r="264">
          <cell r="C264" t="str">
            <v>Deduction L corner</v>
          </cell>
          <cell r="D264">
            <v>1</v>
          </cell>
          <cell r="E264">
            <v>7.2</v>
          </cell>
          <cell r="F264">
            <v>7.2</v>
          </cell>
          <cell r="G264">
            <v>2.04</v>
          </cell>
          <cell r="H264">
            <v>0.125</v>
          </cell>
          <cell r="I264">
            <v>-1.84</v>
          </cell>
          <cell r="J264" t="str">
            <v>,,</v>
          </cell>
        </row>
        <row r="265">
          <cell r="C265" t="str">
            <v>staircase opening</v>
          </cell>
          <cell r="D265">
            <v>1</v>
          </cell>
          <cell r="E265">
            <v>2.1680000000000001</v>
          </cell>
          <cell r="F265">
            <v>2.1680000000000001</v>
          </cell>
          <cell r="G265">
            <v>3.6309999999999998</v>
          </cell>
          <cell r="H265">
            <v>0.125</v>
          </cell>
          <cell r="I265">
            <v>-0.98</v>
          </cell>
          <cell r="J265" t="str">
            <v>,,</v>
          </cell>
        </row>
        <row r="266">
          <cell r="C266" t="str">
            <v>Slab :- First floor -</v>
          </cell>
          <cell r="D266">
            <v>1</v>
          </cell>
          <cell r="E266">
            <v>7.37</v>
          </cell>
          <cell r="F266">
            <v>7.37</v>
          </cell>
          <cell r="G266">
            <v>3.84</v>
          </cell>
          <cell r="H266">
            <v>0.125</v>
          </cell>
          <cell r="I266">
            <v>3.54</v>
          </cell>
          <cell r="J266" t="str">
            <v>,,</v>
          </cell>
        </row>
        <row r="267">
          <cell r="C267" t="str">
            <v>steps 0.5*40</v>
          </cell>
          <cell r="D267">
            <v>20</v>
          </cell>
          <cell r="E267">
            <v>1.2</v>
          </cell>
          <cell r="F267">
            <v>24</v>
          </cell>
          <cell r="G267">
            <v>0.3</v>
          </cell>
          <cell r="H267">
            <v>0.15</v>
          </cell>
          <cell r="I267">
            <v>1.08</v>
          </cell>
          <cell r="J267" t="str">
            <v>,,</v>
          </cell>
        </row>
        <row r="268">
          <cell r="C268" t="str">
            <v>landing</v>
          </cell>
          <cell r="D268">
            <v>6</v>
          </cell>
          <cell r="E268">
            <v>1.2</v>
          </cell>
          <cell r="F268">
            <v>7.2</v>
          </cell>
          <cell r="G268">
            <v>1.2</v>
          </cell>
          <cell r="H268">
            <v>0.125</v>
          </cell>
          <cell r="I268">
            <v>1.08</v>
          </cell>
          <cell r="J268" t="str">
            <v>,,</v>
          </cell>
        </row>
        <row r="269">
          <cell r="C269" t="str">
            <v>inclined slab</v>
          </cell>
          <cell r="D269">
            <v>4</v>
          </cell>
          <cell r="E269">
            <v>2</v>
          </cell>
          <cell r="F269">
            <v>8</v>
          </cell>
          <cell r="G269">
            <v>1.2</v>
          </cell>
          <cell r="H269">
            <v>0.125</v>
          </cell>
          <cell r="I269">
            <v>1.2</v>
          </cell>
          <cell r="J269" t="str">
            <v>,,</v>
          </cell>
        </row>
        <row r="270">
          <cell r="D270">
            <v>4</v>
          </cell>
          <cell r="E270">
            <v>1.3</v>
          </cell>
          <cell r="F270">
            <v>5.2</v>
          </cell>
          <cell r="G270">
            <v>1.2</v>
          </cell>
          <cell r="H270">
            <v>0.125</v>
          </cell>
          <cell r="I270">
            <v>0.78</v>
          </cell>
          <cell r="J270" t="str">
            <v>,,</v>
          </cell>
        </row>
        <row r="271">
          <cell r="C271" t="str">
            <v>Slab for sink</v>
          </cell>
        </row>
        <row r="272">
          <cell r="C272" t="str">
            <v>Dressing, EPI, Delivery</v>
          </cell>
          <cell r="D272">
            <v>3</v>
          </cell>
          <cell r="E272">
            <v>3.36</v>
          </cell>
          <cell r="F272">
            <v>10.08</v>
          </cell>
          <cell r="G272">
            <v>0.72</v>
          </cell>
          <cell r="H272">
            <v>7.4999999999999997E-2</v>
          </cell>
          <cell r="I272">
            <v>0.54</v>
          </cell>
          <cell r="J272" t="str">
            <v>M3</v>
          </cell>
        </row>
        <row r="273">
          <cell r="C273" t="str">
            <v>Sluice</v>
          </cell>
          <cell r="D273">
            <v>1</v>
          </cell>
          <cell r="E273">
            <v>3.96</v>
          </cell>
          <cell r="F273">
            <v>3.96</v>
          </cell>
          <cell r="G273">
            <v>0.72</v>
          </cell>
          <cell r="H273">
            <v>7.4999999999999997E-2</v>
          </cell>
          <cell r="I273">
            <v>0.21</v>
          </cell>
          <cell r="J273" t="str">
            <v>,,</v>
          </cell>
        </row>
        <row r="274">
          <cell r="C274" t="str">
            <v>public toilets and utility area</v>
          </cell>
          <cell r="D274">
            <v>1</v>
          </cell>
          <cell r="E274">
            <v>2.04</v>
          </cell>
          <cell r="F274">
            <v>2.04</v>
          </cell>
          <cell r="G274">
            <v>0.72</v>
          </cell>
          <cell r="H274">
            <v>7.4999999999999997E-2</v>
          </cell>
          <cell r="I274">
            <v>0.11</v>
          </cell>
          <cell r="J274" t="str">
            <v>,,</v>
          </cell>
        </row>
        <row r="275">
          <cell r="C275" t="str">
            <v>staff utility area</v>
          </cell>
          <cell r="D275">
            <v>1</v>
          </cell>
          <cell r="E275">
            <v>1.92</v>
          </cell>
          <cell r="F275">
            <v>1.92</v>
          </cell>
          <cell r="G275">
            <v>0.72</v>
          </cell>
          <cell r="H275">
            <v>7.4999999999999997E-2</v>
          </cell>
          <cell r="I275">
            <v>0.1</v>
          </cell>
          <cell r="J275" t="str">
            <v>,,</v>
          </cell>
        </row>
        <row r="276">
          <cell r="C276" t="str">
            <v>Kitchen</v>
          </cell>
          <cell r="D276">
            <v>2</v>
          </cell>
          <cell r="E276">
            <v>4.2</v>
          </cell>
          <cell r="F276">
            <v>8.4</v>
          </cell>
          <cell r="G276">
            <v>0.72</v>
          </cell>
          <cell r="H276">
            <v>7.4999999999999997E-2</v>
          </cell>
          <cell r="I276">
            <v>0.45</v>
          </cell>
          <cell r="J276" t="str">
            <v>,,</v>
          </cell>
        </row>
        <row r="277">
          <cell r="C277" t="str">
            <v>flexible use area</v>
          </cell>
          <cell r="D277">
            <v>1</v>
          </cell>
          <cell r="E277">
            <v>2.04</v>
          </cell>
          <cell r="F277">
            <v>2.04</v>
          </cell>
          <cell r="G277">
            <v>0.72</v>
          </cell>
          <cell r="H277">
            <v>7.4999999999999997E-2</v>
          </cell>
          <cell r="I277">
            <v>0.11</v>
          </cell>
          <cell r="J277" t="str">
            <v>,,</v>
          </cell>
        </row>
        <row r="278">
          <cell r="C278" t="str">
            <v>counter slab in registration</v>
          </cell>
          <cell r="D278">
            <v>1</v>
          </cell>
          <cell r="E278">
            <v>2.16</v>
          </cell>
          <cell r="F278">
            <v>2.16</v>
          </cell>
          <cell r="G278">
            <v>0.6</v>
          </cell>
          <cell r="H278">
            <v>7.4999999999999997E-2</v>
          </cell>
          <cell r="I278">
            <v>0.1</v>
          </cell>
          <cell r="J278" t="str">
            <v>,,</v>
          </cell>
        </row>
        <row r="279">
          <cell r="C279" t="str">
            <v>in dispensary</v>
          </cell>
          <cell r="D279">
            <v>1</v>
          </cell>
          <cell r="E279">
            <v>1.56</v>
          </cell>
          <cell r="F279">
            <v>1.56</v>
          </cell>
          <cell r="G279">
            <v>0.6</v>
          </cell>
          <cell r="H279">
            <v>7.4999999999999997E-2</v>
          </cell>
          <cell r="I279">
            <v>7.0000000000000007E-2</v>
          </cell>
          <cell r="J279" t="str">
            <v>,,</v>
          </cell>
        </row>
        <row r="280">
          <cell r="C280" t="str">
            <v>GF Sill band (wall length-opening)</v>
          </cell>
          <cell r="D280">
            <v>1</v>
          </cell>
          <cell r="E280">
            <v>137.85499999999996</v>
          </cell>
          <cell r="F280">
            <v>137.86000000000001</v>
          </cell>
          <cell r="G280">
            <v>0.23</v>
          </cell>
          <cell r="H280">
            <v>7.4999999999999997E-2</v>
          </cell>
          <cell r="I280">
            <v>2.38</v>
          </cell>
          <cell r="J280" t="str">
            <v>,,</v>
          </cell>
        </row>
        <row r="281">
          <cell r="C281" t="str">
            <v>FF Sill band</v>
          </cell>
          <cell r="D281">
            <v>1</v>
          </cell>
          <cell r="E281">
            <v>169.57</v>
          </cell>
          <cell r="F281">
            <v>169.57</v>
          </cell>
          <cell r="G281">
            <v>0.23</v>
          </cell>
          <cell r="H281">
            <v>7.4999999999999997E-2</v>
          </cell>
          <cell r="I281">
            <v>2.93</v>
          </cell>
          <cell r="J281" t="str">
            <v>,,</v>
          </cell>
        </row>
        <row r="282">
          <cell r="C282" t="str">
            <v>GF lintel band (wall length)</v>
          </cell>
          <cell r="D282">
            <v>1</v>
          </cell>
          <cell r="E282">
            <v>160.17499999999995</v>
          </cell>
          <cell r="F282">
            <v>160.18</v>
          </cell>
          <cell r="G282">
            <v>0.23</v>
          </cell>
          <cell r="H282">
            <v>0.15</v>
          </cell>
          <cell r="I282">
            <v>5.53</v>
          </cell>
          <cell r="J282" t="str">
            <v>,,</v>
          </cell>
        </row>
        <row r="283">
          <cell r="C283" t="str">
            <v>FF Lintel band (wall length-parapet)</v>
          </cell>
          <cell r="D283">
            <v>1</v>
          </cell>
          <cell r="E283">
            <v>175.01999999999998</v>
          </cell>
          <cell r="F283">
            <v>175.02</v>
          </cell>
          <cell r="G283">
            <v>0.23</v>
          </cell>
          <cell r="H283">
            <v>0.15</v>
          </cell>
          <cell r="I283">
            <v>6.04</v>
          </cell>
          <cell r="J283" t="str">
            <v>,,</v>
          </cell>
        </row>
        <row r="284">
          <cell r="B284">
            <v>4.3</v>
          </cell>
          <cell r="H284" t="str">
            <v xml:space="preserve">   Net R.C.C. Work =</v>
          </cell>
          <cell r="I284">
            <v>126.91</v>
          </cell>
          <cell r="J284" t="str">
            <v>M3</v>
          </cell>
        </row>
        <row r="286">
          <cell r="B286">
            <v>5.0999999999999996</v>
          </cell>
          <cell r="C286" t="str">
            <v>Steel reinforcement for R.C.C. work -</v>
          </cell>
          <cell r="H286" t="str">
            <v>1.75% of Total R.C.C. =</v>
          </cell>
          <cell r="I286">
            <v>17434.259999999998</v>
          </cell>
          <cell r="J286" t="str">
            <v>Kg</v>
          </cell>
        </row>
        <row r="287">
          <cell r="I287">
            <v>17.43</v>
          </cell>
          <cell r="J287" t="str">
            <v>Mt</v>
          </cell>
        </row>
        <row r="288">
          <cell r="C288" t="str">
            <v>Form work -</v>
          </cell>
        </row>
        <row r="289">
          <cell r="C289" t="str">
            <v>Column -</v>
          </cell>
        </row>
        <row r="290">
          <cell r="C290" t="str">
            <v>F1</v>
          </cell>
          <cell r="D290">
            <v>8</v>
          </cell>
          <cell r="E290" t="str">
            <v>2x(1.2+1.2)</v>
          </cell>
          <cell r="G290">
            <v>38.4</v>
          </cell>
          <cell r="H290">
            <v>0.15</v>
          </cell>
          <cell r="I290">
            <v>5.76</v>
          </cell>
          <cell r="J290" t="str">
            <v>M2</v>
          </cell>
        </row>
        <row r="291">
          <cell r="C291" t="str">
            <v>F2</v>
          </cell>
          <cell r="D291">
            <v>16</v>
          </cell>
          <cell r="E291" t="str">
            <v>2x(1.5+1.5)</v>
          </cell>
          <cell r="G291">
            <v>96</v>
          </cell>
          <cell r="H291">
            <v>0.15</v>
          </cell>
          <cell r="I291">
            <v>14.4</v>
          </cell>
          <cell r="J291" t="str">
            <v>,,</v>
          </cell>
        </row>
        <row r="292">
          <cell r="C292" t="str">
            <v>F3</v>
          </cell>
          <cell r="D292">
            <v>6</v>
          </cell>
          <cell r="E292" t="str">
            <v>2x(1.8+1.8)</v>
          </cell>
          <cell r="G292">
            <v>43.2</v>
          </cell>
          <cell r="H292">
            <v>0.15</v>
          </cell>
          <cell r="I292">
            <v>6.48</v>
          </cell>
          <cell r="J292" t="str">
            <v>,,</v>
          </cell>
        </row>
        <row r="293">
          <cell r="C293" t="str">
            <v xml:space="preserve">Column upto plinth </v>
          </cell>
        </row>
        <row r="294">
          <cell r="C294" t="str">
            <v>C1</v>
          </cell>
          <cell r="D294">
            <v>24</v>
          </cell>
          <cell r="E294">
            <v>1.4</v>
          </cell>
          <cell r="F294">
            <v>33.6</v>
          </cell>
          <cell r="G294" t="str">
            <v>–</v>
          </cell>
          <cell r="H294">
            <v>1.5999999999999999</v>
          </cell>
          <cell r="I294">
            <v>53.76</v>
          </cell>
          <cell r="J294" t="str">
            <v>M2</v>
          </cell>
        </row>
        <row r="295">
          <cell r="C295" t="str">
            <v>C2</v>
          </cell>
          <cell r="D295">
            <v>6</v>
          </cell>
          <cell r="E295">
            <v>1.2</v>
          </cell>
          <cell r="F295">
            <v>7.2</v>
          </cell>
          <cell r="G295" t="str">
            <v>–</v>
          </cell>
          <cell r="H295">
            <v>1.7</v>
          </cell>
          <cell r="I295">
            <v>12.24</v>
          </cell>
          <cell r="J295" t="str">
            <v>,,</v>
          </cell>
        </row>
        <row r="296">
          <cell r="C296" t="str">
            <v>Tie beam</v>
          </cell>
          <cell r="D296">
            <v>2</v>
          </cell>
          <cell r="E296">
            <v>195.76999999999995</v>
          </cell>
          <cell r="F296">
            <v>391.54</v>
          </cell>
          <cell r="G296" t="str">
            <v>–</v>
          </cell>
          <cell r="H296">
            <v>0.3</v>
          </cell>
          <cell r="I296">
            <v>117.46</v>
          </cell>
          <cell r="J296" t="str">
            <v>,,</v>
          </cell>
        </row>
        <row r="297">
          <cell r="C297" t="str">
            <v>column</v>
          </cell>
        </row>
        <row r="298">
          <cell r="C298" t="str">
            <v>Ground floor C1</v>
          </cell>
          <cell r="D298">
            <v>24</v>
          </cell>
          <cell r="E298">
            <v>1.4</v>
          </cell>
          <cell r="F298">
            <v>33.6</v>
          </cell>
          <cell r="G298" t="str">
            <v>–</v>
          </cell>
          <cell r="H298">
            <v>3.0249999999999999</v>
          </cell>
          <cell r="I298">
            <v>101.64</v>
          </cell>
          <cell r="J298" t="str">
            <v>M2</v>
          </cell>
        </row>
        <row r="299">
          <cell r="C299" t="str">
            <v>C2</v>
          </cell>
          <cell r="D299">
            <v>6</v>
          </cell>
          <cell r="E299">
            <v>1.2</v>
          </cell>
          <cell r="F299">
            <v>7.2</v>
          </cell>
          <cell r="G299" t="str">
            <v>–</v>
          </cell>
          <cell r="H299">
            <v>3.0249999999999999</v>
          </cell>
          <cell r="I299">
            <v>21.78</v>
          </cell>
          <cell r="J299" t="str">
            <v>,,</v>
          </cell>
        </row>
        <row r="300">
          <cell r="C300" t="str">
            <v>First floor C1</v>
          </cell>
          <cell r="D300">
            <v>20</v>
          </cell>
          <cell r="E300">
            <v>1.4</v>
          </cell>
          <cell r="F300">
            <v>28</v>
          </cell>
          <cell r="G300" t="str">
            <v>–</v>
          </cell>
          <cell r="H300">
            <v>3.0249999999999999</v>
          </cell>
          <cell r="I300">
            <v>84.7</v>
          </cell>
          <cell r="J300" t="str">
            <v>,,</v>
          </cell>
        </row>
        <row r="301">
          <cell r="C301" t="str">
            <v>C2</v>
          </cell>
          <cell r="D301">
            <v>2</v>
          </cell>
          <cell r="E301">
            <v>1.2</v>
          </cell>
          <cell r="F301">
            <v>2.4</v>
          </cell>
          <cell r="G301" t="str">
            <v>–</v>
          </cell>
          <cell r="H301">
            <v>3.0249999999999999</v>
          </cell>
          <cell r="I301">
            <v>7.26</v>
          </cell>
          <cell r="J301" t="str">
            <v>,,</v>
          </cell>
        </row>
        <row r="302">
          <cell r="D302">
            <v>4</v>
          </cell>
          <cell r="E302">
            <v>1.2</v>
          </cell>
          <cell r="F302">
            <v>4.8</v>
          </cell>
          <cell r="G302" t="str">
            <v>–</v>
          </cell>
          <cell r="H302">
            <v>2.31</v>
          </cell>
          <cell r="I302">
            <v>11.09</v>
          </cell>
          <cell r="J302" t="str">
            <v>,,</v>
          </cell>
        </row>
        <row r="303">
          <cell r="C303" t="str">
            <v>Top floor C1</v>
          </cell>
          <cell r="D303">
            <v>2</v>
          </cell>
          <cell r="E303">
            <v>1.4</v>
          </cell>
          <cell r="F303">
            <v>2.8</v>
          </cell>
          <cell r="G303" t="str">
            <v>–</v>
          </cell>
          <cell r="H303">
            <v>2.0249999999999999</v>
          </cell>
          <cell r="I303">
            <v>5.67</v>
          </cell>
          <cell r="J303" t="str">
            <v>,,</v>
          </cell>
        </row>
        <row r="304">
          <cell r="C304" t="str">
            <v>C2</v>
          </cell>
          <cell r="D304">
            <v>2</v>
          </cell>
          <cell r="E304">
            <v>1.2</v>
          </cell>
          <cell r="F304">
            <v>2.4</v>
          </cell>
          <cell r="G304" t="str">
            <v>–</v>
          </cell>
          <cell r="H304">
            <v>2.0249999999999999</v>
          </cell>
          <cell r="I304">
            <v>4.8600000000000003</v>
          </cell>
          <cell r="J304" t="str">
            <v>,,</v>
          </cell>
        </row>
        <row r="305">
          <cell r="C305" t="str">
            <v>Floor beam :- G floor  -</v>
          </cell>
          <cell r="D305">
            <v>2</v>
          </cell>
          <cell r="E305">
            <v>156.63999999999999</v>
          </cell>
          <cell r="F305">
            <v>313.27999999999997</v>
          </cell>
          <cell r="G305" t="str">
            <v>–</v>
          </cell>
          <cell r="H305">
            <v>0.22500000000000001</v>
          </cell>
          <cell r="I305">
            <v>70.489999999999995</v>
          </cell>
          <cell r="J305" t="str">
            <v>,,</v>
          </cell>
        </row>
        <row r="306">
          <cell r="C306" t="str">
            <v>F floor  -</v>
          </cell>
          <cell r="D306">
            <v>2</v>
          </cell>
          <cell r="E306">
            <v>97.279999999999987</v>
          </cell>
          <cell r="F306">
            <v>194.56</v>
          </cell>
          <cell r="G306" t="str">
            <v>–</v>
          </cell>
          <cell r="H306">
            <v>0.22500000000000001</v>
          </cell>
          <cell r="I306">
            <v>43.78</v>
          </cell>
          <cell r="J306" t="str">
            <v>,,</v>
          </cell>
        </row>
        <row r="307">
          <cell r="C307" t="str">
            <v>Top floor  -</v>
          </cell>
          <cell r="D307">
            <v>2</v>
          </cell>
          <cell r="E307">
            <v>17.850000000000001</v>
          </cell>
          <cell r="F307">
            <v>35.700000000000003</v>
          </cell>
          <cell r="G307" t="str">
            <v>–</v>
          </cell>
          <cell r="H307">
            <v>0.22500000000000001</v>
          </cell>
          <cell r="I307">
            <v>8.0299999999999994</v>
          </cell>
          <cell r="J307" t="str">
            <v>,,</v>
          </cell>
        </row>
        <row r="308">
          <cell r="C308" t="str">
            <v>Slab :- Ground floor -</v>
          </cell>
          <cell r="D308">
            <v>1</v>
          </cell>
          <cell r="E308">
            <v>25.55</v>
          </cell>
          <cell r="F308">
            <v>25.55</v>
          </cell>
          <cell r="G308">
            <v>10.79</v>
          </cell>
          <cell r="H308" t="str">
            <v>–</v>
          </cell>
          <cell r="I308">
            <v>275.68</v>
          </cell>
          <cell r="J308" t="str">
            <v>,,</v>
          </cell>
        </row>
        <row r="309">
          <cell r="C309" t="str">
            <v>Slab side bar</v>
          </cell>
          <cell r="D309">
            <v>1</v>
          </cell>
          <cell r="E309">
            <v>72.680000000000007</v>
          </cell>
          <cell r="F309">
            <v>72.680000000000007</v>
          </cell>
          <cell r="G309" t="str">
            <v>–</v>
          </cell>
          <cell r="H309">
            <v>0.125</v>
          </cell>
          <cell r="I309">
            <v>9.09</v>
          </cell>
          <cell r="J309" t="str">
            <v>,,</v>
          </cell>
        </row>
        <row r="310">
          <cell r="C310" t="str">
            <v>Deduction L corner</v>
          </cell>
          <cell r="D310">
            <v>1</v>
          </cell>
          <cell r="E310">
            <v>7.2</v>
          </cell>
          <cell r="F310">
            <v>7.2</v>
          </cell>
          <cell r="G310">
            <v>2.04</v>
          </cell>
          <cell r="H310" t="str">
            <v>–</v>
          </cell>
          <cell r="I310">
            <v>-14.69</v>
          </cell>
          <cell r="J310" t="str">
            <v>,,</v>
          </cell>
        </row>
        <row r="311">
          <cell r="C311" t="str">
            <v>staircase opening</v>
          </cell>
          <cell r="D311">
            <v>1</v>
          </cell>
          <cell r="E311">
            <v>2.1680000000000001</v>
          </cell>
          <cell r="F311">
            <v>2.1680000000000001</v>
          </cell>
          <cell r="G311">
            <v>3.6309999999999998</v>
          </cell>
          <cell r="H311" t="str">
            <v>–</v>
          </cell>
          <cell r="I311">
            <v>-7.87</v>
          </cell>
          <cell r="J311" t="str">
            <v>,,</v>
          </cell>
        </row>
        <row r="312">
          <cell r="C312" t="str">
            <v>Slab :- First floor -</v>
          </cell>
          <cell r="D312">
            <v>1</v>
          </cell>
          <cell r="E312">
            <v>7.37</v>
          </cell>
          <cell r="F312">
            <v>7.37</v>
          </cell>
          <cell r="G312">
            <v>3.84</v>
          </cell>
          <cell r="H312" t="str">
            <v>–</v>
          </cell>
          <cell r="I312">
            <v>-28.3</v>
          </cell>
          <cell r="J312" t="str">
            <v>,,</v>
          </cell>
        </row>
        <row r="313">
          <cell r="C313" t="str">
            <v>Slab side bar</v>
          </cell>
          <cell r="D313">
            <v>1</v>
          </cell>
          <cell r="E313">
            <v>22.42</v>
          </cell>
          <cell r="F313">
            <v>22.42</v>
          </cell>
          <cell r="G313" t="str">
            <v>–</v>
          </cell>
          <cell r="H313">
            <v>0.125</v>
          </cell>
          <cell r="I313">
            <v>2.8</v>
          </cell>
          <cell r="J313" t="str">
            <v>,,</v>
          </cell>
        </row>
        <row r="314">
          <cell r="C314" t="str">
            <v>steps</v>
          </cell>
          <cell r="D314">
            <v>40</v>
          </cell>
          <cell r="E314">
            <v>1.2</v>
          </cell>
          <cell r="F314">
            <v>48</v>
          </cell>
          <cell r="G314" t="str">
            <v>–</v>
          </cell>
          <cell r="H314">
            <v>0.15</v>
          </cell>
          <cell r="I314">
            <v>7.2</v>
          </cell>
          <cell r="J314" t="str">
            <v>,,</v>
          </cell>
        </row>
        <row r="315">
          <cell r="C315" t="str">
            <v>landing</v>
          </cell>
          <cell r="D315">
            <v>6</v>
          </cell>
          <cell r="E315">
            <v>1.2</v>
          </cell>
          <cell r="F315">
            <v>7.2</v>
          </cell>
          <cell r="G315">
            <v>1.2</v>
          </cell>
          <cell r="H315" t="str">
            <v>–</v>
          </cell>
          <cell r="I315">
            <v>8.64</v>
          </cell>
          <cell r="J315" t="str">
            <v>,,</v>
          </cell>
        </row>
        <row r="316">
          <cell r="C316" t="str">
            <v>inclined slab</v>
          </cell>
          <cell r="D316">
            <v>4</v>
          </cell>
          <cell r="E316">
            <v>2</v>
          </cell>
          <cell r="F316">
            <v>8</v>
          </cell>
          <cell r="G316">
            <v>1.2</v>
          </cell>
          <cell r="H316" t="str">
            <v>–</v>
          </cell>
          <cell r="I316">
            <v>9.6</v>
          </cell>
          <cell r="J316" t="str">
            <v>,,</v>
          </cell>
        </row>
        <row r="317">
          <cell r="D317">
            <v>4</v>
          </cell>
          <cell r="E317">
            <v>1.3</v>
          </cell>
          <cell r="F317">
            <v>5.2</v>
          </cell>
          <cell r="G317">
            <v>1.2</v>
          </cell>
          <cell r="H317" t="str">
            <v>–</v>
          </cell>
          <cell r="I317">
            <v>6.24</v>
          </cell>
          <cell r="J317" t="str">
            <v>,,</v>
          </cell>
        </row>
        <row r="318">
          <cell r="C318" t="str">
            <v>Steps side 0.5x40</v>
          </cell>
          <cell r="D318">
            <v>20</v>
          </cell>
          <cell r="E318">
            <v>0.3</v>
          </cell>
          <cell r="F318">
            <v>6</v>
          </cell>
          <cell r="G318" t="str">
            <v>–</v>
          </cell>
          <cell r="H318">
            <v>0.15</v>
          </cell>
          <cell r="I318">
            <v>0.9</v>
          </cell>
          <cell r="J318" t="str">
            <v>,,</v>
          </cell>
        </row>
        <row r="319">
          <cell r="C319" t="str">
            <v>Slab for sink</v>
          </cell>
        </row>
        <row r="320">
          <cell r="C320" t="str">
            <v>Dressing, EPI, Delivery</v>
          </cell>
          <cell r="D320">
            <v>3</v>
          </cell>
          <cell r="E320">
            <v>3.36</v>
          </cell>
          <cell r="F320">
            <v>10.08</v>
          </cell>
          <cell r="G320">
            <v>0.67500000000000004</v>
          </cell>
          <cell r="H320" t="str">
            <v>–</v>
          </cell>
          <cell r="I320">
            <v>6.8</v>
          </cell>
          <cell r="J320" t="str">
            <v>M2</v>
          </cell>
        </row>
        <row r="321">
          <cell r="C321" t="str">
            <v>Sluice</v>
          </cell>
          <cell r="D321">
            <v>1</v>
          </cell>
          <cell r="E321">
            <v>3.96</v>
          </cell>
          <cell r="F321">
            <v>3.96</v>
          </cell>
          <cell r="G321">
            <v>0.67500000000000004</v>
          </cell>
          <cell r="H321" t="str">
            <v>–</v>
          </cell>
          <cell r="I321">
            <v>2.67</v>
          </cell>
          <cell r="J321" t="str">
            <v>,,</v>
          </cell>
        </row>
        <row r="322">
          <cell r="C322" t="str">
            <v>public toilets and utility area</v>
          </cell>
          <cell r="D322">
            <v>1</v>
          </cell>
          <cell r="E322">
            <v>2.04</v>
          </cell>
          <cell r="F322">
            <v>2.04</v>
          </cell>
          <cell r="G322">
            <v>0.67500000000000004</v>
          </cell>
          <cell r="H322" t="str">
            <v>–</v>
          </cell>
          <cell r="I322">
            <v>1.38</v>
          </cell>
          <cell r="J322" t="str">
            <v>,,</v>
          </cell>
        </row>
        <row r="323">
          <cell r="C323" t="str">
            <v>staff utility area</v>
          </cell>
          <cell r="D323">
            <v>1</v>
          </cell>
          <cell r="E323">
            <v>1.92</v>
          </cell>
          <cell r="F323">
            <v>1.92</v>
          </cell>
          <cell r="G323">
            <v>0.67500000000000004</v>
          </cell>
          <cell r="H323" t="str">
            <v>–</v>
          </cell>
          <cell r="I323">
            <v>1.3</v>
          </cell>
          <cell r="J323" t="str">
            <v>,,</v>
          </cell>
        </row>
        <row r="324">
          <cell r="C324" t="str">
            <v>Kitchen</v>
          </cell>
          <cell r="D324">
            <v>2</v>
          </cell>
          <cell r="E324">
            <v>4.2</v>
          </cell>
          <cell r="F324">
            <v>8.4</v>
          </cell>
          <cell r="G324">
            <v>0.67500000000000004</v>
          </cell>
          <cell r="H324" t="str">
            <v>–</v>
          </cell>
          <cell r="I324">
            <v>5.67</v>
          </cell>
          <cell r="J324" t="str">
            <v>,,</v>
          </cell>
        </row>
        <row r="325">
          <cell r="C325" t="str">
            <v>flexible use area</v>
          </cell>
          <cell r="D325">
            <v>1</v>
          </cell>
          <cell r="E325">
            <v>2.04</v>
          </cell>
          <cell r="F325">
            <v>2.04</v>
          </cell>
          <cell r="G325">
            <v>0.67500000000000004</v>
          </cell>
          <cell r="H325" t="str">
            <v>–</v>
          </cell>
          <cell r="I325">
            <v>1.38</v>
          </cell>
          <cell r="J325" t="str">
            <v>,,</v>
          </cell>
        </row>
        <row r="326">
          <cell r="C326" t="str">
            <v>counter slab in registration</v>
          </cell>
          <cell r="D326">
            <v>1</v>
          </cell>
          <cell r="E326">
            <v>2.16</v>
          </cell>
          <cell r="F326">
            <v>2.16</v>
          </cell>
          <cell r="G326">
            <v>0.67500000000000004</v>
          </cell>
          <cell r="H326" t="str">
            <v>–</v>
          </cell>
          <cell r="I326">
            <v>1.46</v>
          </cell>
          <cell r="J326" t="str">
            <v>,,</v>
          </cell>
        </row>
        <row r="327">
          <cell r="C327" t="str">
            <v>in dispensary</v>
          </cell>
          <cell r="D327">
            <v>1</v>
          </cell>
          <cell r="E327">
            <v>1.56</v>
          </cell>
          <cell r="F327">
            <v>1.56</v>
          </cell>
          <cell r="G327">
            <v>0.67500000000000004</v>
          </cell>
          <cell r="H327" t="str">
            <v>–</v>
          </cell>
          <cell r="I327">
            <v>1.05</v>
          </cell>
          <cell r="J327" t="str">
            <v>,,</v>
          </cell>
        </row>
        <row r="328">
          <cell r="C328" t="str">
            <v>GF Sill band (wall length-opening)</v>
          </cell>
          <cell r="D328">
            <v>2</v>
          </cell>
          <cell r="E328">
            <v>137.85499999999996</v>
          </cell>
          <cell r="F328">
            <v>275.70999999999998</v>
          </cell>
          <cell r="G328" t="str">
            <v>–</v>
          </cell>
          <cell r="H328">
            <v>7.4999999999999997E-2</v>
          </cell>
          <cell r="I328">
            <v>20.68</v>
          </cell>
          <cell r="J328" t="str">
            <v>,,</v>
          </cell>
        </row>
        <row r="329">
          <cell r="C329" t="str">
            <v>FF Sill band</v>
          </cell>
          <cell r="D329">
            <v>2</v>
          </cell>
          <cell r="E329">
            <v>169.57</v>
          </cell>
          <cell r="F329">
            <v>339.14</v>
          </cell>
          <cell r="G329" t="str">
            <v>–</v>
          </cell>
          <cell r="H329">
            <v>7.4999999999999997E-2</v>
          </cell>
          <cell r="I329">
            <v>25.44</v>
          </cell>
          <cell r="J329" t="str">
            <v>,,</v>
          </cell>
        </row>
        <row r="330">
          <cell r="C330" t="str">
            <v>GF lintel band (wall length)</v>
          </cell>
          <cell r="D330">
            <v>2</v>
          </cell>
          <cell r="E330">
            <v>160.17499999999995</v>
          </cell>
          <cell r="F330">
            <v>320.35000000000002</v>
          </cell>
          <cell r="G330" t="str">
            <v>–</v>
          </cell>
          <cell r="H330">
            <v>0.15</v>
          </cell>
          <cell r="I330">
            <v>48.05</v>
          </cell>
          <cell r="J330" t="str">
            <v>,,</v>
          </cell>
        </row>
        <row r="331">
          <cell r="C331" t="str">
            <v>FF Lintel band (wall length-parapet)</v>
          </cell>
          <cell r="D331">
            <v>2</v>
          </cell>
          <cell r="E331">
            <v>175.01999999999998</v>
          </cell>
          <cell r="F331">
            <v>350.04</v>
          </cell>
          <cell r="G331" t="str">
            <v>–</v>
          </cell>
          <cell r="H331">
            <v>0.15</v>
          </cell>
          <cell r="I331">
            <v>52.51</v>
          </cell>
          <cell r="J331" t="str">
            <v>,,</v>
          </cell>
        </row>
        <row r="332">
          <cell r="B332">
            <v>6.1</v>
          </cell>
          <cell r="H332" t="str">
            <v>Total Formwork =</v>
          </cell>
          <cell r="I332">
            <v>1007.08</v>
          </cell>
          <cell r="J332" t="str">
            <v>M2</v>
          </cell>
        </row>
        <row r="334">
          <cell r="C334" t="str">
            <v>Plaster work :-</v>
          </cell>
        </row>
        <row r="335">
          <cell r="C335" t="str">
            <v xml:space="preserve">20 mm thick c/s plaster (1:4) </v>
          </cell>
        </row>
        <row r="336">
          <cell r="C336" t="str">
            <v>below plinth</v>
          </cell>
          <cell r="D336">
            <v>2</v>
          </cell>
          <cell r="E336">
            <v>25.55</v>
          </cell>
          <cell r="F336">
            <v>51.1</v>
          </cell>
          <cell r="G336" t="str">
            <v>–</v>
          </cell>
          <cell r="H336">
            <v>0.45</v>
          </cell>
          <cell r="I336">
            <v>23</v>
          </cell>
          <cell r="J336" t="str">
            <v>M2</v>
          </cell>
        </row>
        <row r="337">
          <cell r="D337">
            <v>2</v>
          </cell>
          <cell r="E337">
            <v>10.76</v>
          </cell>
          <cell r="F337">
            <v>21.52</v>
          </cell>
          <cell r="G337" t="str">
            <v>–</v>
          </cell>
          <cell r="H337">
            <v>0.45</v>
          </cell>
          <cell r="I337">
            <v>9.68</v>
          </cell>
          <cell r="J337" t="str">
            <v>,,</v>
          </cell>
        </row>
        <row r="338">
          <cell r="C338" t="str">
            <v>outside steps floor</v>
          </cell>
          <cell r="D338">
            <v>1</v>
          </cell>
          <cell r="E338">
            <v>8.4</v>
          </cell>
          <cell r="F338">
            <v>8.4</v>
          </cell>
          <cell r="G338">
            <v>0.6</v>
          </cell>
          <cell r="H338" t="str">
            <v>–</v>
          </cell>
          <cell r="I338">
            <v>5.04</v>
          </cell>
          <cell r="J338" t="str">
            <v>,,</v>
          </cell>
        </row>
        <row r="339">
          <cell r="C339" t="str">
            <v>inside step raiser</v>
          </cell>
          <cell r="D339">
            <v>40</v>
          </cell>
          <cell r="E339">
            <v>1.2</v>
          </cell>
          <cell r="F339">
            <v>48</v>
          </cell>
          <cell r="H339">
            <v>0.15</v>
          </cell>
          <cell r="I339">
            <v>7.2</v>
          </cell>
          <cell r="J339" t="str">
            <v>,,</v>
          </cell>
        </row>
        <row r="340">
          <cell r="B340">
            <v>7.1</v>
          </cell>
          <cell r="H340" t="str">
            <v xml:space="preserve">Total plaster on floor = </v>
          </cell>
          <cell r="I340">
            <v>44.92</v>
          </cell>
          <cell r="J340" t="str">
            <v>M2</v>
          </cell>
        </row>
        <row r="342">
          <cell r="C342" t="str">
            <v>12.5mm thick c/s plaster (1:4) on wall -</v>
          </cell>
        </row>
        <row r="343">
          <cell r="C343" t="str">
            <v xml:space="preserve"> Outside -                  G.F. front back</v>
          </cell>
          <cell r="D343">
            <v>2</v>
          </cell>
          <cell r="E343">
            <v>25.55</v>
          </cell>
          <cell r="F343">
            <v>51.1</v>
          </cell>
          <cell r="G343" t="str">
            <v>–</v>
          </cell>
          <cell r="H343">
            <v>3.15</v>
          </cell>
          <cell r="I343">
            <v>160.97</v>
          </cell>
          <cell r="J343" t="str">
            <v>M2</v>
          </cell>
        </row>
        <row r="344">
          <cell r="C344" t="str">
            <v>side</v>
          </cell>
          <cell r="D344">
            <v>2</v>
          </cell>
          <cell r="E344">
            <v>10.76</v>
          </cell>
          <cell r="F344">
            <v>21.52</v>
          </cell>
          <cell r="G344" t="str">
            <v>–</v>
          </cell>
          <cell r="H344">
            <v>3.15</v>
          </cell>
          <cell r="I344">
            <v>67.790000000000006</v>
          </cell>
          <cell r="J344" t="str">
            <v>,,</v>
          </cell>
        </row>
        <row r="345">
          <cell r="C345" t="str">
            <v>pillar</v>
          </cell>
          <cell r="D345">
            <v>4</v>
          </cell>
          <cell r="E345">
            <v>1.2</v>
          </cell>
          <cell r="F345">
            <v>4.8</v>
          </cell>
          <cell r="G345" t="str">
            <v>–</v>
          </cell>
          <cell r="H345">
            <v>2.8</v>
          </cell>
          <cell r="I345">
            <v>13.44</v>
          </cell>
          <cell r="J345" t="str">
            <v>,,</v>
          </cell>
        </row>
        <row r="346">
          <cell r="C346" t="str">
            <v>beam 4*2</v>
          </cell>
          <cell r="D346">
            <v>8</v>
          </cell>
          <cell r="E346">
            <v>1.8</v>
          </cell>
          <cell r="F346">
            <v>14.4</v>
          </cell>
          <cell r="G346" t="str">
            <v>–</v>
          </cell>
          <cell r="H346">
            <v>0.22500000000000001</v>
          </cell>
          <cell r="I346">
            <v>3.24</v>
          </cell>
          <cell r="J346" t="str">
            <v>,,</v>
          </cell>
        </row>
        <row r="347">
          <cell r="C347" t="str">
            <v>4*2</v>
          </cell>
          <cell r="D347">
            <v>8</v>
          </cell>
          <cell r="E347">
            <v>3.37</v>
          </cell>
          <cell r="F347">
            <v>26.96</v>
          </cell>
          <cell r="G347" t="str">
            <v>–</v>
          </cell>
          <cell r="H347">
            <v>0.22500000000000001</v>
          </cell>
          <cell r="I347">
            <v>6.07</v>
          </cell>
          <cell r="J347" t="str">
            <v>,,</v>
          </cell>
        </row>
        <row r="348">
          <cell r="C348" t="str">
            <v xml:space="preserve">F.F. front back </v>
          </cell>
          <cell r="D348">
            <v>2</v>
          </cell>
          <cell r="E348">
            <v>25.55</v>
          </cell>
          <cell r="F348">
            <v>51.1</v>
          </cell>
          <cell r="G348" t="str">
            <v>–</v>
          </cell>
          <cell r="H348">
            <v>3.15</v>
          </cell>
          <cell r="I348">
            <v>160.97</v>
          </cell>
          <cell r="J348" t="str">
            <v>,,</v>
          </cell>
        </row>
        <row r="349">
          <cell r="C349" t="str">
            <v>side</v>
          </cell>
          <cell r="D349">
            <v>2</v>
          </cell>
          <cell r="E349">
            <v>10.76</v>
          </cell>
          <cell r="F349">
            <v>21.52</v>
          </cell>
          <cell r="G349" t="str">
            <v>–</v>
          </cell>
          <cell r="H349">
            <v>4.05</v>
          </cell>
          <cell r="I349">
            <v>87.16</v>
          </cell>
          <cell r="J349" t="str">
            <v>,,</v>
          </cell>
        </row>
        <row r="350">
          <cell r="C350" t="str">
            <v>parapet railing</v>
          </cell>
          <cell r="D350">
            <v>2</v>
          </cell>
          <cell r="E350">
            <v>13.44</v>
          </cell>
          <cell r="F350">
            <v>26.88</v>
          </cell>
          <cell r="G350" t="str">
            <v>–</v>
          </cell>
          <cell r="H350">
            <v>2.085</v>
          </cell>
          <cell r="I350">
            <v>56.04</v>
          </cell>
          <cell r="J350" t="str">
            <v>,,</v>
          </cell>
        </row>
        <row r="351">
          <cell r="C351" t="str">
            <v>parapet railing top</v>
          </cell>
          <cell r="D351">
            <v>1</v>
          </cell>
          <cell r="E351">
            <v>13.44</v>
          </cell>
          <cell r="F351">
            <v>13.44</v>
          </cell>
          <cell r="G351">
            <v>0.23</v>
          </cell>
          <cell r="H351" t="str">
            <v>–</v>
          </cell>
          <cell r="I351">
            <v>3.09</v>
          </cell>
          <cell r="J351" t="str">
            <v>,,</v>
          </cell>
        </row>
        <row r="352">
          <cell r="C352" t="str">
            <v xml:space="preserve">T.F. front back </v>
          </cell>
          <cell r="D352">
            <v>2</v>
          </cell>
          <cell r="E352">
            <v>3.9</v>
          </cell>
          <cell r="F352">
            <v>7.8</v>
          </cell>
          <cell r="G352" t="str">
            <v>–</v>
          </cell>
          <cell r="H352">
            <v>2.1800000000000002</v>
          </cell>
          <cell r="I352">
            <v>17</v>
          </cell>
          <cell r="J352" t="str">
            <v>,,</v>
          </cell>
        </row>
        <row r="353">
          <cell r="C353" t="str">
            <v>side</v>
          </cell>
          <cell r="D353">
            <v>2</v>
          </cell>
          <cell r="E353">
            <v>4.53</v>
          </cell>
          <cell r="F353">
            <v>9.06</v>
          </cell>
          <cell r="G353" t="str">
            <v>–</v>
          </cell>
          <cell r="H353">
            <v>2.0249999999999999</v>
          </cell>
          <cell r="I353">
            <v>18.350000000000001</v>
          </cell>
          <cell r="J353" t="str">
            <v>,,</v>
          </cell>
        </row>
        <row r="354">
          <cell r="C354" t="str">
            <v>parapet railing</v>
          </cell>
          <cell r="D354">
            <v>2</v>
          </cell>
          <cell r="E354">
            <v>11.65</v>
          </cell>
          <cell r="F354">
            <v>23.3</v>
          </cell>
          <cell r="G354" t="str">
            <v>–</v>
          </cell>
          <cell r="H354">
            <v>1</v>
          </cell>
          <cell r="I354">
            <v>23.3</v>
          </cell>
          <cell r="J354" t="str">
            <v>,,</v>
          </cell>
        </row>
        <row r="355">
          <cell r="C355" t="str">
            <v>parapet railing top</v>
          </cell>
          <cell r="D355">
            <v>1</v>
          </cell>
          <cell r="E355">
            <v>11.65</v>
          </cell>
          <cell r="F355">
            <v>11.65</v>
          </cell>
          <cell r="G355">
            <v>0.23</v>
          </cell>
          <cell r="H355" t="str">
            <v>–</v>
          </cell>
          <cell r="I355">
            <v>2.68</v>
          </cell>
          <cell r="J355" t="str">
            <v>,,</v>
          </cell>
        </row>
        <row r="356">
          <cell r="H356" t="str">
            <v>Total outside plaster =</v>
          </cell>
          <cell r="I356">
            <v>620.09999999999991</v>
          </cell>
          <cell r="J356" t="str">
            <v>M2</v>
          </cell>
        </row>
        <row r="357">
          <cell r="C357" t="str">
            <v>Inside -                  G.F.</v>
          </cell>
        </row>
        <row r="358">
          <cell r="C358" t="str">
            <v>Dressing (3.36+3.96)*2</v>
          </cell>
          <cell r="D358">
            <v>1</v>
          </cell>
          <cell r="E358">
            <v>14.64</v>
          </cell>
          <cell r="F358">
            <v>14.64</v>
          </cell>
          <cell r="G358" t="str">
            <v>–</v>
          </cell>
          <cell r="H358">
            <v>3.0249999999999999</v>
          </cell>
          <cell r="I358">
            <v>44.29</v>
          </cell>
          <cell r="J358" t="str">
            <v>M2</v>
          </cell>
        </row>
        <row r="359">
          <cell r="C359" t="str">
            <v>EPI/MCH (3.36+3.96)*2</v>
          </cell>
          <cell r="D359">
            <v>1</v>
          </cell>
          <cell r="E359">
            <v>14.64</v>
          </cell>
          <cell r="F359">
            <v>14.64</v>
          </cell>
          <cell r="G359" t="str">
            <v>–</v>
          </cell>
          <cell r="H359">
            <v>3.0249999999999999</v>
          </cell>
          <cell r="I359">
            <v>44.29</v>
          </cell>
          <cell r="J359" t="str">
            <v>,,</v>
          </cell>
        </row>
        <row r="360">
          <cell r="C360" t="str">
            <v>Examination (3.36+2.76)*2</v>
          </cell>
          <cell r="D360">
            <v>1</v>
          </cell>
          <cell r="E360">
            <v>12.239999999999998</v>
          </cell>
          <cell r="F360">
            <v>12.24</v>
          </cell>
          <cell r="G360" t="str">
            <v>–</v>
          </cell>
          <cell r="H360">
            <v>3.0249999999999999</v>
          </cell>
          <cell r="I360">
            <v>37.03</v>
          </cell>
          <cell r="J360" t="str">
            <v>,,</v>
          </cell>
        </row>
        <row r="361">
          <cell r="C361" t="str">
            <v>open space (3.36+2.94)*2-1.74</v>
          </cell>
          <cell r="D361">
            <v>1</v>
          </cell>
          <cell r="E361">
            <v>10.86</v>
          </cell>
          <cell r="F361">
            <v>10.86</v>
          </cell>
          <cell r="G361" t="str">
            <v>–</v>
          </cell>
          <cell r="H361">
            <v>3.0249999999999999</v>
          </cell>
          <cell r="I361">
            <v>32.85</v>
          </cell>
          <cell r="J361" t="str">
            <v>,,</v>
          </cell>
        </row>
        <row r="362">
          <cell r="C362" t="str">
            <v>DOTS clinic (3.36+1.98)*2</v>
          </cell>
          <cell r="D362">
            <v>1</v>
          </cell>
          <cell r="E362">
            <v>10.68</v>
          </cell>
          <cell r="F362">
            <v>10.68</v>
          </cell>
          <cell r="G362" t="str">
            <v>–</v>
          </cell>
          <cell r="H362">
            <v>3.0249999999999999</v>
          </cell>
          <cell r="I362">
            <v>32.31</v>
          </cell>
          <cell r="J362" t="str">
            <v>,,</v>
          </cell>
        </row>
        <row r="363">
          <cell r="C363" t="str">
            <v>counselling (1.56+3.96)*2</v>
          </cell>
          <cell r="D363">
            <v>1</v>
          </cell>
          <cell r="E363">
            <v>11.04</v>
          </cell>
          <cell r="F363">
            <v>11.04</v>
          </cell>
          <cell r="G363" t="str">
            <v>–</v>
          </cell>
          <cell r="H363">
            <v>3.0249999999999999</v>
          </cell>
          <cell r="I363">
            <v>33.4</v>
          </cell>
          <cell r="J363" t="str">
            <v>,,</v>
          </cell>
        </row>
        <row r="364">
          <cell r="C364" t="str">
            <v>staff toilet (1.56+.96)*2</v>
          </cell>
          <cell r="D364">
            <v>1</v>
          </cell>
          <cell r="E364">
            <v>5.04</v>
          </cell>
          <cell r="F364">
            <v>5.04</v>
          </cell>
          <cell r="G364" t="str">
            <v>–</v>
          </cell>
          <cell r="H364">
            <v>3.0249999999999999</v>
          </cell>
          <cell r="I364">
            <v>15.25</v>
          </cell>
          <cell r="J364" t="str">
            <v>,,</v>
          </cell>
        </row>
        <row r="365">
          <cell r="C365" t="str">
            <v>dispensary (1.56+2.76)*2</v>
          </cell>
          <cell r="D365">
            <v>1</v>
          </cell>
          <cell r="E365">
            <v>8.64</v>
          </cell>
          <cell r="F365">
            <v>8.64</v>
          </cell>
          <cell r="G365" t="str">
            <v>–</v>
          </cell>
          <cell r="H365">
            <v>3.0249999999999999</v>
          </cell>
          <cell r="I365">
            <v>26.14</v>
          </cell>
          <cell r="J365" t="str">
            <v>,,</v>
          </cell>
        </row>
        <row r="366">
          <cell r="C366" t="str">
            <v>Administration (3.36+3.96)*2-0.78</v>
          </cell>
          <cell r="D366">
            <v>1</v>
          </cell>
          <cell r="E366">
            <v>13.860000000000001</v>
          </cell>
          <cell r="F366">
            <v>13.86</v>
          </cell>
          <cell r="G366" t="str">
            <v>–</v>
          </cell>
          <cell r="H366">
            <v>3.0249999999999999</v>
          </cell>
          <cell r="I366">
            <v>41.93</v>
          </cell>
          <cell r="J366" t="str">
            <v>,,</v>
          </cell>
        </row>
        <row r="367">
          <cell r="C367" t="str">
            <v>Registration (2.4+1.2)*2-0.78</v>
          </cell>
          <cell r="D367">
            <v>1</v>
          </cell>
          <cell r="E367">
            <v>6.419999999999999</v>
          </cell>
          <cell r="F367">
            <v>6.42</v>
          </cell>
          <cell r="G367" t="str">
            <v>–</v>
          </cell>
          <cell r="H367">
            <v>3.0249999999999999</v>
          </cell>
          <cell r="I367">
            <v>19.420000000000002</v>
          </cell>
          <cell r="J367" t="str">
            <v>,,</v>
          </cell>
        </row>
        <row r="368">
          <cell r="C368" t="str">
            <v>Waiting (6.96+3.96)*2-1.74*2</v>
          </cell>
          <cell r="D368">
            <v>1</v>
          </cell>
          <cell r="E368">
            <v>18.36</v>
          </cell>
          <cell r="F368">
            <v>18.36</v>
          </cell>
          <cell r="G368" t="str">
            <v>–</v>
          </cell>
          <cell r="H368">
            <v>3.0249999999999999</v>
          </cell>
          <cell r="I368">
            <v>55.54</v>
          </cell>
          <cell r="J368" t="str">
            <v>,,</v>
          </cell>
        </row>
        <row r="369">
          <cell r="C369" t="str">
            <v>Public toilet &amp; utility (1.56+1.26)*2</v>
          </cell>
          <cell r="D369">
            <v>2</v>
          </cell>
          <cell r="E369">
            <v>5.6400000000000006</v>
          </cell>
          <cell r="F369">
            <v>11.28</v>
          </cell>
          <cell r="G369" t="str">
            <v>–</v>
          </cell>
          <cell r="H369">
            <v>3.0249999999999999</v>
          </cell>
          <cell r="I369">
            <v>34.119999999999997</v>
          </cell>
          <cell r="J369" t="str">
            <v>,,</v>
          </cell>
        </row>
        <row r="370">
          <cell r="C370" t="str">
            <v>(3.36+2.46)*2+1.2*2</v>
          </cell>
          <cell r="D370">
            <v>1</v>
          </cell>
          <cell r="E370">
            <v>14.040000000000001</v>
          </cell>
          <cell r="F370">
            <v>14.04</v>
          </cell>
          <cell r="G370" t="str">
            <v>–</v>
          </cell>
          <cell r="H370">
            <v>3.0249999999999999</v>
          </cell>
          <cell r="I370">
            <v>42.47</v>
          </cell>
          <cell r="J370" t="str">
            <v>,,</v>
          </cell>
        </row>
        <row r="371">
          <cell r="C371" t="str">
            <v>lobby (3.6*2+1.74)</v>
          </cell>
          <cell r="D371">
            <v>1</v>
          </cell>
          <cell r="E371">
            <v>8.94</v>
          </cell>
          <cell r="F371">
            <v>8.94</v>
          </cell>
          <cell r="G371" t="str">
            <v>–</v>
          </cell>
          <cell r="H371">
            <v>3.0249999999999999</v>
          </cell>
          <cell r="I371">
            <v>27.04</v>
          </cell>
          <cell r="J371" t="str">
            <v>,,</v>
          </cell>
        </row>
        <row r="372">
          <cell r="C372" t="str">
            <v>stair case area ((3.36+4.02)*2+(1.26+.96)*2+1.2*2)</v>
          </cell>
          <cell r="D372">
            <v>1</v>
          </cell>
          <cell r="E372">
            <v>21.599999999999994</v>
          </cell>
          <cell r="F372">
            <v>21.6</v>
          </cell>
          <cell r="G372" t="str">
            <v>–</v>
          </cell>
          <cell r="H372">
            <v>3.0249999999999999</v>
          </cell>
          <cell r="I372">
            <v>65.34</v>
          </cell>
          <cell r="J372" t="str">
            <v>,,</v>
          </cell>
        </row>
        <row r="373">
          <cell r="C373" t="str">
            <v>patient tit (1.2+1.68)*2</v>
          </cell>
          <cell r="D373">
            <v>1</v>
          </cell>
          <cell r="E373">
            <v>5.76</v>
          </cell>
          <cell r="F373">
            <v>5.76</v>
          </cell>
          <cell r="G373" t="str">
            <v>–</v>
          </cell>
          <cell r="H373">
            <v>3.0249999999999999</v>
          </cell>
          <cell r="I373">
            <v>17.420000000000002</v>
          </cell>
          <cell r="J373" t="str">
            <v>,,</v>
          </cell>
        </row>
        <row r="374">
          <cell r="C374" t="str">
            <v>ante post natal beds (5.28+3.96)*2-1.92</v>
          </cell>
          <cell r="D374">
            <v>1</v>
          </cell>
          <cell r="E374">
            <v>16.560000000000002</v>
          </cell>
          <cell r="F374">
            <v>16.559999999999999</v>
          </cell>
          <cell r="G374" t="str">
            <v>–</v>
          </cell>
          <cell r="H374">
            <v>3.0249999999999999</v>
          </cell>
          <cell r="I374">
            <v>50.09</v>
          </cell>
          <cell r="J374" t="str">
            <v>,,</v>
          </cell>
        </row>
        <row r="375">
          <cell r="C375" t="str">
            <v>staff utility area (1.44+1.74)*2</v>
          </cell>
          <cell r="D375">
            <v>1</v>
          </cell>
          <cell r="E375">
            <v>6.3599999999999994</v>
          </cell>
          <cell r="F375">
            <v>6.36</v>
          </cell>
          <cell r="G375" t="str">
            <v>–</v>
          </cell>
          <cell r="H375">
            <v>3.0249999999999999</v>
          </cell>
          <cell r="I375">
            <v>19.239999999999998</v>
          </cell>
          <cell r="J375" t="str">
            <v>,,</v>
          </cell>
        </row>
        <row r="376">
          <cell r="C376" t="str">
            <v>( 2.22*2+1.92)</v>
          </cell>
          <cell r="D376">
            <v>1</v>
          </cell>
          <cell r="E376">
            <v>6.36</v>
          </cell>
          <cell r="F376">
            <v>6.36</v>
          </cell>
          <cell r="G376" t="str">
            <v>–</v>
          </cell>
          <cell r="H376">
            <v>3.0249999999999999</v>
          </cell>
          <cell r="I376">
            <v>19.239999999999998</v>
          </cell>
          <cell r="J376" t="str">
            <v>,,</v>
          </cell>
        </row>
        <row r="377">
          <cell r="C377" t="str">
            <v>auto clave (1.2+1.98)*2</v>
          </cell>
          <cell r="D377">
            <v>1</v>
          </cell>
          <cell r="E377">
            <v>6.3599999999999994</v>
          </cell>
          <cell r="F377">
            <v>6.36</v>
          </cell>
          <cell r="G377" t="str">
            <v>–</v>
          </cell>
          <cell r="H377">
            <v>3.0249999999999999</v>
          </cell>
          <cell r="I377">
            <v>19.239999999999998</v>
          </cell>
          <cell r="J377" t="str">
            <v>,,</v>
          </cell>
        </row>
        <row r="378">
          <cell r="C378" t="str">
            <v>delivery (3.36+3.96)*2</v>
          </cell>
          <cell r="D378">
            <v>1</v>
          </cell>
          <cell r="E378">
            <v>14.64</v>
          </cell>
          <cell r="F378">
            <v>14.64</v>
          </cell>
          <cell r="G378" t="str">
            <v>–</v>
          </cell>
          <cell r="H378">
            <v>3.0249999999999999</v>
          </cell>
          <cell r="I378">
            <v>44.29</v>
          </cell>
          <cell r="J378" t="str">
            <v>,,</v>
          </cell>
        </row>
        <row r="379">
          <cell r="C379" t="str">
            <v>sluice (1.44+3.96)*2</v>
          </cell>
          <cell r="D379">
            <v>1</v>
          </cell>
          <cell r="E379">
            <v>10.8</v>
          </cell>
          <cell r="F379">
            <v>10.8</v>
          </cell>
          <cell r="G379" t="str">
            <v>–</v>
          </cell>
          <cell r="H379">
            <v>3.0249999999999999</v>
          </cell>
          <cell r="I379">
            <v>32.67</v>
          </cell>
          <cell r="J379" t="str">
            <v>,,</v>
          </cell>
        </row>
        <row r="380">
          <cell r="C380" t="str">
            <v>beam 1*2</v>
          </cell>
          <cell r="D380">
            <v>2</v>
          </cell>
          <cell r="E380">
            <v>3.36</v>
          </cell>
          <cell r="F380">
            <v>6.72</v>
          </cell>
          <cell r="G380" t="str">
            <v>–</v>
          </cell>
          <cell r="H380">
            <v>0.22500000000000001</v>
          </cell>
          <cell r="I380">
            <v>1.51</v>
          </cell>
          <cell r="J380" t="str">
            <v>,,</v>
          </cell>
        </row>
        <row r="381">
          <cell r="C381" t="str">
            <v>1*2</v>
          </cell>
          <cell r="D381">
            <v>2</v>
          </cell>
          <cell r="E381">
            <v>1.92</v>
          </cell>
          <cell r="F381">
            <v>3.84</v>
          </cell>
          <cell r="G381" t="str">
            <v>–</v>
          </cell>
          <cell r="H381">
            <v>0.22500000000000001</v>
          </cell>
          <cell r="I381">
            <v>0.86</v>
          </cell>
          <cell r="J381" t="str">
            <v>,,</v>
          </cell>
        </row>
        <row r="382">
          <cell r="C382" t="str">
            <v>1*2</v>
          </cell>
          <cell r="D382">
            <v>2</v>
          </cell>
          <cell r="E382">
            <v>3.96</v>
          </cell>
          <cell r="F382">
            <v>7.92</v>
          </cell>
          <cell r="G382" t="str">
            <v>–</v>
          </cell>
          <cell r="H382">
            <v>0.22500000000000001</v>
          </cell>
          <cell r="I382">
            <v>1.78</v>
          </cell>
          <cell r="J382" t="str">
            <v>,,</v>
          </cell>
        </row>
        <row r="383">
          <cell r="C383" t="str">
            <v>2*2</v>
          </cell>
          <cell r="D383">
            <v>4</v>
          </cell>
          <cell r="E383">
            <v>1.74</v>
          </cell>
          <cell r="F383">
            <v>6.96</v>
          </cell>
          <cell r="G383" t="str">
            <v>–</v>
          </cell>
          <cell r="H383">
            <v>0.22500000000000001</v>
          </cell>
          <cell r="I383">
            <v>1.57</v>
          </cell>
          <cell r="J383" t="str">
            <v>,,</v>
          </cell>
        </row>
        <row r="384">
          <cell r="C384" t="str">
            <v>1*2</v>
          </cell>
          <cell r="D384">
            <v>2</v>
          </cell>
          <cell r="E384">
            <v>2.88</v>
          </cell>
          <cell r="F384">
            <v>5.76</v>
          </cell>
          <cell r="G384" t="str">
            <v>–</v>
          </cell>
          <cell r="H384">
            <v>0.22500000000000001</v>
          </cell>
          <cell r="I384">
            <v>1.3</v>
          </cell>
          <cell r="J384" t="str">
            <v>,,</v>
          </cell>
        </row>
        <row r="385">
          <cell r="C385" t="str">
            <v>First floor</v>
          </cell>
        </row>
        <row r="386">
          <cell r="C386" t="str">
            <v>living / dining+flixible use area (3.36+5.16)*2</v>
          </cell>
          <cell r="D386">
            <v>3</v>
          </cell>
          <cell r="E386">
            <v>17.04</v>
          </cell>
          <cell r="F386">
            <v>51.12</v>
          </cell>
          <cell r="G386" t="str">
            <v>–</v>
          </cell>
          <cell r="H386">
            <v>3.15</v>
          </cell>
          <cell r="I386">
            <v>161.03</v>
          </cell>
          <cell r="J386" t="str">
            <v>M2</v>
          </cell>
        </row>
        <row r="387">
          <cell r="C387" t="str">
            <v>kitchen+flixible use area (2.04+2.76)*2</v>
          </cell>
          <cell r="D387">
            <v>3</v>
          </cell>
          <cell r="E387">
            <v>9.6</v>
          </cell>
          <cell r="F387">
            <v>28.8</v>
          </cell>
          <cell r="G387" t="str">
            <v>–</v>
          </cell>
          <cell r="H387">
            <v>3.15</v>
          </cell>
          <cell r="I387">
            <v>90.72</v>
          </cell>
          <cell r="J387" t="str">
            <v>,,</v>
          </cell>
        </row>
        <row r="388">
          <cell r="C388" t="str">
            <v>toilet (1.095+2.76)*2</v>
          </cell>
          <cell r="D388">
            <v>3</v>
          </cell>
          <cell r="E388">
            <v>7.7099999999999991</v>
          </cell>
          <cell r="F388">
            <v>23.13</v>
          </cell>
          <cell r="G388" t="str">
            <v>–</v>
          </cell>
          <cell r="H388">
            <v>3.15</v>
          </cell>
          <cell r="I388">
            <v>72.86</v>
          </cell>
          <cell r="J388" t="str">
            <v>,,</v>
          </cell>
        </row>
        <row r="389">
          <cell r="C389" t="str">
            <v>Bed room (3.36+3.96)*2</v>
          </cell>
          <cell r="D389">
            <v>1</v>
          </cell>
          <cell r="E389">
            <v>14.64</v>
          </cell>
          <cell r="F389">
            <v>14.64</v>
          </cell>
          <cell r="G389" t="str">
            <v>–</v>
          </cell>
          <cell r="H389">
            <v>3.15</v>
          </cell>
          <cell r="I389">
            <v>46.12</v>
          </cell>
          <cell r="J389" t="str">
            <v>,,</v>
          </cell>
        </row>
        <row r="390">
          <cell r="C390" t="str">
            <v>store/future pathology lab (3.36+2.76)*2</v>
          </cell>
          <cell r="D390">
            <v>1</v>
          </cell>
          <cell r="E390">
            <v>12.239999999999998</v>
          </cell>
          <cell r="F390">
            <v>12.24</v>
          </cell>
          <cell r="G390" t="str">
            <v>–</v>
          </cell>
          <cell r="H390">
            <v>3.15</v>
          </cell>
          <cell r="I390">
            <v>38.56</v>
          </cell>
          <cell r="J390" t="str">
            <v>,,</v>
          </cell>
        </row>
        <row r="391">
          <cell r="C391" t="str">
            <v>Open area  (3.36+3)*2-1.2</v>
          </cell>
          <cell r="D391">
            <v>1</v>
          </cell>
          <cell r="E391">
            <v>11.52</v>
          </cell>
          <cell r="F391">
            <v>11.52</v>
          </cell>
          <cell r="G391" t="str">
            <v>–</v>
          </cell>
          <cell r="H391">
            <v>3.15</v>
          </cell>
          <cell r="I391">
            <v>36.29</v>
          </cell>
          <cell r="J391" t="str">
            <v>,,</v>
          </cell>
        </row>
        <row r="392">
          <cell r="C392" t="str">
            <v>stair case area ((3.36+4.02)*2+(1.26+.96)*2-1.2)</v>
          </cell>
          <cell r="D392">
            <v>1</v>
          </cell>
          <cell r="E392">
            <v>17.999999999999996</v>
          </cell>
          <cell r="F392">
            <v>18</v>
          </cell>
          <cell r="G392" t="str">
            <v>–</v>
          </cell>
          <cell r="H392">
            <v>3.15</v>
          </cell>
          <cell r="I392">
            <v>56.7</v>
          </cell>
          <cell r="J392" t="str">
            <v>,,</v>
          </cell>
        </row>
        <row r="393">
          <cell r="C393" t="str">
            <v>multi purpose hall (6.96+8.16)*2</v>
          </cell>
          <cell r="D393">
            <v>1</v>
          </cell>
          <cell r="E393">
            <v>30.240000000000002</v>
          </cell>
          <cell r="F393">
            <v>30.24</v>
          </cell>
          <cell r="G393" t="str">
            <v>–</v>
          </cell>
          <cell r="H393">
            <v>3.15</v>
          </cell>
          <cell r="I393">
            <v>95.26</v>
          </cell>
          <cell r="J393" t="str">
            <v>,,</v>
          </cell>
        </row>
        <row r="394">
          <cell r="C394" t="str">
            <v>Veranda room (10.5+1.8)*2</v>
          </cell>
          <cell r="D394">
            <v>1</v>
          </cell>
          <cell r="E394">
            <v>24.6</v>
          </cell>
          <cell r="F394">
            <v>24.6</v>
          </cell>
          <cell r="G394" t="str">
            <v>–</v>
          </cell>
          <cell r="H394">
            <v>2.58</v>
          </cell>
          <cell r="I394">
            <v>63.47</v>
          </cell>
          <cell r="J394" t="str">
            <v>,,</v>
          </cell>
        </row>
        <row r="395">
          <cell r="C395" t="str">
            <v>beam 1*2</v>
          </cell>
          <cell r="D395">
            <v>2</v>
          </cell>
          <cell r="E395">
            <v>3.36</v>
          </cell>
          <cell r="F395">
            <v>6.72</v>
          </cell>
          <cell r="G395" t="str">
            <v>–</v>
          </cell>
          <cell r="H395">
            <v>0.22500000000000001</v>
          </cell>
          <cell r="I395">
            <v>1.51</v>
          </cell>
          <cell r="J395" t="str">
            <v>,,</v>
          </cell>
        </row>
        <row r="396">
          <cell r="C396" t="str">
            <v>1*2</v>
          </cell>
          <cell r="D396">
            <v>2</v>
          </cell>
          <cell r="E396">
            <v>1.2</v>
          </cell>
          <cell r="F396">
            <v>2.4</v>
          </cell>
          <cell r="G396" t="str">
            <v>–</v>
          </cell>
          <cell r="H396">
            <v>0.22500000000000001</v>
          </cell>
          <cell r="I396">
            <v>0.54</v>
          </cell>
          <cell r="J396" t="str">
            <v>,,</v>
          </cell>
        </row>
        <row r="397">
          <cell r="C397" t="str">
            <v>Top floor</v>
          </cell>
        </row>
        <row r="398">
          <cell r="C398" t="str">
            <v>stair case area ((3.36+6)*2+2.16*2)</v>
          </cell>
          <cell r="D398">
            <v>1</v>
          </cell>
          <cell r="E398">
            <v>23.04</v>
          </cell>
          <cell r="F398">
            <v>23.04</v>
          </cell>
          <cell r="G398" t="str">
            <v>–</v>
          </cell>
          <cell r="H398">
            <v>2.0249999999999999</v>
          </cell>
          <cell r="I398">
            <v>46.66</v>
          </cell>
          <cell r="J398" t="str">
            <v>M2</v>
          </cell>
        </row>
        <row r="399">
          <cell r="H399" t="str">
            <v>Total inside plaster  =</v>
          </cell>
          <cell r="I399">
            <v>1470.35</v>
          </cell>
          <cell r="J399" t="str">
            <v>M2</v>
          </cell>
        </row>
        <row r="400">
          <cell r="C400" t="str">
            <v>wall skirting GF</v>
          </cell>
          <cell r="D400">
            <v>1</v>
          </cell>
          <cell r="E400">
            <v>213.00000000000003</v>
          </cell>
          <cell r="F400">
            <v>213</v>
          </cell>
          <cell r="G400" t="str">
            <v>–</v>
          </cell>
          <cell r="H400">
            <v>1</v>
          </cell>
          <cell r="I400">
            <v>213</v>
          </cell>
          <cell r="J400" t="str">
            <v>,,</v>
          </cell>
        </row>
        <row r="401">
          <cell r="C401" t="str">
            <v>FF</v>
          </cell>
          <cell r="D401">
            <v>1</v>
          </cell>
          <cell r="E401">
            <v>166.56000000000003</v>
          </cell>
          <cell r="F401">
            <v>166.56</v>
          </cell>
          <cell r="G401" t="str">
            <v>–</v>
          </cell>
          <cell r="H401">
            <v>1</v>
          </cell>
          <cell r="I401">
            <v>166.56</v>
          </cell>
          <cell r="J401" t="str">
            <v>,,</v>
          </cell>
        </row>
        <row r="402">
          <cell r="C402" t="str">
            <v>opening deduction</v>
          </cell>
          <cell r="D402">
            <v>1</v>
          </cell>
          <cell r="E402">
            <v>39.42</v>
          </cell>
          <cell r="F402">
            <v>39.42</v>
          </cell>
          <cell r="G402" t="str">
            <v>–</v>
          </cell>
          <cell r="H402">
            <v>1</v>
          </cell>
          <cell r="I402">
            <v>-39.42</v>
          </cell>
          <cell r="J402" t="str">
            <v>,,</v>
          </cell>
        </row>
        <row r="403">
          <cell r="C403" t="str">
            <v>Deduction</v>
          </cell>
        </row>
        <row r="404">
          <cell r="C404" t="str">
            <v>D1</v>
          </cell>
          <cell r="D404">
            <v>5</v>
          </cell>
          <cell r="E404">
            <v>1.2</v>
          </cell>
          <cell r="F404">
            <v>6</v>
          </cell>
          <cell r="G404" t="str">
            <v>–</v>
          </cell>
          <cell r="H404">
            <v>2.1</v>
          </cell>
          <cell r="I404">
            <v>-12.6</v>
          </cell>
          <cell r="J404" t="str">
            <v>M2</v>
          </cell>
        </row>
        <row r="405">
          <cell r="C405" t="str">
            <v>venti.</v>
          </cell>
          <cell r="D405">
            <v>2</v>
          </cell>
          <cell r="E405">
            <v>1.2</v>
          </cell>
          <cell r="F405">
            <v>2.4</v>
          </cell>
          <cell r="G405" t="str">
            <v>–</v>
          </cell>
          <cell r="H405">
            <v>0.55000000000000004</v>
          </cell>
          <cell r="I405">
            <v>-1.32</v>
          </cell>
          <cell r="J405" t="str">
            <v>,,</v>
          </cell>
        </row>
        <row r="406">
          <cell r="C406" t="str">
            <v>D2</v>
          </cell>
          <cell r="D406">
            <v>16</v>
          </cell>
          <cell r="E406">
            <v>0.96</v>
          </cell>
          <cell r="F406">
            <v>15.36</v>
          </cell>
          <cell r="G406" t="str">
            <v>–</v>
          </cell>
          <cell r="H406">
            <v>2.1</v>
          </cell>
          <cell r="I406">
            <v>-32.26</v>
          </cell>
          <cell r="J406" t="str">
            <v>,,</v>
          </cell>
        </row>
        <row r="407">
          <cell r="C407" t="str">
            <v>venti.</v>
          </cell>
          <cell r="D407">
            <v>3</v>
          </cell>
          <cell r="E407">
            <v>0.96</v>
          </cell>
          <cell r="F407">
            <v>2.88</v>
          </cell>
          <cell r="G407" t="str">
            <v>–</v>
          </cell>
          <cell r="H407">
            <v>0.55000000000000004</v>
          </cell>
          <cell r="I407">
            <v>-1.58</v>
          </cell>
          <cell r="J407" t="str">
            <v>,,</v>
          </cell>
        </row>
        <row r="408">
          <cell r="C408" t="str">
            <v>D3</v>
          </cell>
          <cell r="D408">
            <v>9</v>
          </cell>
          <cell r="E408">
            <v>0.84</v>
          </cell>
          <cell r="F408">
            <v>7.56</v>
          </cell>
          <cell r="G408" t="str">
            <v>–</v>
          </cell>
          <cell r="H408">
            <v>2.1</v>
          </cell>
          <cell r="I408">
            <v>-15.88</v>
          </cell>
          <cell r="J408" t="str">
            <v>,,</v>
          </cell>
        </row>
        <row r="409">
          <cell r="C409" t="str">
            <v>venti.</v>
          </cell>
          <cell r="D409">
            <v>1</v>
          </cell>
          <cell r="E409">
            <v>0.84</v>
          </cell>
          <cell r="F409">
            <v>0.84</v>
          </cell>
          <cell r="G409" t="str">
            <v>–</v>
          </cell>
          <cell r="H409">
            <v>0.55000000000000004</v>
          </cell>
          <cell r="I409">
            <v>-0.46</v>
          </cell>
          <cell r="J409" t="str">
            <v>,,</v>
          </cell>
        </row>
        <row r="410">
          <cell r="C410" t="str">
            <v>D4</v>
          </cell>
          <cell r="D410">
            <v>4</v>
          </cell>
          <cell r="E410">
            <v>0.72</v>
          </cell>
          <cell r="F410">
            <v>2.88</v>
          </cell>
          <cell r="G410" t="str">
            <v>–</v>
          </cell>
          <cell r="H410">
            <v>2.1</v>
          </cell>
          <cell r="I410">
            <v>-6.05</v>
          </cell>
          <cell r="J410" t="str">
            <v>,,</v>
          </cell>
        </row>
        <row r="411">
          <cell r="C411" t="str">
            <v>D5</v>
          </cell>
          <cell r="D411">
            <v>1</v>
          </cell>
          <cell r="E411">
            <v>1.5</v>
          </cell>
          <cell r="F411">
            <v>1.5</v>
          </cell>
          <cell r="G411" t="str">
            <v>–</v>
          </cell>
          <cell r="H411">
            <v>2.1</v>
          </cell>
          <cell r="I411">
            <v>-3.15</v>
          </cell>
          <cell r="J411" t="str">
            <v>,,</v>
          </cell>
        </row>
        <row r="412">
          <cell r="C412" t="str">
            <v>Window  W1</v>
          </cell>
          <cell r="D412">
            <v>51</v>
          </cell>
          <cell r="E412">
            <v>1.2</v>
          </cell>
          <cell r="F412">
            <v>61.2</v>
          </cell>
          <cell r="G412" t="str">
            <v>–</v>
          </cell>
          <cell r="H412">
            <v>1.2</v>
          </cell>
          <cell r="I412">
            <v>-73.44</v>
          </cell>
          <cell r="J412" t="str">
            <v>,,</v>
          </cell>
        </row>
        <row r="413">
          <cell r="C413" t="str">
            <v>venti.</v>
          </cell>
          <cell r="D413">
            <v>39</v>
          </cell>
          <cell r="E413">
            <v>1.2</v>
          </cell>
          <cell r="F413">
            <v>46.8</v>
          </cell>
          <cell r="G413" t="str">
            <v>–</v>
          </cell>
          <cell r="H413">
            <v>0.55000000000000004</v>
          </cell>
          <cell r="I413">
            <v>-25.74</v>
          </cell>
          <cell r="J413" t="str">
            <v>,,</v>
          </cell>
        </row>
        <row r="414">
          <cell r="C414" t="str">
            <v>W2</v>
          </cell>
          <cell r="D414">
            <v>2</v>
          </cell>
          <cell r="E414">
            <v>1.9</v>
          </cell>
          <cell r="F414">
            <v>3.8</v>
          </cell>
          <cell r="G414" t="str">
            <v>–</v>
          </cell>
          <cell r="H414">
            <v>1.2</v>
          </cell>
          <cell r="I414">
            <v>-4.5599999999999996</v>
          </cell>
          <cell r="J414" t="str">
            <v>,,</v>
          </cell>
        </row>
        <row r="415">
          <cell r="C415" t="str">
            <v>W3</v>
          </cell>
          <cell r="D415">
            <v>9</v>
          </cell>
          <cell r="E415">
            <v>0.6</v>
          </cell>
          <cell r="F415">
            <v>5.4</v>
          </cell>
          <cell r="G415" t="str">
            <v>–</v>
          </cell>
          <cell r="H415">
            <v>0.75</v>
          </cell>
          <cell r="I415">
            <v>-4.05</v>
          </cell>
          <cell r="J415" t="str">
            <v>,,</v>
          </cell>
        </row>
        <row r="416">
          <cell r="C416" t="str">
            <v>venti.</v>
          </cell>
          <cell r="D416">
            <v>9</v>
          </cell>
          <cell r="E416">
            <v>0.6</v>
          </cell>
          <cell r="F416">
            <v>5.4</v>
          </cell>
          <cell r="G416" t="str">
            <v>–</v>
          </cell>
          <cell r="H416">
            <v>0.55000000000000004</v>
          </cell>
          <cell r="I416">
            <v>-2.97</v>
          </cell>
          <cell r="J416" t="str">
            <v>,,</v>
          </cell>
        </row>
        <row r="417">
          <cell r="C417" t="str">
            <v>W4</v>
          </cell>
          <cell r="D417">
            <v>6</v>
          </cell>
          <cell r="E417">
            <v>1.2</v>
          </cell>
          <cell r="F417">
            <v>7.2</v>
          </cell>
          <cell r="G417" t="str">
            <v>–</v>
          </cell>
          <cell r="H417">
            <v>0.75</v>
          </cell>
          <cell r="I417">
            <v>-5.4</v>
          </cell>
          <cell r="J417" t="str">
            <v>,,</v>
          </cell>
        </row>
        <row r="418">
          <cell r="C418" t="str">
            <v>venti.</v>
          </cell>
          <cell r="D418">
            <v>4</v>
          </cell>
          <cell r="E418">
            <v>1.2</v>
          </cell>
          <cell r="F418">
            <v>4.8</v>
          </cell>
          <cell r="G418" t="str">
            <v>–</v>
          </cell>
          <cell r="H418">
            <v>0.55000000000000004</v>
          </cell>
          <cell r="I418">
            <v>-2.64</v>
          </cell>
          <cell r="J418" t="str">
            <v>,,</v>
          </cell>
        </row>
        <row r="419">
          <cell r="C419" t="str">
            <v>Registration opening</v>
          </cell>
          <cell r="D419">
            <v>1</v>
          </cell>
          <cell r="E419">
            <v>2.16</v>
          </cell>
          <cell r="F419">
            <v>2.16</v>
          </cell>
          <cell r="G419" t="str">
            <v>–</v>
          </cell>
          <cell r="H419">
            <v>1.2</v>
          </cell>
          <cell r="I419">
            <v>-2.59</v>
          </cell>
          <cell r="J419" t="str">
            <v>,,</v>
          </cell>
        </row>
        <row r="420">
          <cell r="C420" t="str">
            <v>Dispensary opening</v>
          </cell>
          <cell r="D420">
            <v>1</v>
          </cell>
          <cell r="E420">
            <v>1.56</v>
          </cell>
          <cell r="F420">
            <v>1.56</v>
          </cell>
          <cell r="G420" t="str">
            <v>–</v>
          </cell>
          <cell r="H420">
            <v>1.2</v>
          </cell>
          <cell r="I420">
            <v>-1.87</v>
          </cell>
          <cell r="J420" t="str">
            <v>,,</v>
          </cell>
        </row>
        <row r="421">
          <cell r="H421" t="str">
            <v>Total Deduction</v>
          </cell>
          <cell r="I421">
            <v>-196.56000000000003</v>
          </cell>
          <cell r="J421" t="str">
            <v>M2</v>
          </cell>
        </row>
        <row r="422">
          <cell r="B422">
            <v>7.2</v>
          </cell>
          <cell r="H422" t="str">
            <v>Total wall plaster =</v>
          </cell>
          <cell r="I422">
            <v>2234.0299999999997</v>
          </cell>
          <cell r="J422" t="str">
            <v>M2</v>
          </cell>
        </row>
        <row r="424">
          <cell r="C424" t="str">
            <v>12.5 mm thick 1:3 cement plaster on ceiling</v>
          </cell>
        </row>
        <row r="425">
          <cell r="C425" t="str">
            <v>Inside ceiling</v>
          </cell>
        </row>
        <row r="426">
          <cell r="C426" t="str">
            <v>Ground floor</v>
          </cell>
        </row>
        <row r="427">
          <cell r="C427" t="str">
            <v>Dressing</v>
          </cell>
          <cell r="D427">
            <v>1</v>
          </cell>
          <cell r="E427">
            <v>3.36</v>
          </cell>
          <cell r="F427">
            <v>3.36</v>
          </cell>
          <cell r="G427">
            <v>3.96</v>
          </cell>
          <cell r="H427" t="str">
            <v>–</v>
          </cell>
          <cell r="I427">
            <v>13.31</v>
          </cell>
          <cell r="J427" t="str">
            <v>M2</v>
          </cell>
        </row>
        <row r="428">
          <cell r="C428" t="str">
            <v>EPI/MCH</v>
          </cell>
          <cell r="D428">
            <v>1</v>
          </cell>
          <cell r="E428">
            <v>3.36</v>
          </cell>
          <cell r="F428">
            <v>3.36</v>
          </cell>
          <cell r="G428">
            <v>3.96</v>
          </cell>
          <cell r="H428" t="str">
            <v>–</v>
          </cell>
          <cell r="I428">
            <v>13.31</v>
          </cell>
          <cell r="J428" t="str">
            <v>,,</v>
          </cell>
        </row>
        <row r="429">
          <cell r="C429" t="str">
            <v>Examination</v>
          </cell>
          <cell r="D429">
            <v>1</v>
          </cell>
          <cell r="E429">
            <v>3.36</v>
          </cell>
          <cell r="F429">
            <v>3.36</v>
          </cell>
          <cell r="G429">
            <v>2.76</v>
          </cell>
          <cell r="H429" t="str">
            <v>–</v>
          </cell>
          <cell r="I429">
            <v>9.27</v>
          </cell>
          <cell r="J429" t="str">
            <v>,,</v>
          </cell>
        </row>
        <row r="430">
          <cell r="C430" t="str">
            <v>open space</v>
          </cell>
          <cell r="D430">
            <v>1</v>
          </cell>
          <cell r="E430">
            <v>3.36</v>
          </cell>
          <cell r="F430">
            <v>3.36</v>
          </cell>
          <cell r="G430">
            <v>2.94</v>
          </cell>
          <cell r="H430" t="str">
            <v>–</v>
          </cell>
          <cell r="I430">
            <v>9.8800000000000008</v>
          </cell>
          <cell r="J430" t="str">
            <v>,,</v>
          </cell>
        </row>
        <row r="431">
          <cell r="C431" t="str">
            <v>DOTS clinic</v>
          </cell>
          <cell r="D431">
            <v>1</v>
          </cell>
          <cell r="E431">
            <v>3.36</v>
          </cell>
          <cell r="F431">
            <v>3.36</v>
          </cell>
          <cell r="G431">
            <v>1.98</v>
          </cell>
          <cell r="H431" t="str">
            <v>–</v>
          </cell>
          <cell r="I431">
            <v>6.65</v>
          </cell>
          <cell r="J431" t="str">
            <v>,,</v>
          </cell>
        </row>
        <row r="432">
          <cell r="C432" t="str">
            <v>counselling</v>
          </cell>
          <cell r="D432">
            <v>1</v>
          </cell>
          <cell r="E432">
            <v>1.56</v>
          </cell>
          <cell r="F432">
            <v>1.56</v>
          </cell>
          <cell r="G432">
            <v>3.96</v>
          </cell>
          <cell r="H432" t="str">
            <v>–</v>
          </cell>
          <cell r="I432">
            <v>6.18</v>
          </cell>
          <cell r="J432" t="str">
            <v>,,</v>
          </cell>
        </row>
        <row r="433">
          <cell r="C433" t="str">
            <v>staff toilet</v>
          </cell>
          <cell r="D433">
            <v>1</v>
          </cell>
          <cell r="E433">
            <v>1.56</v>
          </cell>
          <cell r="F433">
            <v>1.56</v>
          </cell>
          <cell r="G433">
            <v>0.96</v>
          </cell>
          <cell r="H433" t="str">
            <v>–</v>
          </cell>
          <cell r="I433">
            <v>1.5</v>
          </cell>
          <cell r="J433" t="str">
            <v>,,</v>
          </cell>
        </row>
        <row r="434">
          <cell r="C434" t="str">
            <v>dispensary</v>
          </cell>
          <cell r="D434">
            <v>1</v>
          </cell>
          <cell r="E434">
            <v>1.56</v>
          </cell>
          <cell r="F434">
            <v>1.56</v>
          </cell>
          <cell r="G434">
            <v>2.76</v>
          </cell>
          <cell r="H434" t="str">
            <v>–</v>
          </cell>
          <cell r="I434">
            <v>4.3099999999999996</v>
          </cell>
          <cell r="J434" t="str">
            <v>,,</v>
          </cell>
        </row>
        <row r="435">
          <cell r="C435" t="str">
            <v>Administration</v>
          </cell>
          <cell r="D435">
            <v>1</v>
          </cell>
          <cell r="E435">
            <v>3.36</v>
          </cell>
          <cell r="F435">
            <v>3.36</v>
          </cell>
          <cell r="G435">
            <v>2.52</v>
          </cell>
          <cell r="H435" t="str">
            <v>–</v>
          </cell>
          <cell r="I435">
            <v>8.4700000000000006</v>
          </cell>
          <cell r="J435" t="str">
            <v>,,</v>
          </cell>
        </row>
        <row r="436">
          <cell r="C436" t="str">
            <v>Registration</v>
          </cell>
          <cell r="D436">
            <v>1</v>
          </cell>
          <cell r="E436">
            <v>3.36</v>
          </cell>
          <cell r="F436">
            <v>3.36</v>
          </cell>
          <cell r="G436">
            <v>1.2</v>
          </cell>
          <cell r="H436" t="str">
            <v>–</v>
          </cell>
          <cell r="I436">
            <v>4.03</v>
          </cell>
          <cell r="J436" t="str">
            <v>,,</v>
          </cell>
        </row>
        <row r="437">
          <cell r="C437" t="str">
            <v>Waiting</v>
          </cell>
          <cell r="D437">
            <v>2</v>
          </cell>
          <cell r="E437">
            <v>3.36</v>
          </cell>
          <cell r="F437">
            <v>6.72</v>
          </cell>
          <cell r="G437">
            <v>3.96</v>
          </cell>
          <cell r="H437" t="str">
            <v>–</v>
          </cell>
          <cell r="I437">
            <v>26.61</v>
          </cell>
          <cell r="J437" t="str">
            <v>,,</v>
          </cell>
        </row>
        <row r="438">
          <cell r="C438" t="str">
            <v>Public toilet &amp; utility</v>
          </cell>
          <cell r="D438">
            <v>1</v>
          </cell>
          <cell r="E438">
            <v>3.36</v>
          </cell>
          <cell r="F438">
            <v>3.36</v>
          </cell>
          <cell r="G438">
            <v>3.96</v>
          </cell>
          <cell r="H438" t="str">
            <v>–</v>
          </cell>
          <cell r="I438">
            <v>13.31</v>
          </cell>
          <cell r="J438" t="str">
            <v>,,</v>
          </cell>
        </row>
        <row r="439">
          <cell r="C439" t="str">
            <v>lobby</v>
          </cell>
          <cell r="D439">
            <v>1</v>
          </cell>
          <cell r="E439">
            <v>3.36</v>
          </cell>
          <cell r="F439">
            <v>3.36</v>
          </cell>
          <cell r="G439">
            <v>1.74</v>
          </cell>
          <cell r="H439" t="str">
            <v>–</v>
          </cell>
          <cell r="I439">
            <v>5.85</v>
          </cell>
          <cell r="J439" t="str">
            <v>,,</v>
          </cell>
        </row>
        <row r="440">
          <cell r="C440" t="str">
            <v>stair case area</v>
          </cell>
          <cell r="D440">
            <v>1</v>
          </cell>
          <cell r="E440">
            <v>3.36</v>
          </cell>
          <cell r="F440">
            <v>3.36</v>
          </cell>
          <cell r="G440">
            <v>4.0199999999999996</v>
          </cell>
          <cell r="H440" t="str">
            <v>–</v>
          </cell>
          <cell r="I440">
            <v>13.51</v>
          </cell>
          <cell r="J440" t="str">
            <v>,,</v>
          </cell>
        </row>
        <row r="441">
          <cell r="C441" t="str">
            <v>patient tit</v>
          </cell>
          <cell r="D441">
            <v>1</v>
          </cell>
          <cell r="E441">
            <v>1.2</v>
          </cell>
          <cell r="F441">
            <v>1.2</v>
          </cell>
          <cell r="G441">
            <v>1.68</v>
          </cell>
          <cell r="H441" t="str">
            <v>–</v>
          </cell>
          <cell r="I441">
            <v>2.02</v>
          </cell>
          <cell r="J441" t="str">
            <v>,,</v>
          </cell>
        </row>
        <row r="442">
          <cell r="C442" t="str">
            <v>ante post natal beds</v>
          </cell>
          <cell r="D442">
            <v>1</v>
          </cell>
          <cell r="E442">
            <v>3.84</v>
          </cell>
          <cell r="F442">
            <v>3.84</v>
          </cell>
          <cell r="G442">
            <v>3.96</v>
          </cell>
          <cell r="H442" t="str">
            <v>–</v>
          </cell>
          <cell r="I442">
            <v>15.21</v>
          </cell>
          <cell r="J442" t="str">
            <v>,,</v>
          </cell>
        </row>
        <row r="443">
          <cell r="C443" t="str">
            <v>neo natal</v>
          </cell>
          <cell r="D443">
            <v>1</v>
          </cell>
          <cell r="E443">
            <v>1.44</v>
          </cell>
          <cell r="F443">
            <v>1.44</v>
          </cell>
          <cell r="G443">
            <v>2.04</v>
          </cell>
          <cell r="H443" t="str">
            <v>–</v>
          </cell>
          <cell r="I443">
            <v>2.94</v>
          </cell>
          <cell r="J443" t="str">
            <v>,,</v>
          </cell>
        </row>
        <row r="444">
          <cell r="C444" t="str">
            <v>staff utility area</v>
          </cell>
          <cell r="D444">
            <v>1</v>
          </cell>
          <cell r="E444">
            <v>3.36</v>
          </cell>
          <cell r="F444">
            <v>3.36</v>
          </cell>
          <cell r="G444">
            <v>1.74</v>
          </cell>
          <cell r="H444" t="str">
            <v>–</v>
          </cell>
          <cell r="I444">
            <v>5.85</v>
          </cell>
          <cell r="J444" t="str">
            <v>,,</v>
          </cell>
        </row>
        <row r="445">
          <cell r="D445">
            <v>1</v>
          </cell>
          <cell r="E445">
            <v>1.92</v>
          </cell>
          <cell r="F445">
            <v>1.92</v>
          </cell>
          <cell r="G445">
            <v>2.2200000000000002</v>
          </cell>
          <cell r="H445" t="str">
            <v>–</v>
          </cell>
          <cell r="I445">
            <v>4.26</v>
          </cell>
          <cell r="J445" t="str">
            <v>,,</v>
          </cell>
        </row>
        <row r="446">
          <cell r="C446" t="str">
            <v>auto clave</v>
          </cell>
          <cell r="D446">
            <v>1</v>
          </cell>
          <cell r="E446">
            <v>1.2</v>
          </cell>
          <cell r="F446">
            <v>1.2</v>
          </cell>
          <cell r="G446">
            <v>1.98</v>
          </cell>
          <cell r="H446" t="str">
            <v>–</v>
          </cell>
          <cell r="I446">
            <v>2.38</v>
          </cell>
          <cell r="J446" t="str">
            <v>,,</v>
          </cell>
        </row>
        <row r="447">
          <cell r="C447" t="str">
            <v>delivery</v>
          </cell>
          <cell r="D447">
            <v>1</v>
          </cell>
          <cell r="E447">
            <v>3.36</v>
          </cell>
          <cell r="F447">
            <v>3.36</v>
          </cell>
          <cell r="G447">
            <v>3.96</v>
          </cell>
          <cell r="H447" t="str">
            <v>–</v>
          </cell>
          <cell r="I447">
            <v>13.31</v>
          </cell>
          <cell r="J447" t="str">
            <v>,,</v>
          </cell>
        </row>
        <row r="448">
          <cell r="C448" t="str">
            <v>sluice</v>
          </cell>
          <cell r="D448">
            <v>1</v>
          </cell>
          <cell r="E448">
            <v>1.44</v>
          </cell>
          <cell r="F448">
            <v>1.44</v>
          </cell>
          <cell r="G448">
            <v>3.96</v>
          </cell>
          <cell r="H448" t="str">
            <v>–</v>
          </cell>
          <cell r="I448">
            <v>5.7</v>
          </cell>
          <cell r="J448" t="str">
            <v>,,</v>
          </cell>
        </row>
        <row r="449">
          <cell r="C449" t="str">
            <v>FF staircase</v>
          </cell>
          <cell r="D449">
            <v>1</v>
          </cell>
          <cell r="E449">
            <v>3.36</v>
          </cell>
          <cell r="F449">
            <v>3.36</v>
          </cell>
          <cell r="G449">
            <v>4.0199999999999996</v>
          </cell>
          <cell r="H449" t="str">
            <v>–</v>
          </cell>
          <cell r="I449">
            <v>13.51</v>
          </cell>
          <cell r="J449" t="str">
            <v>,,</v>
          </cell>
        </row>
        <row r="450">
          <cell r="C450" t="str">
            <v>lobby</v>
          </cell>
          <cell r="D450">
            <v>1</v>
          </cell>
          <cell r="E450">
            <v>3.36</v>
          </cell>
          <cell r="F450">
            <v>3.36</v>
          </cell>
          <cell r="G450">
            <v>3</v>
          </cell>
          <cell r="H450" t="str">
            <v>–</v>
          </cell>
          <cell r="I450">
            <v>10.08</v>
          </cell>
          <cell r="J450" t="str">
            <v>,,</v>
          </cell>
        </row>
        <row r="451">
          <cell r="C451" t="str">
            <v>store/future pathology lab</v>
          </cell>
          <cell r="D451">
            <v>1</v>
          </cell>
          <cell r="E451">
            <v>3.36</v>
          </cell>
          <cell r="F451">
            <v>3.36</v>
          </cell>
          <cell r="G451">
            <v>2.7050000000000001</v>
          </cell>
          <cell r="H451" t="str">
            <v>–</v>
          </cell>
          <cell r="I451">
            <v>9.09</v>
          </cell>
          <cell r="J451" t="str">
            <v>,,</v>
          </cell>
        </row>
        <row r="452">
          <cell r="H452" t="str">
            <v>Total inside ceiling</v>
          </cell>
          <cell r="I452">
            <v>220.54</v>
          </cell>
          <cell r="J452" t="str">
            <v>M2</v>
          </cell>
        </row>
        <row r="453">
          <cell r="C453" t="str">
            <v>Outside ceiling</v>
          </cell>
        </row>
        <row r="454">
          <cell r="C454" t="str">
            <v>GF Verendaha</v>
          </cell>
          <cell r="D454">
            <v>1</v>
          </cell>
          <cell r="E454">
            <v>14.17</v>
          </cell>
          <cell r="F454">
            <v>14.17</v>
          </cell>
          <cell r="G454">
            <v>2.04</v>
          </cell>
          <cell r="H454" t="str">
            <v>–</v>
          </cell>
          <cell r="I454">
            <v>28.91</v>
          </cell>
          <cell r="J454" t="str">
            <v>M2</v>
          </cell>
        </row>
        <row r="455">
          <cell r="H455" t="str">
            <v>Total outside ceiling</v>
          </cell>
          <cell r="I455">
            <v>28.91</v>
          </cell>
          <cell r="J455" t="str">
            <v>M2</v>
          </cell>
        </row>
        <row r="456">
          <cell r="B456">
            <v>7.3</v>
          </cell>
          <cell r="H456" t="str">
            <v>Total ceiling plaster =</v>
          </cell>
          <cell r="I456">
            <v>249.45</v>
          </cell>
          <cell r="J456" t="str">
            <v>M2</v>
          </cell>
        </row>
        <row r="458">
          <cell r="C458" t="str">
            <v>50 mm thick P.C.C. 1:2:4 with punning</v>
          </cell>
          <cell r="E458" t="str">
            <v>L</v>
          </cell>
          <cell r="F458" t="str">
            <v>B</v>
          </cell>
          <cell r="G458" t="str">
            <v>Area</v>
          </cell>
        </row>
        <row r="459">
          <cell r="C459" t="str">
            <v>Ground Floor area</v>
          </cell>
          <cell r="F459" t="str">
            <v xml:space="preserve">        areas of floor =</v>
          </cell>
          <cell r="G459">
            <v>213.37</v>
          </cell>
          <cell r="H459" t="str">
            <v>–</v>
          </cell>
          <cell r="I459">
            <v>213.37</v>
          </cell>
          <cell r="J459" t="str">
            <v>M2</v>
          </cell>
        </row>
        <row r="460">
          <cell r="C460" t="str">
            <v>ramp</v>
          </cell>
          <cell r="D460">
            <v>1</v>
          </cell>
          <cell r="E460">
            <v>3.36</v>
          </cell>
          <cell r="F460">
            <v>2.4</v>
          </cell>
          <cell r="G460">
            <v>8.06</v>
          </cell>
          <cell r="H460" t="str">
            <v>–</v>
          </cell>
          <cell r="I460">
            <v>8.06</v>
          </cell>
          <cell r="J460" t="str">
            <v>,,</v>
          </cell>
        </row>
        <row r="461">
          <cell r="C461" t="str">
            <v>First floor area</v>
          </cell>
        </row>
        <row r="462">
          <cell r="C462" t="str">
            <v>living / dining+flixible use area</v>
          </cell>
          <cell r="D462">
            <v>3</v>
          </cell>
          <cell r="E462">
            <v>3.36</v>
          </cell>
          <cell r="F462">
            <v>5.16</v>
          </cell>
          <cell r="G462">
            <v>52.01</v>
          </cell>
          <cell r="H462" t="str">
            <v>–</v>
          </cell>
          <cell r="I462">
            <v>52.01</v>
          </cell>
          <cell r="J462" t="str">
            <v>M2</v>
          </cell>
        </row>
        <row r="463">
          <cell r="C463" t="str">
            <v>kitchen+flixible use area</v>
          </cell>
          <cell r="D463">
            <v>3</v>
          </cell>
          <cell r="E463">
            <v>2.04</v>
          </cell>
          <cell r="F463">
            <v>2.76</v>
          </cell>
          <cell r="G463">
            <v>16.89</v>
          </cell>
          <cell r="H463" t="str">
            <v>–</v>
          </cell>
          <cell r="I463">
            <v>16.89</v>
          </cell>
          <cell r="J463" t="str">
            <v>,,</v>
          </cell>
        </row>
        <row r="464">
          <cell r="C464" t="str">
            <v>toilet</v>
          </cell>
          <cell r="D464">
            <v>3</v>
          </cell>
          <cell r="E464">
            <v>1.095</v>
          </cell>
          <cell r="F464">
            <v>2.76</v>
          </cell>
          <cell r="G464">
            <v>9.07</v>
          </cell>
          <cell r="H464" t="str">
            <v>–</v>
          </cell>
          <cell r="I464">
            <v>9.07</v>
          </cell>
          <cell r="J464" t="str">
            <v>,,</v>
          </cell>
        </row>
        <row r="465">
          <cell r="C465" t="str">
            <v>Bed room</v>
          </cell>
          <cell r="D465">
            <v>2</v>
          </cell>
          <cell r="E465">
            <v>3.36</v>
          </cell>
          <cell r="F465">
            <v>3.96</v>
          </cell>
          <cell r="G465">
            <v>26.61</v>
          </cell>
          <cell r="H465" t="str">
            <v>–</v>
          </cell>
          <cell r="I465">
            <v>26.61</v>
          </cell>
          <cell r="J465" t="str">
            <v>,,</v>
          </cell>
        </row>
        <row r="466">
          <cell r="C466" t="str">
            <v>store/future pathology lab</v>
          </cell>
          <cell r="D466">
            <v>1</v>
          </cell>
          <cell r="E466">
            <v>3.36</v>
          </cell>
          <cell r="F466">
            <v>2.76</v>
          </cell>
          <cell r="G466">
            <v>9.27</v>
          </cell>
          <cell r="H466" t="str">
            <v>–</v>
          </cell>
          <cell r="I466">
            <v>9.27</v>
          </cell>
          <cell r="J466" t="str">
            <v>,,</v>
          </cell>
        </row>
        <row r="467">
          <cell r="C467" t="str">
            <v>Open area</v>
          </cell>
          <cell r="D467">
            <v>1</v>
          </cell>
          <cell r="E467">
            <v>3.36</v>
          </cell>
          <cell r="F467">
            <v>2.94</v>
          </cell>
          <cell r="G467">
            <v>9.8800000000000008</v>
          </cell>
          <cell r="H467" t="str">
            <v>–</v>
          </cell>
          <cell r="I467">
            <v>9.8800000000000008</v>
          </cell>
          <cell r="J467" t="str">
            <v>,,</v>
          </cell>
        </row>
        <row r="468">
          <cell r="C468" t="str">
            <v>staircase area</v>
          </cell>
          <cell r="D468">
            <v>1</v>
          </cell>
          <cell r="E468">
            <v>3.36</v>
          </cell>
          <cell r="F468">
            <v>4.0199999999999996</v>
          </cell>
          <cell r="G468">
            <v>13.51</v>
          </cell>
          <cell r="H468" t="str">
            <v>–</v>
          </cell>
          <cell r="I468">
            <v>13.51</v>
          </cell>
          <cell r="J468" t="str">
            <v>,,</v>
          </cell>
        </row>
        <row r="469">
          <cell r="C469" t="str">
            <v>multi purpose hall</v>
          </cell>
          <cell r="D469">
            <v>1</v>
          </cell>
          <cell r="E469">
            <v>6.96</v>
          </cell>
          <cell r="F469">
            <v>8.16</v>
          </cell>
          <cell r="G469">
            <v>56.79</v>
          </cell>
          <cell r="H469" t="str">
            <v>–</v>
          </cell>
          <cell r="I469">
            <v>56.79</v>
          </cell>
          <cell r="J469" t="str">
            <v>,,</v>
          </cell>
        </row>
        <row r="470">
          <cell r="C470" t="str">
            <v>veranda</v>
          </cell>
          <cell r="D470">
            <v>1</v>
          </cell>
          <cell r="E470">
            <v>14.16</v>
          </cell>
          <cell r="F470">
            <v>1.8</v>
          </cell>
          <cell r="G470">
            <v>25.49</v>
          </cell>
          <cell r="H470" t="str">
            <v>–</v>
          </cell>
          <cell r="I470">
            <v>25.49</v>
          </cell>
          <cell r="J470" t="str">
            <v>,,</v>
          </cell>
        </row>
        <row r="471">
          <cell r="C471" t="str">
            <v>Top floor staircase area</v>
          </cell>
          <cell r="D471">
            <v>1</v>
          </cell>
          <cell r="E471">
            <v>3.36</v>
          </cell>
          <cell r="F471">
            <v>6</v>
          </cell>
          <cell r="G471">
            <v>20.16</v>
          </cell>
          <cell r="H471" t="str">
            <v>–</v>
          </cell>
          <cell r="I471">
            <v>20.16</v>
          </cell>
          <cell r="J471" t="str">
            <v>,,</v>
          </cell>
        </row>
        <row r="472">
          <cell r="C472" t="str">
            <v>terrace</v>
          </cell>
          <cell r="D472">
            <v>1</v>
          </cell>
          <cell r="E472">
            <v>3.36</v>
          </cell>
          <cell r="F472">
            <v>3.96</v>
          </cell>
          <cell r="G472">
            <v>13.31</v>
          </cell>
          <cell r="H472" t="str">
            <v>–</v>
          </cell>
          <cell r="I472">
            <v>13.31</v>
          </cell>
          <cell r="J472" t="str">
            <v>,,</v>
          </cell>
        </row>
        <row r="473">
          <cell r="C473" t="str">
            <v>deduction toilet floor tile area</v>
          </cell>
          <cell r="I473">
            <v>-24.79</v>
          </cell>
          <cell r="J473" t="str">
            <v>,,</v>
          </cell>
        </row>
        <row r="474">
          <cell r="B474">
            <v>8.1</v>
          </cell>
          <cell r="H474" t="str">
            <v>Total  =</v>
          </cell>
          <cell r="I474">
            <v>449.63</v>
          </cell>
          <cell r="J474" t="str">
            <v>M2</v>
          </cell>
        </row>
        <row r="476">
          <cell r="C476" t="str">
            <v>3mm cement punning in (1:1)</v>
          </cell>
          <cell r="H476" t="str">
            <v>Same as below plinth &amp; step plaster</v>
          </cell>
          <cell r="I476">
            <v>44.92</v>
          </cell>
          <cell r="J476" t="str">
            <v>M2</v>
          </cell>
        </row>
        <row r="477">
          <cell r="C477" t="str">
            <v>wall skirting</v>
          </cell>
          <cell r="D477">
            <v>1</v>
          </cell>
          <cell r="E477">
            <v>213.00000000000003</v>
          </cell>
          <cell r="F477">
            <v>213</v>
          </cell>
          <cell r="G477" t="str">
            <v>–</v>
          </cell>
          <cell r="H477">
            <v>1</v>
          </cell>
          <cell r="I477">
            <v>213</v>
          </cell>
          <cell r="J477" t="str">
            <v>,,</v>
          </cell>
        </row>
        <row r="478">
          <cell r="D478">
            <v>1</v>
          </cell>
          <cell r="E478">
            <v>166.56000000000003</v>
          </cell>
          <cell r="F478">
            <v>166.56</v>
          </cell>
          <cell r="G478" t="str">
            <v>–</v>
          </cell>
          <cell r="H478">
            <v>1</v>
          </cell>
          <cell r="I478">
            <v>166.56</v>
          </cell>
          <cell r="J478" t="str">
            <v>,,</v>
          </cell>
        </row>
        <row r="479">
          <cell r="C479" t="str">
            <v>opening deduction</v>
          </cell>
          <cell r="D479">
            <v>1</v>
          </cell>
          <cell r="E479">
            <v>39.42</v>
          </cell>
          <cell r="F479">
            <v>39.42</v>
          </cell>
          <cell r="G479" t="str">
            <v>–</v>
          </cell>
          <cell r="H479">
            <v>1</v>
          </cell>
          <cell r="I479">
            <v>-39.42</v>
          </cell>
          <cell r="J479" t="str">
            <v>,,</v>
          </cell>
        </row>
        <row r="480">
          <cell r="B480">
            <v>8.1999999999999993</v>
          </cell>
          <cell r="H480" t="str">
            <v>Total punning =</v>
          </cell>
          <cell r="I480">
            <v>385.06</v>
          </cell>
          <cell r="J480" t="str">
            <v>M2</v>
          </cell>
        </row>
        <row r="482">
          <cell r="B482">
            <v>8.3000000000000007</v>
          </cell>
          <cell r="C482" t="str">
            <v>500 gauge plastic sheet laying on floor</v>
          </cell>
          <cell r="F482" t="str">
            <v xml:space="preserve">        areas of floor =</v>
          </cell>
          <cell r="G482">
            <v>213.37</v>
          </cell>
          <cell r="H482" t="str">
            <v>–</v>
          </cell>
          <cell r="I482">
            <v>213.37</v>
          </cell>
          <cell r="J482" t="str">
            <v>M2</v>
          </cell>
        </row>
        <row r="484">
          <cell r="C484" t="str">
            <v>a) Floor tiles work in c/s mortar (1:4) -</v>
          </cell>
        </row>
        <row r="485">
          <cell r="C485" t="str">
            <v>GF staff toilet</v>
          </cell>
          <cell r="D485">
            <v>1</v>
          </cell>
          <cell r="E485">
            <v>1.56</v>
          </cell>
          <cell r="F485">
            <v>1.56</v>
          </cell>
          <cell r="G485">
            <v>0.96</v>
          </cell>
          <cell r="H485" t="str">
            <v>–</v>
          </cell>
          <cell r="I485">
            <v>1.5</v>
          </cell>
          <cell r="J485" t="str">
            <v>M2</v>
          </cell>
        </row>
        <row r="486">
          <cell r="C486" t="str">
            <v>utility area</v>
          </cell>
          <cell r="D486">
            <v>1</v>
          </cell>
          <cell r="E486">
            <v>3.36</v>
          </cell>
          <cell r="F486">
            <v>3.36</v>
          </cell>
          <cell r="G486">
            <v>2.46</v>
          </cell>
          <cell r="H486" t="str">
            <v>–</v>
          </cell>
          <cell r="I486">
            <v>8.27</v>
          </cell>
          <cell r="J486" t="str">
            <v>,,</v>
          </cell>
        </row>
        <row r="487">
          <cell r="C487" t="str">
            <v>public toilet</v>
          </cell>
          <cell r="D487">
            <v>2</v>
          </cell>
          <cell r="E487">
            <v>1.56</v>
          </cell>
          <cell r="F487">
            <v>3.12</v>
          </cell>
          <cell r="G487">
            <v>1.26</v>
          </cell>
          <cell r="H487" t="str">
            <v>–</v>
          </cell>
          <cell r="I487">
            <v>3.93</v>
          </cell>
          <cell r="J487" t="str">
            <v>,,</v>
          </cell>
        </row>
        <row r="488">
          <cell r="C488" t="str">
            <v>patient tlt</v>
          </cell>
          <cell r="D488">
            <v>1</v>
          </cell>
          <cell r="E488">
            <v>1.2</v>
          </cell>
          <cell r="F488">
            <v>1.2</v>
          </cell>
          <cell r="G488">
            <v>1.68</v>
          </cell>
          <cell r="H488" t="str">
            <v>–</v>
          </cell>
          <cell r="I488">
            <v>2.02</v>
          </cell>
          <cell r="J488" t="str">
            <v>,,</v>
          </cell>
        </row>
        <row r="489">
          <cell r="C489" t="str">
            <v>FF toilet</v>
          </cell>
          <cell r="D489">
            <v>3</v>
          </cell>
          <cell r="E489">
            <v>1.095</v>
          </cell>
          <cell r="F489">
            <v>3.2850000000000001</v>
          </cell>
          <cell r="G489">
            <v>2.76</v>
          </cell>
          <cell r="H489" t="str">
            <v>–</v>
          </cell>
          <cell r="I489">
            <v>9.07</v>
          </cell>
          <cell r="J489" t="str">
            <v>,,</v>
          </cell>
        </row>
        <row r="490">
          <cell r="H490" t="str">
            <v>Total on floor =</v>
          </cell>
          <cell r="I490">
            <v>24.79</v>
          </cell>
          <cell r="J490" t="str">
            <v>M2</v>
          </cell>
        </row>
        <row r="491">
          <cell r="C491" t="str">
            <v>sink slab of Dressing, EPI, Delivery</v>
          </cell>
          <cell r="D491">
            <v>3</v>
          </cell>
          <cell r="E491">
            <v>3.36</v>
          </cell>
          <cell r="F491">
            <v>10.08</v>
          </cell>
          <cell r="G491">
            <v>0.67499999999999993</v>
          </cell>
          <cell r="H491" t="str">
            <v>–</v>
          </cell>
          <cell r="I491">
            <v>6.8</v>
          </cell>
          <cell r="J491" t="str">
            <v>M2</v>
          </cell>
        </row>
        <row r="492">
          <cell r="C492" t="str">
            <v>Sluice</v>
          </cell>
          <cell r="D492">
            <v>1</v>
          </cell>
          <cell r="E492">
            <v>3.96</v>
          </cell>
          <cell r="F492">
            <v>3.96</v>
          </cell>
          <cell r="G492">
            <v>0.67499999999999993</v>
          </cell>
          <cell r="H492" t="str">
            <v>–</v>
          </cell>
          <cell r="I492">
            <v>2.67</v>
          </cell>
          <cell r="J492" t="str">
            <v>,,</v>
          </cell>
        </row>
        <row r="493">
          <cell r="C493" t="str">
            <v>public toilets and utility area</v>
          </cell>
          <cell r="D493">
            <v>1</v>
          </cell>
          <cell r="E493">
            <v>2.04</v>
          </cell>
          <cell r="F493">
            <v>2.04</v>
          </cell>
          <cell r="G493">
            <v>0.67499999999999993</v>
          </cell>
          <cell r="H493" t="str">
            <v>–</v>
          </cell>
          <cell r="I493">
            <v>1.38</v>
          </cell>
          <cell r="J493" t="str">
            <v>,,</v>
          </cell>
        </row>
        <row r="494">
          <cell r="C494" t="str">
            <v>staff utility area</v>
          </cell>
          <cell r="D494">
            <v>1</v>
          </cell>
          <cell r="E494">
            <v>1.92</v>
          </cell>
          <cell r="F494">
            <v>1.92</v>
          </cell>
          <cell r="G494">
            <v>0.67499999999999993</v>
          </cell>
          <cell r="H494" t="str">
            <v>–</v>
          </cell>
          <cell r="I494">
            <v>1.3</v>
          </cell>
          <cell r="J494" t="str">
            <v>,,</v>
          </cell>
        </row>
        <row r="495">
          <cell r="C495" t="str">
            <v>Kitchen</v>
          </cell>
          <cell r="D495">
            <v>2</v>
          </cell>
          <cell r="E495">
            <v>4.2</v>
          </cell>
          <cell r="F495">
            <v>8.4</v>
          </cell>
          <cell r="G495">
            <v>0.67499999999999993</v>
          </cell>
          <cell r="H495" t="str">
            <v>–</v>
          </cell>
          <cell r="I495">
            <v>5.67</v>
          </cell>
          <cell r="J495" t="str">
            <v>,,</v>
          </cell>
        </row>
        <row r="496">
          <cell r="C496" t="str">
            <v>flexible use area</v>
          </cell>
          <cell r="D496">
            <v>1</v>
          </cell>
          <cell r="E496">
            <v>2.04</v>
          </cell>
          <cell r="F496">
            <v>2.04</v>
          </cell>
          <cell r="G496">
            <v>0.67499999999999993</v>
          </cell>
          <cell r="H496" t="str">
            <v>–</v>
          </cell>
          <cell r="I496">
            <v>1.38</v>
          </cell>
          <cell r="J496" t="str">
            <v>,,</v>
          </cell>
        </row>
        <row r="497">
          <cell r="C497" t="str">
            <v>counter slab in registration</v>
          </cell>
          <cell r="D497">
            <v>1</v>
          </cell>
          <cell r="E497">
            <v>2.16</v>
          </cell>
          <cell r="F497">
            <v>2.16</v>
          </cell>
          <cell r="G497">
            <v>0.67499999999999993</v>
          </cell>
          <cell r="H497" t="str">
            <v>–</v>
          </cell>
          <cell r="I497">
            <v>1.46</v>
          </cell>
          <cell r="J497" t="str">
            <v>,,</v>
          </cell>
        </row>
        <row r="498">
          <cell r="C498" t="str">
            <v>in dispensary</v>
          </cell>
          <cell r="D498">
            <v>1</v>
          </cell>
          <cell r="E498">
            <v>1.56</v>
          </cell>
          <cell r="F498">
            <v>1.56</v>
          </cell>
          <cell r="G498">
            <v>0.67499999999999993</v>
          </cell>
          <cell r="H498" t="str">
            <v>–</v>
          </cell>
          <cell r="I498">
            <v>1.05</v>
          </cell>
          <cell r="J498" t="str">
            <v>,,</v>
          </cell>
        </row>
        <row r="499">
          <cell r="C499" t="str">
            <v>deduction sink area</v>
          </cell>
          <cell r="D499">
            <v>10</v>
          </cell>
          <cell r="E499">
            <v>1.05</v>
          </cell>
          <cell r="F499">
            <v>10.5</v>
          </cell>
          <cell r="G499">
            <v>0.5</v>
          </cell>
          <cell r="H499" t="str">
            <v>–</v>
          </cell>
          <cell r="I499">
            <v>-5.25</v>
          </cell>
          <cell r="J499" t="str">
            <v>,,</v>
          </cell>
        </row>
        <row r="500">
          <cell r="H500" t="str">
            <v>Total on sink slab =</v>
          </cell>
          <cell r="I500">
            <v>16.46</v>
          </cell>
          <cell r="J500" t="str">
            <v>M2</v>
          </cell>
        </row>
        <row r="501">
          <cell r="B501">
            <v>8.4</v>
          </cell>
          <cell r="H501" t="str">
            <v>Total floor tile =</v>
          </cell>
          <cell r="I501">
            <v>41.25</v>
          </cell>
          <cell r="J501" t="str">
            <v>M2</v>
          </cell>
        </row>
        <row r="503">
          <cell r="C503" t="str">
            <v xml:space="preserve">b) Glazed wall tiles work in c/s mortar (1:4) </v>
          </cell>
        </row>
        <row r="504">
          <cell r="C504" t="str">
            <v>GF staff toilet</v>
          </cell>
          <cell r="D504">
            <v>1</v>
          </cell>
          <cell r="E504">
            <v>5.04</v>
          </cell>
          <cell r="F504">
            <v>5.04</v>
          </cell>
        </row>
        <row r="505">
          <cell r="C505" t="str">
            <v>utility area</v>
          </cell>
          <cell r="D505">
            <v>1</v>
          </cell>
          <cell r="E505">
            <v>14.040000000000001</v>
          </cell>
          <cell r="F505">
            <v>14.04</v>
          </cell>
        </row>
        <row r="506">
          <cell r="C506" t="str">
            <v>public toilet</v>
          </cell>
          <cell r="D506">
            <v>2</v>
          </cell>
          <cell r="E506">
            <v>5.6400000000000006</v>
          </cell>
          <cell r="F506">
            <v>11.28</v>
          </cell>
        </row>
        <row r="507">
          <cell r="C507" t="str">
            <v>patient tlt</v>
          </cell>
          <cell r="D507">
            <v>1</v>
          </cell>
          <cell r="E507">
            <v>5.76</v>
          </cell>
          <cell r="F507">
            <v>5.76</v>
          </cell>
        </row>
        <row r="508">
          <cell r="C508" t="str">
            <v>FF toilet</v>
          </cell>
          <cell r="D508">
            <v>3</v>
          </cell>
          <cell r="E508">
            <v>7.7099999999999991</v>
          </cell>
          <cell r="F508">
            <v>23.13</v>
          </cell>
        </row>
        <row r="509">
          <cell r="F509">
            <v>59.25</v>
          </cell>
          <cell r="G509" t="str">
            <v>–</v>
          </cell>
          <cell r="H509">
            <v>1.5</v>
          </cell>
          <cell r="I509">
            <v>88.88</v>
          </cell>
          <cell r="J509" t="str">
            <v>M2</v>
          </cell>
        </row>
        <row r="510">
          <cell r="C510" t="str">
            <v>sink slab of Dressing, EPI, Delivery</v>
          </cell>
          <cell r="D510">
            <v>3</v>
          </cell>
          <cell r="E510">
            <v>3.36</v>
          </cell>
          <cell r="F510">
            <v>10.08</v>
          </cell>
        </row>
        <row r="511">
          <cell r="C511" t="str">
            <v>Sluice</v>
          </cell>
          <cell r="D511">
            <v>1</v>
          </cell>
          <cell r="E511">
            <v>3.96</v>
          </cell>
          <cell r="F511">
            <v>3.96</v>
          </cell>
        </row>
        <row r="512">
          <cell r="C512" t="str">
            <v>staff utility area</v>
          </cell>
          <cell r="D512">
            <v>1</v>
          </cell>
          <cell r="E512">
            <v>1.92</v>
          </cell>
          <cell r="F512">
            <v>1.92</v>
          </cell>
        </row>
        <row r="513">
          <cell r="C513" t="str">
            <v>Kitchen</v>
          </cell>
          <cell r="D513">
            <v>2</v>
          </cell>
          <cell r="E513">
            <v>4.2</v>
          </cell>
          <cell r="F513">
            <v>8.4</v>
          </cell>
        </row>
        <row r="514">
          <cell r="C514" t="str">
            <v>flexible use area</v>
          </cell>
          <cell r="D514">
            <v>1</v>
          </cell>
          <cell r="E514">
            <v>2.04</v>
          </cell>
          <cell r="F514">
            <v>2.04</v>
          </cell>
        </row>
        <row r="515">
          <cell r="F515">
            <v>26.4</v>
          </cell>
          <cell r="G515" t="str">
            <v>–</v>
          </cell>
          <cell r="H515">
            <v>0.6</v>
          </cell>
          <cell r="I515">
            <v>15.84</v>
          </cell>
          <cell r="J515" t="str">
            <v>M2</v>
          </cell>
        </row>
        <row r="516">
          <cell r="C516" t="str">
            <v>Deduction D3</v>
          </cell>
          <cell r="D516">
            <v>8</v>
          </cell>
          <cell r="E516">
            <v>0.75</v>
          </cell>
          <cell r="F516">
            <v>6</v>
          </cell>
          <cell r="G516" t="str">
            <v>–</v>
          </cell>
          <cell r="H516">
            <v>1.5</v>
          </cell>
          <cell r="I516">
            <v>-9</v>
          </cell>
          <cell r="J516" t="str">
            <v>,,</v>
          </cell>
        </row>
        <row r="517">
          <cell r="C517" t="str">
            <v>Deduction D2</v>
          </cell>
          <cell r="D517">
            <v>1.5</v>
          </cell>
          <cell r="E517">
            <v>0.9</v>
          </cell>
          <cell r="F517">
            <v>1.35</v>
          </cell>
          <cell r="G517" t="str">
            <v>–</v>
          </cell>
          <cell r="H517">
            <v>1.5</v>
          </cell>
          <cell r="I517">
            <v>-2.0299999999999998</v>
          </cell>
          <cell r="J517" t="str">
            <v>,,</v>
          </cell>
        </row>
        <row r="518">
          <cell r="B518">
            <v>8.5</v>
          </cell>
          <cell r="H518" t="str">
            <v>Total wall tile =</v>
          </cell>
          <cell r="I518">
            <v>93.69</v>
          </cell>
          <cell r="J518" t="str">
            <v>M2</v>
          </cell>
        </row>
        <row r="520">
          <cell r="C520" t="str">
            <v>Painting work</v>
          </cell>
        </row>
        <row r="521">
          <cell r="C521" t="str">
            <v>2 coats readymade enamel paints over one coats primer</v>
          </cell>
          <cell r="G521" t="str">
            <v>factor</v>
          </cell>
        </row>
        <row r="522">
          <cell r="C522" t="str">
            <v>on eaves board both side</v>
          </cell>
          <cell r="D522">
            <v>2</v>
          </cell>
          <cell r="E522" t="str">
            <v>area</v>
          </cell>
          <cell r="F522">
            <v>15.749999999999998</v>
          </cell>
          <cell r="I522">
            <v>31.5</v>
          </cell>
          <cell r="J522" t="str">
            <v>M2</v>
          </cell>
        </row>
        <row r="523">
          <cell r="C523" t="str">
            <v>on plywood false ceiling</v>
          </cell>
          <cell r="I523">
            <v>207</v>
          </cell>
          <cell r="J523" t="str">
            <v>,,</v>
          </cell>
        </row>
        <row r="524">
          <cell r="B524">
            <v>9.1</v>
          </cell>
          <cell r="H524" t="str">
            <v>Total enamel paint =</v>
          </cell>
          <cell r="I524">
            <v>238.5</v>
          </cell>
          <cell r="J524" t="str">
            <v>M2</v>
          </cell>
        </row>
        <row r="526">
          <cell r="C526" t="str">
            <v>Two coat Distemper paint</v>
          </cell>
          <cell r="E526" t="str">
            <v>In inner ceiling &amp; inner walls</v>
          </cell>
          <cell r="I526">
            <v>1690.8899999999999</v>
          </cell>
          <cell r="J526" t="str">
            <v>M2</v>
          </cell>
        </row>
        <row r="527">
          <cell r="C527" t="str">
            <v>Deduction</v>
          </cell>
        </row>
        <row r="528">
          <cell r="C528" t="str">
            <v>Door D1</v>
          </cell>
          <cell r="D528">
            <v>4</v>
          </cell>
          <cell r="E528">
            <v>1.2</v>
          </cell>
          <cell r="F528">
            <v>4.8</v>
          </cell>
          <cell r="G528" t="str">
            <v>–</v>
          </cell>
          <cell r="H528">
            <v>2.1</v>
          </cell>
          <cell r="I528">
            <v>-10.08</v>
          </cell>
          <cell r="J528" t="str">
            <v>M2</v>
          </cell>
        </row>
        <row r="529">
          <cell r="C529" t="str">
            <v>venti</v>
          </cell>
          <cell r="D529">
            <v>1</v>
          </cell>
          <cell r="E529">
            <v>1.2</v>
          </cell>
          <cell r="F529">
            <v>1.2</v>
          </cell>
          <cell r="G529" t="str">
            <v>–</v>
          </cell>
          <cell r="H529">
            <v>0.55000000000000004</v>
          </cell>
          <cell r="I529">
            <v>-0.66</v>
          </cell>
          <cell r="J529" t="str">
            <v>,,</v>
          </cell>
        </row>
        <row r="530">
          <cell r="C530" t="str">
            <v>D2</v>
          </cell>
          <cell r="D530">
            <v>15</v>
          </cell>
          <cell r="E530">
            <v>0.96</v>
          </cell>
          <cell r="F530">
            <v>14.4</v>
          </cell>
          <cell r="G530" t="str">
            <v>–</v>
          </cell>
          <cell r="H530">
            <v>2.1</v>
          </cell>
          <cell r="I530">
            <v>-30.24</v>
          </cell>
          <cell r="J530" t="str">
            <v>,,</v>
          </cell>
        </row>
        <row r="531">
          <cell r="C531" t="str">
            <v>venti</v>
          </cell>
          <cell r="D531">
            <v>3</v>
          </cell>
          <cell r="E531">
            <v>0.96</v>
          </cell>
          <cell r="F531">
            <v>2.88</v>
          </cell>
          <cell r="G531" t="str">
            <v>–</v>
          </cell>
          <cell r="H531">
            <v>0.55000000000000004</v>
          </cell>
          <cell r="I531">
            <v>-1.58</v>
          </cell>
          <cell r="J531" t="str">
            <v>,,</v>
          </cell>
        </row>
        <row r="532">
          <cell r="C532" t="str">
            <v>D3</v>
          </cell>
          <cell r="D532">
            <v>8.5</v>
          </cell>
          <cell r="E532">
            <v>0.84</v>
          </cell>
          <cell r="F532">
            <v>7.14</v>
          </cell>
          <cell r="G532" t="str">
            <v>–</v>
          </cell>
          <cell r="H532">
            <v>2.1</v>
          </cell>
          <cell r="I532">
            <v>-14.99</v>
          </cell>
          <cell r="J532" t="str">
            <v>,,</v>
          </cell>
        </row>
        <row r="533">
          <cell r="C533" t="str">
            <v>venti</v>
          </cell>
          <cell r="D533">
            <v>0.5</v>
          </cell>
          <cell r="E533">
            <v>0.84</v>
          </cell>
          <cell r="F533">
            <v>0.42</v>
          </cell>
          <cell r="G533" t="str">
            <v>–</v>
          </cell>
          <cell r="H533">
            <v>0.55000000000000004</v>
          </cell>
          <cell r="I533">
            <v>-0.23</v>
          </cell>
          <cell r="J533" t="str">
            <v>,,</v>
          </cell>
        </row>
        <row r="534">
          <cell r="C534" t="str">
            <v>D4</v>
          </cell>
          <cell r="D534">
            <v>4</v>
          </cell>
          <cell r="E534">
            <v>0.72</v>
          </cell>
          <cell r="F534">
            <v>2.88</v>
          </cell>
          <cell r="G534" t="str">
            <v>–</v>
          </cell>
          <cell r="H534">
            <v>2.1</v>
          </cell>
          <cell r="I534">
            <v>-6.05</v>
          </cell>
          <cell r="J534" t="str">
            <v>,,</v>
          </cell>
        </row>
        <row r="535">
          <cell r="C535" t="str">
            <v>D5</v>
          </cell>
          <cell r="D535">
            <v>1</v>
          </cell>
          <cell r="E535">
            <v>1.5</v>
          </cell>
          <cell r="F535">
            <v>1.5</v>
          </cell>
          <cell r="G535" t="str">
            <v>–</v>
          </cell>
          <cell r="H535">
            <v>2.1</v>
          </cell>
          <cell r="I535">
            <v>-3.15</v>
          </cell>
          <cell r="J535" t="str">
            <v>,,</v>
          </cell>
        </row>
        <row r="536">
          <cell r="C536" t="str">
            <v>Window  W1</v>
          </cell>
          <cell r="D536">
            <v>28.5</v>
          </cell>
          <cell r="E536">
            <v>1.2</v>
          </cell>
          <cell r="F536">
            <v>34.200000000000003</v>
          </cell>
          <cell r="G536" t="str">
            <v>–</v>
          </cell>
          <cell r="H536">
            <v>1.2</v>
          </cell>
          <cell r="I536">
            <v>-41.04</v>
          </cell>
          <cell r="J536" t="str">
            <v>,,</v>
          </cell>
        </row>
        <row r="537">
          <cell r="C537" t="str">
            <v>venti</v>
          </cell>
          <cell r="D537">
            <v>22.5</v>
          </cell>
          <cell r="E537">
            <v>1.2</v>
          </cell>
          <cell r="F537">
            <v>27</v>
          </cell>
          <cell r="G537" t="str">
            <v>–</v>
          </cell>
          <cell r="H537">
            <v>0.55000000000000004</v>
          </cell>
          <cell r="I537">
            <v>-14.85</v>
          </cell>
          <cell r="J537" t="str">
            <v>,,</v>
          </cell>
        </row>
        <row r="538">
          <cell r="C538" t="str">
            <v>W2</v>
          </cell>
          <cell r="D538">
            <v>2</v>
          </cell>
          <cell r="E538">
            <v>1.9</v>
          </cell>
          <cell r="F538">
            <v>3.8</v>
          </cell>
          <cell r="G538" t="str">
            <v>–</v>
          </cell>
          <cell r="H538">
            <v>1.2</v>
          </cell>
          <cell r="I538">
            <v>-4.5599999999999996</v>
          </cell>
          <cell r="J538" t="str">
            <v>,,</v>
          </cell>
        </row>
        <row r="539">
          <cell r="C539" t="str">
            <v>W3</v>
          </cell>
          <cell r="D539">
            <v>4.5</v>
          </cell>
          <cell r="E539">
            <v>0.6</v>
          </cell>
          <cell r="F539">
            <v>2.7</v>
          </cell>
          <cell r="G539" t="str">
            <v>–</v>
          </cell>
          <cell r="H539">
            <v>0.75</v>
          </cell>
          <cell r="I539">
            <v>-2.0299999999999998</v>
          </cell>
          <cell r="J539" t="str">
            <v>,,</v>
          </cell>
        </row>
        <row r="540">
          <cell r="C540" t="str">
            <v>venti</v>
          </cell>
          <cell r="D540">
            <v>4.5</v>
          </cell>
          <cell r="E540">
            <v>0.6</v>
          </cell>
          <cell r="F540">
            <v>2.7</v>
          </cell>
          <cell r="G540" t="str">
            <v>–</v>
          </cell>
          <cell r="H540">
            <v>0.55000000000000004</v>
          </cell>
          <cell r="I540">
            <v>-1.49</v>
          </cell>
          <cell r="J540" t="str">
            <v>,,</v>
          </cell>
        </row>
        <row r="541">
          <cell r="C541" t="str">
            <v>W4</v>
          </cell>
          <cell r="D541">
            <v>3</v>
          </cell>
          <cell r="E541">
            <v>1.2</v>
          </cell>
          <cell r="F541">
            <v>3.6</v>
          </cell>
          <cell r="G541" t="str">
            <v>–</v>
          </cell>
          <cell r="H541">
            <v>0.75</v>
          </cell>
          <cell r="I541">
            <v>-2.7</v>
          </cell>
          <cell r="J541" t="str">
            <v>,,</v>
          </cell>
        </row>
        <row r="542">
          <cell r="C542" t="str">
            <v>venti</v>
          </cell>
          <cell r="D542">
            <v>2</v>
          </cell>
          <cell r="E542">
            <v>1.2</v>
          </cell>
          <cell r="F542">
            <v>2.4</v>
          </cell>
          <cell r="G542" t="str">
            <v>–</v>
          </cell>
          <cell r="H542">
            <v>0.55000000000000004</v>
          </cell>
          <cell r="I542">
            <v>-1.32</v>
          </cell>
          <cell r="J542" t="str">
            <v>,,</v>
          </cell>
        </row>
        <row r="543">
          <cell r="C543" t="str">
            <v>wall tile area</v>
          </cell>
          <cell r="I543">
            <v>-93.69</v>
          </cell>
          <cell r="J543" t="str">
            <v>,,</v>
          </cell>
        </row>
        <row r="544">
          <cell r="C544" t="str">
            <v>Punning area of wall skirting</v>
          </cell>
          <cell r="I544">
            <v>-340.14</v>
          </cell>
          <cell r="J544" t="str">
            <v>,,</v>
          </cell>
        </row>
        <row r="545">
          <cell r="B545">
            <v>9.1999999999999993</v>
          </cell>
          <cell r="H545" t="str">
            <v>Total distemper paint</v>
          </cell>
          <cell r="I545">
            <v>1122.0900000000001</v>
          </cell>
          <cell r="J545" t="str">
            <v>M2</v>
          </cell>
        </row>
        <row r="547">
          <cell r="C547" t="str">
            <v xml:space="preserve">Two coats weather proof paint (apex) for outside area- </v>
          </cell>
        </row>
        <row r="548">
          <cell r="H548" t="str">
            <v>same as outer plaster+outside ceiling</v>
          </cell>
          <cell r="I548">
            <v>649.00999999999988</v>
          </cell>
          <cell r="J548" t="str">
            <v>M2</v>
          </cell>
        </row>
        <row r="549">
          <cell r="C549" t="str">
            <v>Deduction</v>
          </cell>
        </row>
        <row r="550">
          <cell r="C550" t="str">
            <v>Door D1</v>
          </cell>
          <cell r="D550">
            <v>1</v>
          </cell>
          <cell r="E550">
            <v>1.2</v>
          </cell>
          <cell r="F550">
            <v>1.2</v>
          </cell>
          <cell r="G550" t="str">
            <v>–</v>
          </cell>
          <cell r="H550">
            <v>2.1</v>
          </cell>
          <cell r="I550">
            <v>-2.52</v>
          </cell>
          <cell r="J550" t="str">
            <v>M2</v>
          </cell>
        </row>
        <row r="551">
          <cell r="C551" t="str">
            <v>venti</v>
          </cell>
          <cell r="D551">
            <v>1</v>
          </cell>
          <cell r="E551">
            <v>1.2</v>
          </cell>
          <cell r="F551">
            <v>1.2</v>
          </cell>
          <cell r="G551" t="str">
            <v>–</v>
          </cell>
          <cell r="H551">
            <v>0.55000000000000004</v>
          </cell>
          <cell r="I551">
            <v>-0.66</v>
          </cell>
          <cell r="J551" t="str">
            <v>,,</v>
          </cell>
        </row>
        <row r="552">
          <cell r="C552" t="str">
            <v>D2</v>
          </cell>
          <cell r="D552">
            <v>1</v>
          </cell>
          <cell r="E552">
            <v>0.96</v>
          </cell>
          <cell r="F552">
            <v>0.96</v>
          </cell>
          <cell r="G552" t="str">
            <v>–</v>
          </cell>
          <cell r="H552">
            <v>2.1</v>
          </cell>
          <cell r="I552">
            <v>-2.02</v>
          </cell>
          <cell r="J552" t="str">
            <v>,,</v>
          </cell>
        </row>
        <row r="553">
          <cell r="C553" t="str">
            <v>D3</v>
          </cell>
          <cell r="D553">
            <v>0.5</v>
          </cell>
          <cell r="E553">
            <v>0.84</v>
          </cell>
          <cell r="F553">
            <v>0.42</v>
          </cell>
          <cell r="G553" t="str">
            <v>–</v>
          </cell>
          <cell r="H553">
            <v>2.1</v>
          </cell>
          <cell r="I553">
            <v>-0.88</v>
          </cell>
          <cell r="J553" t="str">
            <v>,,</v>
          </cell>
        </row>
        <row r="554">
          <cell r="C554" t="str">
            <v>venti</v>
          </cell>
          <cell r="D554">
            <v>0.5</v>
          </cell>
          <cell r="E554">
            <v>0.84</v>
          </cell>
          <cell r="F554">
            <v>0.42</v>
          </cell>
          <cell r="G554" t="str">
            <v>–</v>
          </cell>
          <cell r="H554">
            <v>0.55000000000000004</v>
          </cell>
          <cell r="I554">
            <v>-0.23</v>
          </cell>
          <cell r="J554" t="str">
            <v>,,</v>
          </cell>
        </row>
        <row r="555">
          <cell r="C555" t="str">
            <v>Window  W1</v>
          </cell>
          <cell r="D555">
            <v>22.5</v>
          </cell>
          <cell r="E555">
            <v>1.2</v>
          </cell>
          <cell r="F555">
            <v>27</v>
          </cell>
          <cell r="G555" t="str">
            <v>–</v>
          </cell>
          <cell r="H555">
            <v>1.2</v>
          </cell>
          <cell r="I555">
            <v>-32.4</v>
          </cell>
          <cell r="J555" t="str">
            <v>,,</v>
          </cell>
        </row>
        <row r="556">
          <cell r="C556" t="str">
            <v>venti</v>
          </cell>
          <cell r="D556">
            <v>16.5</v>
          </cell>
          <cell r="E556">
            <v>1.2</v>
          </cell>
          <cell r="F556">
            <v>19.8</v>
          </cell>
          <cell r="G556" t="str">
            <v>–</v>
          </cell>
          <cell r="H556">
            <v>0.55000000000000004</v>
          </cell>
          <cell r="I556">
            <v>-10.89</v>
          </cell>
          <cell r="J556" t="str">
            <v>,,</v>
          </cell>
        </row>
        <row r="557">
          <cell r="C557" t="str">
            <v>W3</v>
          </cell>
          <cell r="D557">
            <v>4.5</v>
          </cell>
          <cell r="E557">
            <v>0.6</v>
          </cell>
          <cell r="F557">
            <v>2.7</v>
          </cell>
          <cell r="G557" t="str">
            <v>–</v>
          </cell>
          <cell r="H557">
            <v>0.75</v>
          </cell>
          <cell r="I557">
            <v>-2.0299999999999998</v>
          </cell>
          <cell r="J557" t="str">
            <v>,,</v>
          </cell>
        </row>
        <row r="558">
          <cell r="C558" t="str">
            <v>venti</v>
          </cell>
          <cell r="D558">
            <v>4.5</v>
          </cell>
          <cell r="E558">
            <v>0.6</v>
          </cell>
          <cell r="F558">
            <v>2.7</v>
          </cell>
          <cell r="G558" t="str">
            <v>–</v>
          </cell>
          <cell r="H558">
            <v>0.55000000000000004</v>
          </cell>
          <cell r="I558">
            <v>-1.49</v>
          </cell>
          <cell r="J558" t="str">
            <v>,,</v>
          </cell>
        </row>
        <row r="559">
          <cell r="C559" t="str">
            <v>W4</v>
          </cell>
          <cell r="D559">
            <v>3</v>
          </cell>
          <cell r="E559">
            <v>1.2</v>
          </cell>
          <cell r="F559">
            <v>3.6</v>
          </cell>
          <cell r="G559" t="str">
            <v>–</v>
          </cell>
          <cell r="H559">
            <v>0.75</v>
          </cell>
          <cell r="I559">
            <v>-2.7</v>
          </cell>
          <cell r="J559" t="str">
            <v>,,</v>
          </cell>
        </row>
        <row r="560">
          <cell r="C560" t="str">
            <v>venti</v>
          </cell>
          <cell r="D560">
            <v>2</v>
          </cell>
          <cell r="E560">
            <v>1.2</v>
          </cell>
          <cell r="F560">
            <v>2.4</v>
          </cell>
          <cell r="G560" t="str">
            <v>–</v>
          </cell>
          <cell r="H560">
            <v>0.55000000000000004</v>
          </cell>
          <cell r="I560">
            <v>-1.32</v>
          </cell>
          <cell r="J560" t="str">
            <v>,,</v>
          </cell>
        </row>
        <row r="561">
          <cell r="B561">
            <v>9.3000000000000007</v>
          </cell>
          <cell r="H561" t="str">
            <v>Total =</v>
          </cell>
          <cell r="I561">
            <v>591.86999999999989</v>
          </cell>
          <cell r="J561" t="str">
            <v>M2</v>
          </cell>
        </row>
        <row r="563">
          <cell r="C563" t="str">
            <v>UPVC DOORS AND WINDOWS WORKS</v>
          </cell>
        </row>
        <row r="564">
          <cell r="C564" t="str">
            <v xml:space="preserve">Supplying and installation of UPVC Profile Sliding Window frame 80x50 mm white colour, sliding window sash 55x36 mm with galvanized steel reinforcement of 1.5 mm, 5 mm thick clear glass, insect net, patented standard hardware like: rollers, gaskets,brush </v>
          </cell>
        </row>
        <row r="565">
          <cell r="C565" t="str">
            <v>W1</v>
          </cell>
          <cell r="D565">
            <v>51</v>
          </cell>
          <cell r="E565">
            <v>1.2</v>
          </cell>
          <cell r="F565">
            <v>61.2</v>
          </cell>
          <cell r="G565" t="str">
            <v>–</v>
          </cell>
          <cell r="H565">
            <v>1.2</v>
          </cell>
          <cell r="I565">
            <v>73.44</v>
          </cell>
          <cell r="J565" t="str">
            <v>M2</v>
          </cell>
        </row>
        <row r="566">
          <cell r="C566" t="str">
            <v>W1 V</v>
          </cell>
          <cell r="D566">
            <v>39</v>
          </cell>
          <cell r="E566">
            <v>1.2</v>
          </cell>
          <cell r="F566">
            <v>46.8</v>
          </cell>
          <cell r="G566" t="str">
            <v>–</v>
          </cell>
          <cell r="H566">
            <v>0.55000000000000004</v>
          </cell>
          <cell r="I566">
            <v>25.74</v>
          </cell>
          <cell r="J566" t="str">
            <v>,,</v>
          </cell>
        </row>
        <row r="567">
          <cell r="C567" t="str">
            <v>W2</v>
          </cell>
          <cell r="D567">
            <v>2</v>
          </cell>
          <cell r="E567">
            <v>1.9</v>
          </cell>
          <cell r="F567">
            <v>3.8</v>
          </cell>
          <cell r="G567" t="str">
            <v>–</v>
          </cell>
          <cell r="H567">
            <v>1.2</v>
          </cell>
          <cell r="I567">
            <v>4.5599999999999996</v>
          </cell>
          <cell r="J567" t="str">
            <v>,,</v>
          </cell>
        </row>
        <row r="568">
          <cell r="C568" t="str">
            <v>W4</v>
          </cell>
          <cell r="D568">
            <v>6</v>
          </cell>
          <cell r="E568">
            <v>1.2</v>
          </cell>
          <cell r="F568">
            <v>7.2</v>
          </cell>
          <cell r="G568" t="str">
            <v>–</v>
          </cell>
          <cell r="H568">
            <v>0.75</v>
          </cell>
          <cell r="I568">
            <v>5.4</v>
          </cell>
          <cell r="J568" t="str">
            <v>,,</v>
          </cell>
        </row>
        <row r="569">
          <cell r="C569" t="str">
            <v>W4 V</v>
          </cell>
          <cell r="D569">
            <v>4</v>
          </cell>
          <cell r="E569">
            <v>1.2</v>
          </cell>
          <cell r="F569">
            <v>4.8</v>
          </cell>
          <cell r="G569" t="str">
            <v>–</v>
          </cell>
          <cell r="H569">
            <v>0.55000000000000004</v>
          </cell>
          <cell r="I569">
            <v>2.64</v>
          </cell>
          <cell r="J569" t="str">
            <v>,,</v>
          </cell>
        </row>
        <row r="570">
          <cell r="B570">
            <v>10.1</v>
          </cell>
          <cell r="H570" t="str">
            <v>Total</v>
          </cell>
          <cell r="I570">
            <v>111.78</v>
          </cell>
          <cell r="J570" t="str">
            <v>M2</v>
          </cell>
        </row>
        <row r="571">
          <cell r="C571" t="str">
            <v>Supplying and installation of UPVC Profile Casement Window frame 60x60 mm , Casement window sash 78x60 mm, Casement window mullion 72x60 mm white colour with galvanized steel reinforcement of 1.5 mm, 5 mm thick clear glass, insect net, patented standard h</v>
          </cell>
        </row>
        <row r="572">
          <cell r="C572" t="str">
            <v>W3</v>
          </cell>
          <cell r="D572">
            <v>9</v>
          </cell>
          <cell r="E572">
            <v>0.6</v>
          </cell>
          <cell r="F572">
            <v>5.4</v>
          </cell>
          <cell r="G572" t="str">
            <v>–</v>
          </cell>
          <cell r="H572">
            <v>0.75</v>
          </cell>
          <cell r="I572">
            <v>4.05</v>
          </cell>
          <cell r="J572" t="str">
            <v>M2</v>
          </cell>
        </row>
        <row r="573">
          <cell r="C573" t="str">
            <v>W3 V</v>
          </cell>
          <cell r="D573">
            <v>9</v>
          </cell>
          <cell r="E573">
            <v>0.6</v>
          </cell>
          <cell r="F573">
            <v>5.4</v>
          </cell>
          <cell r="G573" t="str">
            <v>–</v>
          </cell>
          <cell r="H573">
            <v>0.55000000000000004</v>
          </cell>
          <cell r="I573">
            <v>2.97</v>
          </cell>
          <cell r="J573" t="str">
            <v>,,</v>
          </cell>
        </row>
        <row r="574">
          <cell r="C574" t="str">
            <v>D1 v</v>
          </cell>
          <cell r="D574">
            <v>2</v>
          </cell>
          <cell r="E574">
            <v>1.2</v>
          </cell>
          <cell r="F574">
            <v>2.4</v>
          </cell>
          <cell r="G574" t="str">
            <v>–</v>
          </cell>
          <cell r="H574">
            <v>0.55000000000000004</v>
          </cell>
          <cell r="I574">
            <v>1.32</v>
          </cell>
          <cell r="J574" t="str">
            <v>,,</v>
          </cell>
        </row>
        <row r="575">
          <cell r="C575" t="str">
            <v>D2 v</v>
          </cell>
          <cell r="D575">
            <v>3</v>
          </cell>
          <cell r="E575">
            <v>0.96</v>
          </cell>
          <cell r="F575">
            <v>2.88</v>
          </cell>
          <cell r="G575" t="str">
            <v>–</v>
          </cell>
          <cell r="H575">
            <v>0.55000000000000004</v>
          </cell>
          <cell r="I575">
            <v>1.58</v>
          </cell>
          <cell r="J575" t="str">
            <v>,,</v>
          </cell>
        </row>
        <row r="576">
          <cell r="C576" t="str">
            <v>D3 v</v>
          </cell>
          <cell r="D576">
            <v>1</v>
          </cell>
          <cell r="E576">
            <v>0.72</v>
          </cell>
          <cell r="F576">
            <v>0.72</v>
          </cell>
          <cell r="G576" t="str">
            <v>–</v>
          </cell>
          <cell r="H576">
            <v>0.55000000000000004</v>
          </cell>
          <cell r="I576">
            <v>0.4</v>
          </cell>
          <cell r="J576" t="str">
            <v>,,</v>
          </cell>
        </row>
        <row r="577">
          <cell r="B577">
            <v>10.199999999999999</v>
          </cell>
          <cell r="H577" t="str">
            <v>Total</v>
          </cell>
          <cell r="I577">
            <v>10.32</v>
          </cell>
          <cell r="J577" t="str">
            <v>M2</v>
          </cell>
        </row>
        <row r="578">
          <cell r="C578" t="str">
            <v>Supplying and installation of UPVC Profile Casement Door frame 60x60 mm , Casement door sash 104x60 mm, Casement window mullion 72x60 mm, door panel 100x25 mm  white colour with galvanized steel reinforcement of 1.5 mm, 5 mm thick clear glass, insect net,</v>
          </cell>
        </row>
        <row r="579">
          <cell r="C579" t="str">
            <v>D1</v>
          </cell>
          <cell r="D579">
            <v>2</v>
          </cell>
          <cell r="E579">
            <v>1.2</v>
          </cell>
          <cell r="F579">
            <v>2.4</v>
          </cell>
          <cell r="G579" t="str">
            <v>–</v>
          </cell>
          <cell r="H579">
            <v>2.1</v>
          </cell>
          <cell r="I579">
            <v>5.04</v>
          </cell>
          <cell r="J579" t="str">
            <v>M2</v>
          </cell>
        </row>
        <row r="580">
          <cell r="C580" t="str">
            <v>D3</v>
          </cell>
          <cell r="D580">
            <v>2</v>
          </cell>
          <cell r="E580">
            <v>0.84</v>
          </cell>
          <cell r="F580">
            <v>1.68</v>
          </cell>
          <cell r="G580" t="str">
            <v>–</v>
          </cell>
          <cell r="H580">
            <v>2.1</v>
          </cell>
          <cell r="I580">
            <v>3.53</v>
          </cell>
          <cell r="J580" t="str">
            <v>,,</v>
          </cell>
        </row>
        <row r="581">
          <cell r="B581">
            <v>10.3</v>
          </cell>
          <cell r="H581" t="str">
            <v>Total</v>
          </cell>
          <cell r="I581">
            <v>8.57</v>
          </cell>
          <cell r="J581" t="str">
            <v>M2</v>
          </cell>
        </row>
        <row r="582">
          <cell r="C582" t="str">
            <v>Supplying and installation of UPVC Profile Casement Door frame 60x60 mm , Casement door sash 104x60 mm, Casement window mullion 72x60 mm, door panel 100x25 mm  white colour with galvanized steel reinforcement of 1.5 mm, 5 mm thick clear glass all complete</v>
          </cell>
        </row>
        <row r="583">
          <cell r="C583" t="str">
            <v>D1</v>
          </cell>
          <cell r="D583">
            <v>3</v>
          </cell>
          <cell r="E583">
            <v>1.2</v>
          </cell>
          <cell r="F583">
            <v>3.6</v>
          </cell>
          <cell r="G583" t="str">
            <v>–</v>
          </cell>
          <cell r="H583">
            <v>2.1</v>
          </cell>
          <cell r="I583">
            <v>7.56</v>
          </cell>
          <cell r="J583" t="str">
            <v>M2</v>
          </cell>
        </row>
        <row r="584">
          <cell r="C584" t="str">
            <v>D2</v>
          </cell>
          <cell r="D584">
            <v>16</v>
          </cell>
          <cell r="E584">
            <v>0.96</v>
          </cell>
          <cell r="F584">
            <v>15.36</v>
          </cell>
          <cell r="G584" t="str">
            <v>–</v>
          </cell>
          <cell r="H584">
            <v>2.1</v>
          </cell>
          <cell r="I584">
            <v>32.26</v>
          </cell>
          <cell r="J584" t="str">
            <v>,,</v>
          </cell>
        </row>
        <row r="585">
          <cell r="C585" t="str">
            <v>D3</v>
          </cell>
          <cell r="D585">
            <v>7</v>
          </cell>
          <cell r="E585">
            <v>0.84</v>
          </cell>
          <cell r="F585">
            <v>5.88</v>
          </cell>
          <cell r="G585" t="str">
            <v>–</v>
          </cell>
          <cell r="H585">
            <v>2.1</v>
          </cell>
          <cell r="I585">
            <v>12.35</v>
          </cell>
          <cell r="J585" t="str">
            <v>,,</v>
          </cell>
        </row>
        <row r="586">
          <cell r="C586" t="str">
            <v>D4</v>
          </cell>
          <cell r="D586">
            <v>4</v>
          </cell>
          <cell r="E586">
            <v>0.72</v>
          </cell>
          <cell r="F586">
            <v>2.88</v>
          </cell>
          <cell r="G586" t="str">
            <v>–</v>
          </cell>
          <cell r="H586">
            <v>2.1</v>
          </cell>
          <cell r="I586">
            <v>6.05</v>
          </cell>
          <cell r="J586" t="str">
            <v>,,</v>
          </cell>
        </row>
        <row r="587">
          <cell r="C587" t="str">
            <v>D5</v>
          </cell>
          <cell r="D587">
            <v>1</v>
          </cell>
          <cell r="E587">
            <v>1.5</v>
          </cell>
          <cell r="F587">
            <v>1.5</v>
          </cell>
          <cell r="G587" t="str">
            <v>–</v>
          </cell>
          <cell r="H587">
            <v>2.1</v>
          </cell>
          <cell r="I587">
            <v>3.15</v>
          </cell>
          <cell r="J587" t="str">
            <v>,,</v>
          </cell>
        </row>
        <row r="588">
          <cell r="B588">
            <v>10.4</v>
          </cell>
          <cell r="H588" t="str">
            <v>Total</v>
          </cell>
          <cell r="I588">
            <v>61.37</v>
          </cell>
          <cell r="J588" t="str">
            <v>M2</v>
          </cell>
        </row>
        <row r="589">
          <cell r="C589" t="str">
            <v>6mm thick plywood false ceiling works</v>
          </cell>
          <cell r="E589" t="str">
            <v>L</v>
          </cell>
          <cell r="F589" t="str">
            <v>B</v>
          </cell>
          <cell r="G589" t="str">
            <v>Area</v>
          </cell>
        </row>
        <row r="590">
          <cell r="C590" t="str">
            <v>FF room</v>
          </cell>
        </row>
        <row r="591">
          <cell r="C591" t="str">
            <v>living / dining+flixible use area</v>
          </cell>
          <cell r="D591">
            <v>3</v>
          </cell>
          <cell r="E591">
            <v>3.36</v>
          </cell>
          <cell r="F591">
            <v>5.16</v>
          </cell>
          <cell r="G591">
            <v>52.01</v>
          </cell>
          <cell r="H591" t="str">
            <v>–</v>
          </cell>
          <cell r="I591">
            <v>52.01</v>
          </cell>
          <cell r="J591" t="str">
            <v>M2</v>
          </cell>
        </row>
        <row r="592">
          <cell r="C592" t="str">
            <v>kitchen+flixible use area</v>
          </cell>
          <cell r="D592">
            <v>3</v>
          </cell>
          <cell r="E592">
            <v>2.04</v>
          </cell>
          <cell r="F592">
            <v>2.76</v>
          </cell>
          <cell r="G592">
            <v>16.89</v>
          </cell>
          <cell r="H592" t="str">
            <v>–</v>
          </cell>
          <cell r="I592">
            <v>16.89</v>
          </cell>
          <cell r="J592" t="str">
            <v>,,</v>
          </cell>
        </row>
        <row r="593">
          <cell r="C593" t="str">
            <v>toilet</v>
          </cell>
          <cell r="D593">
            <v>3</v>
          </cell>
          <cell r="E593">
            <v>1.095</v>
          </cell>
          <cell r="F593">
            <v>2.76</v>
          </cell>
          <cell r="G593">
            <v>9.07</v>
          </cell>
          <cell r="H593" t="str">
            <v>–</v>
          </cell>
          <cell r="I593">
            <v>9.07</v>
          </cell>
          <cell r="J593" t="str">
            <v>,,</v>
          </cell>
        </row>
        <row r="594">
          <cell r="C594" t="str">
            <v>Bed room</v>
          </cell>
          <cell r="D594">
            <v>2</v>
          </cell>
          <cell r="E594">
            <v>3.36</v>
          </cell>
          <cell r="F594">
            <v>3.96</v>
          </cell>
          <cell r="G594">
            <v>26.61</v>
          </cell>
          <cell r="H594" t="str">
            <v>–</v>
          </cell>
          <cell r="I594">
            <v>26.61</v>
          </cell>
          <cell r="J594" t="str">
            <v>,,</v>
          </cell>
        </row>
        <row r="595">
          <cell r="C595" t="str">
            <v>multi purpose hall</v>
          </cell>
          <cell r="D595">
            <v>1</v>
          </cell>
          <cell r="E595">
            <v>6.96</v>
          </cell>
          <cell r="F595">
            <v>8.16</v>
          </cell>
          <cell r="G595">
            <v>56.79</v>
          </cell>
          <cell r="H595" t="str">
            <v>–</v>
          </cell>
          <cell r="I595">
            <v>56.79</v>
          </cell>
          <cell r="J595" t="str">
            <v>,,</v>
          </cell>
        </row>
        <row r="596">
          <cell r="C596" t="str">
            <v>veranda</v>
          </cell>
          <cell r="D596">
            <v>1</v>
          </cell>
          <cell r="E596">
            <v>14.15</v>
          </cell>
          <cell r="F596">
            <v>1.8</v>
          </cell>
          <cell r="G596">
            <v>25.47</v>
          </cell>
          <cell r="H596" t="str">
            <v>–</v>
          </cell>
          <cell r="I596">
            <v>25.47</v>
          </cell>
          <cell r="J596" t="str">
            <v>,,</v>
          </cell>
        </row>
        <row r="597">
          <cell r="C597" t="str">
            <v>Top floor staircase area</v>
          </cell>
          <cell r="D597">
            <v>1</v>
          </cell>
          <cell r="E597">
            <v>3.36</v>
          </cell>
          <cell r="F597">
            <v>6</v>
          </cell>
          <cell r="G597">
            <v>20.16</v>
          </cell>
          <cell r="H597" t="str">
            <v>–</v>
          </cell>
          <cell r="I597">
            <v>20.16</v>
          </cell>
          <cell r="J597" t="str">
            <v>,,</v>
          </cell>
        </row>
        <row r="598">
          <cell r="B598">
            <v>10.5</v>
          </cell>
          <cell r="H598" t="str">
            <v>Total</v>
          </cell>
          <cell r="I598">
            <v>207</v>
          </cell>
          <cell r="J598" t="str">
            <v>M2</v>
          </cell>
        </row>
        <row r="600">
          <cell r="C600" t="str">
            <v>25mm thick eaves board fixing works</v>
          </cell>
        </row>
        <row r="601">
          <cell r="D601">
            <v>2</v>
          </cell>
          <cell r="E601">
            <v>15.47</v>
          </cell>
          <cell r="F601">
            <v>30.94</v>
          </cell>
          <cell r="G601" t="str">
            <v>–</v>
          </cell>
          <cell r="H601">
            <v>0.15</v>
          </cell>
          <cell r="I601">
            <v>4.6399999999999997</v>
          </cell>
          <cell r="J601" t="str">
            <v>M2</v>
          </cell>
        </row>
        <row r="602">
          <cell r="D602">
            <v>2</v>
          </cell>
          <cell r="E602">
            <v>8.27</v>
          </cell>
          <cell r="F602">
            <v>16.54</v>
          </cell>
          <cell r="G602" t="str">
            <v>–</v>
          </cell>
          <cell r="H602">
            <v>0.15</v>
          </cell>
          <cell r="I602">
            <v>2.48</v>
          </cell>
          <cell r="J602" t="str">
            <v>,,</v>
          </cell>
        </row>
        <row r="603">
          <cell r="D603">
            <v>4</v>
          </cell>
          <cell r="E603">
            <v>5.55</v>
          </cell>
          <cell r="F603">
            <v>22.2</v>
          </cell>
          <cell r="G603" t="str">
            <v>–</v>
          </cell>
          <cell r="H603">
            <v>0.15</v>
          </cell>
          <cell r="I603">
            <v>3.33</v>
          </cell>
          <cell r="J603" t="str">
            <v>,,</v>
          </cell>
        </row>
        <row r="604">
          <cell r="D604">
            <v>2</v>
          </cell>
          <cell r="E604">
            <v>4.8199999999999994</v>
          </cell>
          <cell r="F604">
            <v>9.64</v>
          </cell>
          <cell r="G604" t="str">
            <v>–</v>
          </cell>
          <cell r="H604">
            <v>0.15</v>
          </cell>
          <cell r="I604">
            <v>1.45</v>
          </cell>
          <cell r="J604" t="str">
            <v>,,</v>
          </cell>
        </row>
        <row r="605">
          <cell r="C605" t="str">
            <v>staircase</v>
          </cell>
          <cell r="D605">
            <v>2</v>
          </cell>
          <cell r="E605">
            <v>7.77</v>
          </cell>
          <cell r="F605">
            <v>15.54</v>
          </cell>
          <cell r="G605" t="str">
            <v>–</v>
          </cell>
          <cell r="H605">
            <v>0.15</v>
          </cell>
          <cell r="I605">
            <v>2.33</v>
          </cell>
          <cell r="J605" t="str">
            <v>,,</v>
          </cell>
        </row>
        <row r="606">
          <cell r="D606">
            <v>4</v>
          </cell>
          <cell r="E606">
            <v>2.5299999999999998</v>
          </cell>
          <cell r="F606">
            <v>10.119999999999999</v>
          </cell>
          <cell r="G606" t="str">
            <v>–</v>
          </cell>
          <cell r="H606">
            <v>0.15</v>
          </cell>
          <cell r="I606">
            <v>1.52</v>
          </cell>
          <cell r="J606" t="str">
            <v>,,</v>
          </cell>
        </row>
        <row r="607">
          <cell r="B607">
            <v>10.6</v>
          </cell>
          <cell r="H607" t="str">
            <v>Total</v>
          </cell>
          <cell r="I607">
            <v>15.749999999999998</v>
          </cell>
          <cell r="J607" t="str">
            <v>M2</v>
          </cell>
        </row>
        <row r="609">
          <cell r="C609" t="str">
            <v>3mm thick UPVC sheet roofing works</v>
          </cell>
        </row>
        <row r="610">
          <cell r="D610">
            <v>1</v>
          </cell>
          <cell r="E610">
            <v>15.47</v>
          </cell>
          <cell r="F610">
            <v>15.47</v>
          </cell>
          <cell r="G610">
            <v>7.66</v>
          </cell>
          <cell r="H610" t="str">
            <v>–</v>
          </cell>
          <cell r="I610">
            <v>118.5</v>
          </cell>
          <cell r="J610" t="str">
            <v>M2</v>
          </cell>
        </row>
        <row r="611">
          <cell r="D611">
            <v>1</v>
          </cell>
          <cell r="E611">
            <v>15.47</v>
          </cell>
          <cell r="F611">
            <v>15.47</v>
          </cell>
          <cell r="G611">
            <v>5.56</v>
          </cell>
          <cell r="H611" t="str">
            <v>–</v>
          </cell>
          <cell r="I611">
            <v>86.01</v>
          </cell>
          <cell r="J611" t="str">
            <v>,,</v>
          </cell>
        </row>
        <row r="612">
          <cell r="D612">
            <v>2</v>
          </cell>
          <cell r="E612">
            <v>8.27</v>
          </cell>
          <cell r="F612">
            <v>16.54</v>
          </cell>
          <cell r="G612">
            <v>5.56</v>
          </cell>
          <cell r="H612" t="str">
            <v>–</v>
          </cell>
          <cell r="I612">
            <v>91.96</v>
          </cell>
          <cell r="J612" t="str">
            <v>,,</v>
          </cell>
        </row>
        <row r="613">
          <cell r="C613" t="str">
            <v>staircase</v>
          </cell>
          <cell r="D613">
            <v>2</v>
          </cell>
          <cell r="E613">
            <v>7.77</v>
          </cell>
          <cell r="F613">
            <v>15.54</v>
          </cell>
          <cell r="G613">
            <v>2.5299999999999998</v>
          </cell>
          <cell r="H613" t="str">
            <v>–</v>
          </cell>
          <cell r="I613">
            <v>39.32</v>
          </cell>
          <cell r="J613" t="str">
            <v>,,</v>
          </cell>
        </row>
        <row r="614">
          <cell r="C614" t="str">
            <v>Ridge</v>
          </cell>
          <cell r="D614">
            <v>1</v>
          </cell>
          <cell r="E614">
            <v>15.47</v>
          </cell>
          <cell r="F614">
            <v>15.47</v>
          </cell>
          <cell r="G614">
            <v>0.6</v>
          </cell>
          <cell r="H614" t="str">
            <v>–</v>
          </cell>
          <cell r="I614">
            <v>9.2799999999999994</v>
          </cell>
          <cell r="J614" t="str">
            <v>,,</v>
          </cell>
        </row>
        <row r="615">
          <cell r="D615">
            <v>1</v>
          </cell>
          <cell r="E615">
            <v>8.27</v>
          </cell>
          <cell r="F615">
            <v>8.27</v>
          </cell>
          <cell r="G615">
            <v>0.6</v>
          </cell>
          <cell r="H615" t="str">
            <v>–</v>
          </cell>
          <cell r="I615">
            <v>4.96</v>
          </cell>
          <cell r="J615" t="str">
            <v>,,</v>
          </cell>
        </row>
        <row r="616">
          <cell r="C616" t="str">
            <v>staircase</v>
          </cell>
          <cell r="D616">
            <v>1</v>
          </cell>
          <cell r="E616">
            <v>7.77</v>
          </cell>
          <cell r="F616">
            <v>7.77</v>
          </cell>
          <cell r="G616">
            <v>0.6</v>
          </cell>
          <cell r="H616" t="str">
            <v>–</v>
          </cell>
          <cell r="I616">
            <v>4.66</v>
          </cell>
          <cell r="J616" t="str">
            <v>,,</v>
          </cell>
        </row>
        <row r="617">
          <cell r="B617">
            <v>11.1</v>
          </cell>
          <cell r="H617" t="str">
            <v>Total =</v>
          </cell>
          <cell r="I617">
            <v>354.68999999999994</v>
          </cell>
          <cell r="J617" t="str">
            <v>M2</v>
          </cell>
        </row>
        <row r="619">
          <cell r="C619" t="str">
            <v>Black pipe iron work of medium class for truss</v>
          </cell>
        </row>
        <row r="620">
          <cell r="C620" t="str">
            <v>Truss</v>
          </cell>
        </row>
        <row r="621">
          <cell r="C621" t="str">
            <v>32 mm dia. Member</v>
          </cell>
          <cell r="D621">
            <v>8</v>
          </cell>
          <cell r="E621">
            <v>7.3419999999999996</v>
          </cell>
          <cell r="F621">
            <v>58.74</v>
          </cell>
          <cell r="G621">
            <v>3.15</v>
          </cell>
          <cell r="H621" t="str">
            <v>kg/m</v>
          </cell>
          <cell r="I621">
            <v>185.03</v>
          </cell>
          <cell r="J621" t="str">
            <v>Kg</v>
          </cell>
        </row>
        <row r="622">
          <cell r="C622" t="str">
            <v>40 mm dia. Member</v>
          </cell>
          <cell r="D622">
            <v>8</v>
          </cell>
          <cell r="E622">
            <v>6.4939999999999998</v>
          </cell>
          <cell r="F622">
            <v>51.95</v>
          </cell>
          <cell r="G622">
            <v>3.61</v>
          </cell>
          <cell r="H622" t="str">
            <v>kg/m</v>
          </cell>
          <cell r="I622">
            <v>187.54</v>
          </cell>
          <cell r="J622" t="str">
            <v>,,</v>
          </cell>
        </row>
        <row r="623">
          <cell r="C623" t="str">
            <v>50 mm dia. Member</v>
          </cell>
          <cell r="D623">
            <v>5</v>
          </cell>
          <cell r="E623">
            <v>21.25</v>
          </cell>
          <cell r="F623">
            <v>106.25</v>
          </cell>
          <cell r="G623">
            <v>5.0999999999999996</v>
          </cell>
          <cell r="H623" t="str">
            <v>kg/m</v>
          </cell>
          <cell r="I623">
            <v>541.88</v>
          </cell>
          <cell r="J623" t="str">
            <v>,,</v>
          </cell>
        </row>
        <row r="624">
          <cell r="C624" t="str">
            <v>50 mm dia. Member</v>
          </cell>
          <cell r="D624">
            <v>3</v>
          </cell>
          <cell r="E624">
            <v>19.100000000000001</v>
          </cell>
          <cell r="F624">
            <v>57.3</v>
          </cell>
          <cell r="G624">
            <v>5.0999999999999996</v>
          </cell>
          <cell r="H624" t="str">
            <v>kg/m</v>
          </cell>
          <cell r="I624">
            <v>292.23</v>
          </cell>
          <cell r="J624" t="str">
            <v>,,</v>
          </cell>
        </row>
        <row r="625">
          <cell r="C625" t="str">
            <v>staircase 40 mm dia. Member</v>
          </cell>
          <cell r="D625">
            <v>3</v>
          </cell>
          <cell r="E625">
            <v>5.15</v>
          </cell>
          <cell r="F625">
            <v>15.45</v>
          </cell>
          <cell r="G625">
            <v>3.61</v>
          </cell>
          <cell r="H625" t="str">
            <v>kg/m</v>
          </cell>
          <cell r="I625">
            <v>55.77</v>
          </cell>
          <cell r="J625" t="str">
            <v>,,</v>
          </cell>
        </row>
        <row r="626">
          <cell r="C626" t="str">
            <v>50 mm dia. Member</v>
          </cell>
          <cell r="D626">
            <v>3</v>
          </cell>
          <cell r="E626">
            <v>9.0299999999999994</v>
          </cell>
          <cell r="F626">
            <v>27.09</v>
          </cell>
          <cell r="G626">
            <v>5.0999999999999996</v>
          </cell>
          <cell r="H626" t="str">
            <v>kg/m</v>
          </cell>
          <cell r="I626">
            <v>138.16</v>
          </cell>
          <cell r="J626" t="str">
            <v>,,</v>
          </cell>
        </row>
        <row r="627">
          <cell r="B627">
            <v>11.2</v>
          </cell>
          <cell r="H627" t="str">
            <v>Total =</v>
          </cell>
          <cell r="I627">
            <v>1400.6100000000001</v>
          </cell>
          <cell r="J627" t="str">
            <v>Kg</v>
          </cell>
        </row>
        <row r="629">
          <cell r="C629" t="str">
            <v>Black pipe iron work of medium class for purlin</v>
          </cell>
        </row>
        <row r="630">
          <cell r="C630" t="str">
            <v>50 mm dia. Purlin</v>
          </cell>
          <cell r="D630">
            <v>20</v>
          </cell>
          <cell r="E630">
            <v>15.45</v>
          </cell>
          <cell r="F630">
            <v>309</v>
          </cell>
          <cell r="G630">
            <v>5.0999999999999996</v>
          </cell>
          <cell r="H630" t="str">
            <v>kg/m</v>
          </cell>
          <cell r="I630">
            <v>1575.9</v>
          </cell>
          <cell r="J630" t="str">
            <v>,,</v>
          </cell>
        </row>
        <row r="631">
          <cell r="D631">
            <v>18</v>
          </cell>
          <cell r="E631">
            <v>8.25</v>
          </cell>
          <cell r="F631">
            <v>148.5</v>
          </cell>
          <cell r="G631">
            <v>5.0999999999999996</v>
          </cell>
          <cell r="H631" t="str">
            <v>kg/m</v>
          </cell>
          <cell r="I631">
            <v>757.35</v>
          </cell>
          <cell r="J631" t="str">
            <v>,,</v>
          </cell>
        </row>
        <row r="632">
          <cell r="C632" t="str">
            <v>staircase</v>
          </cell>
          <cell r="D632">
            <v>14</v>
          </cell>
          <cell r="E632">
            <v>7.75</v>
          </cell>
          <cell r="F632">
            <v>108.5</v>
          </cell>
          <cell r="G632">
            <v>5.0999999999999996</v>
          </cell>
          <cell r="H632" t="str">
            <v>kg/m</v>
          </cell>
          <cell r="I632">
            <v>553.35</v>
          </cell>
          <cell r="J632" t="str">
            <v>,,</v>
          </cell>
        </row>
        <row r="633">
          <cell r="B633">
            <v>11.3</v>
          </cell>
          <cell r="H633" t="str">
            <v>Total =</v>
          </cell>
          <cell r="I633">
            <v>2886.6</v>
          </cell>
          <cell r="J633" t="str">
            <v>Kg</v>
          </cell>
        </row>
        <row r="635">
          <cell r="C635" t="str">
            <v>Hand railing ( 3"X5" sisam wood handrail on 9oomm height, 1"X1" Square pipe baluster nailed to M.S plate with wooden newel post)</v>
          </cell>
        </row>
        <row r="636">
          <cell r="C636" t="str">
            <v>Stair case</v>
          </cell>
          <cell r="D636">
            <v>1</v>
          </cell>
          <cell r="E636">
            <v>12</v>
          </cell>
          <cell r="F636">
            <v>12</v>
          </cell>
          <cell r="H636">
            <v>0.9</v>
          </cell>
          <cell r="I636">
            <v>10.8</v>
          </cell>
          <cell r="J636" t="str">
            <v>M2</v>
          </cell>
        </row>
        <row r="637">
          <cell r="B637">
            <v>11.4</v>
          </cell>
          <cell r="H637" t="str">
            <v>Total =</v>
          </cell>
          <cell r="I637">
            <v>10.8</v>
          </cell>
          <cell r="J637" t="str">
            <v>M2</v>
          </cell>
        </row>
        <row r="639">
          <cell r="B639">
            <v>14</v>
          </cell>
          <cell r="C639" t="str">
            <v>Provisional cost</v>
          </cell>
          <cell r="D639">
            <v>1</v>
          </cell>
          <cell r="I639">
            <v>1</v>
          </cell>
          <cell r="J639" t="str">
            <v>job</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main block"/>
      <sheetName val="C.W of Germu"/>
      <sheetName val="electrical"/>
      <sheetName val="sanitary"/>
      <sheetName val="Septictank"/>
      <sheetName val="Cost Stank"/>
      <sheetName val="Soakpit"/>
      <sheetName val="Cost Soakpit"/>
      <sheetName val="MHS"/>
      <sheetName val="Cost MHS"/>
      <sheetName val="Water tank"/>
      <sheetName val="Cost WT"/>
      <sheetName val="pumph"/>
      <sheetName val="Cost pumpH"/>
      <sheetName val="Summary"/>
      <sheetName val="BOQ"/>
      <sheetName val="Comparative Chart"/>
      <sheetName val="Variation"/>
    </sheetNames>
    <sheetDataSet>
      <sheetData sheetId="0"/>
      <sheetData sheetId="1"/>
      <sheetData sheetId="2">
        <row r="13">
          <cell r="C13" t="str">
            <v>E/W excavation in foundation in ordinary soil</v>
          </cell>
        </row>
        <row r="14">
          <cell r="C14" t="str">
            <v>Wall</v>
          </cell>
          <cell r="D14">
            <v>1</v>
          </cell>
          <cell r="E14">
            <v>13.5</v>
          </cell>
          <cell r="F14">
            <v>13.5</v>
          </cell>
          <cell r="G14">
            <v>0.75</v>
          </cell>
          <cell r="H14">
            <v>0.9</v>
          </cell>
          <cell r="I14">
            <v>9.1125000000000007</v>
          </cell>
        </row>
        <row r="15">
          <cell r="C15" t="str">
            <v>Gate pillar</v>
          </cell>
          <cell r="D15">
            <v>3</v>
          </cell>
          <cell r="E15">
            <v>0.75</v>
          </cell>
          <cell r="F15">
            <v>2.25</v>
          </cell>
          <cell r="G15">
            <v>0.75</v>
          </cell>
          <cell r="H15">
            <v>0.9</v>
          </cell>
          <cell r="I15">
            <v>1.51875</v>
          </cell>
        </row>
        <row r="16">
          <cell r="C16" t="str">
            <v>For levelling pathway way</v>
          </cell>
          <cell r="D16">
            <v>1</v>
          </cell>
          <cell r="E16" t="str">
            <v>area =</v>
          </cell>
          <cell r="F16">
            <v>101</v>
          </cell>
          <cell r="H16">
            <v>0.2</v>
          </cell>
          <cell r="I16">
            <v>20.200000000000003</v>
          </cell>
        </row>
        <row r="17">
          <cell r="C17" t="str">
            <v>For Concrete pole</v>
          </cell>
          <cell r="D17">
            <v>55</v>
          </cell>
          <cell r="E17">
            <v>0.3</v>
          </cell>
          <cell r="F17">
            <v>16.5</v>
          </cell>
          <cell r="G17">
            <v>0.3</v>
          </cell>
          <cell r="H17">
            <v>0.3</v>
          </cell>
          <cell r="I17">
            <v>1.4849999999999999</v>
          </cell>
        </row>
        <row r="18">
          <cell r="B18">
            <v>2.1</v>
          </cell>
          <cell r="H18" t="str">
            <v xml:space="preserve">Total E/W = </v>
          </cell>
          <cell r="I18">
            <v>32.32</v>
          </cell>
          <cell r="J18" t="str">
            <v>M3</v>
          </cell>
        </row>
        <row r="20">
          <cell r="C20" t="str">
            <v>Stone soiling in foundation</v>
          </cell>
        </row>
        <row r="21">
          <cell r="C21" t="str">
            <v>Wall</v>
          </cell>
          <cell r="D21">
            <v>1</v>
          </cell>
          <cell r="E21">
            <v>13.5</v>
          </cell>
          <cell r="F21">
            <v>13.5</v>
          </cell>
          <cell r="G21">
            <v>0.75</v>
          </cell>
          <cell r="H21">
            <v>0.15</v>
          </cell>
          <cell r="I21">
            <v>1.5187499999999998</v>
          </cell>
        </row>
        <row r="22">
          <cell r="C22" t="str">
            <v>Gate pillar</v>
          </cell>
          <cell r="D22">
            <v>3</v>
          </cell>
          <cell r="E22">
            <v>0.75</v>
          </cell>
          <cell r="F22">
            <v>2.25</v>
          </cell>
          <cell r="G22">
            <v>0.75</v>
          </cell>
          <cell r="H22">
            <v>0.15</v>
          </cell>
          <cell r="I22">
            <v>0.25312499999999999</v>
          </cell>
        </row>
        <row r="23">
          <cell r="B23">
            <v>3.1</v>
          </cell>
          <cell r="H23" t="str">
            <v xml:space="preserve">Total stone soling = </v>
          </cell>
          <cell r="I23">
            <v>1.7718749999999999</v>
          </cell>
          <cell r="J23" t="str">
            <v>M3</v>
          </cell>
        </row>
        <row r="25">
          <cell r="C25" t="str">
            <v>P.C.C. 1:3:6 in foundation</v>
          </cell>
        </row>
        <row r="26">
          <cell r="C26" t="str">
            <v>Wall</v>
          </cell>
          <cell r="D26">
            <v>1</v>
          </cell>
          <cell r="E26">
            <v>13.5</v>
          </cell>
          <cell r="F26">
            <v>13.5</v>
          </cell>
          <cell r="G26">
            <v>0.75</v>
          </cell>
          <cell r="H26">
            <v>0.1</v>
          </cell>
          <cell r="I26">
            <v>1.0125000000000002</v>
          </cell>
        </row>
        <row r="27">
          <cell r="C27" t="str">
            <v>Gate pillar</v>
          </cell>
          <cell r="D27">
            <v>3</v>
          </cell>
          <cell r="E27">
            <v>0.75</v>
          </cell>
          <cell r="F27">
            <v>2.25</v>
          </cell>
          <cell r="G27">
            <v>0.75</v>
          </cell>
          <cell r="H27">
            <v>0.1</v>
          </cell>
          <cell r="I27">
            <v>0.16875000000000001</v>
          </cell>
        </row>
        <row r="28">
          <cell r="C28" t="str">
            <v>For Concrete pole fixing</v>
          </cell>
          <cell r="D28">
            <v>55</v>
          </cell>
          <cell r="E28">
            <v>0.8</v>
          </cell>
          <cell r="F28">
            <v>44</v>
          </cell>
          <cell r="G28">
            <v>0.1</v>
          </cell>
          <cell r="H28">
            <v>0.3</v>
          </cell>
          <cell r="I28">
            <v>1.3199999999999998</v>
          </cell>
        </row>
        <row r="29">
          <cell r="B29">
            <v>4.0999999999999996</v>
          </cell>
          <cell r="H29" t="str">
            <v>Total=</v>
          </cell>
          <cell r="I29">
            <v>2.5</v>
          </cell>
          <cell r="J29" t="str">
            <v>M3</v>
          </cell>
        </row>
        <row r="31">
          <cell r="C31" t="str">
            <v>Stone masonry in 1:4 cement sand mortar</v>
          </cell>
        </row>
        <row r="32">
          <cell r="C32" t="str">
            <v>Wall</v>
          </cell>
        </row>
        <row r="33">
          <cell r="C33" t="str">
            <v>1st step</v>
          </cell>
          <cell r="D33">
            <v>1</v>
          </cell>
          <cell r="E33">
            <v>13.5</v>
          </cell>
          <cell r="F33">
            <v>13.5</v>
          </cell>
          <cell r="G33">
            <v>0.75</v>
          </cell>
          <cell r="H33">
            <v>0.35</v>
          </cell>
          <cell r="I33">
            <v>3.5437499999999993</v>
          </cell>
        </row>
        <row r="34">
          <cell r="C34" t="str">
            <v>2nd  step</v>
          </cell>
          <cell r="D34">
            <v>1</v>
          </cell>
          <cell r="E34">
            <v>13.5</v>
          </cell>
          <cell r="F34">
            <v>13.5</v>
          </cell>
          <cell r="G34">
            <v>0.55000000000000004</v>
          </cell>
          <cell r="H34">
            <v>0.3</v>
          </cell>
          <cell r="I34">
            <v>2.2275</v>
          </cell>
        </row>
        <row r="35">
          <cell r="C35" t="str">
            <v>Above ground level</v>
          </cell>
          <cell r="D35">
            <v>1</v>
          </cell>
          <cell r="E35">
            <v>13.5</v>
          </cell>
          <cell r="F35">
            <v>13.5</v>
          </cell>
          <cell r="G35">
            <v>0.4</v>
          </cell>
          <cell r="H35">
            <v>1.8</v>
          </cell>
          <cell r="I35">
            <v>9.7200000000000006</v>
          </cell>
        </row>
        <row r="36">
          <cell r="C36" t="str">
            <v>Gate pillar</v>
          </cell>
        </row>
        <row r="37">
          <cell r="C37" t="str">
            <v>1st step</v>
          </cell>
          <cell r="D37">
            <v>3</v>
          </cell>
          <cell r="E37">
            <v>0.75</v>
          </cell>
          <cell r="F37">
            <v>2.25</v>
          </cell>
          <cell r="G37">
            <v>0.75</v>
          </cell>
          <cell r="H37">
            <v>0.3</v>
          </cell>
          <cell r="I37">
            <v>0.50624999999999998</v>
          </cell>
        </row>
        <row r="38">
          <cell r="C38" t="str">
            <v>2nd  step</v>
          </cell>
          <cell r="D38">
            <v>3</v>
          </cell>
          <cell r="E38">
            <v>0.6</v>
          </cell>
          <cell r="F38">
            <v>1.7999999999999998</v>
          </cell>
          <cell r="G38">
            <v>0.6</v>
          </cell>
          <cell r="H38">
            <v>0.35</v>
          </cell>
          <cell r="I38">
            <v>0.37799999999999995</v>
          </cell>
        </row>
        <row r="39">
          <cell r="C39" t="str">
            <v>Above ground level</v>
          </cell>
          <cell r="D39">
            <v>3</v>
          </cell>
          <cell r="E39">
            <v>0.6</v>
          </cell>
          <cell r="F39">
            <v>1.7999999999999998</v>
          </cell>
          <cell r="G39">
            <v>0.6</v>
          </cell>
          <cell r="H39">
            <v>1.95</v>
          </cell>
          <cell r="I39">
            <v>2.1059999999999999</v>
          </cell>
        </row>
        <row r="40">
          <cell r="C40" t="str">
            <v>Deduction of p.c.c portion in gate pillar</v>
          </cell>
          <cell r="D40">
            <v>3</v>
          </cell>
          <cell r="E40">
            <v>0.125</v>
          </cell>
          <cell r="F40">
            <v>0.375</v>
          </cell>
          <cell r="G40">
            <v>0.125</v>
          </cell>
          <cell r="H40">
            <v>2.5999999999999996</v>
          </cell>
          <cell r="I40">
            <v>-0.12187499999999998</v>
          </cell>
        </row>
        <row r="41">
          <cell r="B41">
            <v>3.2</v>
          </cell>
          <cell r="H41" t="str">
            <v xml:space="preserve">Total stone masonry = </v>
          </cell>
          <cell r="I41">
            <v>18.36</v>
          </cell>
          <cell r="J41" t="str">
            <v>M3</v>
          </cell>
        </row>
        <row r="43">
          <cell r="C43" t="str">
            <v>R.C.C. work</v>
          </cell>
        </row>
        <row r="44">
          <cell r="C44" t="str">
            <v>P.C.C. 1:1.5:3 in gate pillar</v>
          </cell>
          <cell r="D44">
            <v>3</v>
          </cell>
          <cell r="E44">
            <v>0.125</v>
          </cell>
          <cell r="F44">
            <v>0.375</v>
          </cell>
          <cell r="G44">
            <v>0.125</v>
          </cell>
          <cell r="H44">
            <v>2.6</v>
          </cell>
          <cell r="I44">
            <v>0.12187500000000001</v>
          </cell>
        </row>
        <row r="45">
          <cell r="C45" t="str">
            <v>P.C.C 1:1.5:3 in Kerb stone on sides</v>
          </cell>
          <cell r="D45">
            <v>1</v>
          </cell>
          <cell r="E45">
            <v>57</v>
          </cell>
          <cell r="F45">
            <v>57</v>
          </cell>
          <cell r="G45">
            <v>0.1</v>
          </cell>
          <cell r="H45">
            <v>0.25</v>
          </cell>
          <cell r="I45">
            <v>1.425</v>
          </cell>
        </row>
        <row r="46">
          <cell r="B46">
            <v>4.3</v>
          </cell>
          <cell r="H46" t="str">
            <v xml:space="preserve">Total P.C.C. for R.C.C. = </v>
          </cell>
          <cell r="I46">
            <v>1.55</v>
          </cell>
          <cell r="J46" t="str">
            <v>M3</v>
          </cell>
        </row>
        <row r="48">
          <cell r="C48" t="str">
            <v>Reinforcement  16 mm dia for gate pillar</v>
          </cell>
          <cell r="D48">
            <v>3</v>
          </cell>
          <cell r="E48">
            <v>2.6</v>
          </cell>
          <cell r="F48">
            <v>7.8000000000000007</v>
          </cell>
          <cell r="G48">
            <v>1.58</v>
          </cell>
          <cell r="H48" t="str">
            <v>kg/m</v>
          </cell>
          <cell r="I48">
            <v>12.324000000000002</v>
          </cell>
          <cell r="J48" t="str">
            <v>kg</v>
          </cell>
        </row>
        <row r="49">
          <cell r="B49">
            <v>5.0999999999999996</v>
          </cell>
          <cell r="H49" t="str">
            <v xml:space="preserve">Total Reinforcement = </v>
          </cell>
          <cell r="I49">
            <v>12.32</v>
          </cell>
          <cell r="J49" t="str">
            <v>kg</v>
          </cell>
        </row>
        <row r="51">
          <cell r="C51" t="str">
            <v>Cement pointing (1:3)</v>
          </cell>
        </row>
        <row r="52">
          <cell r="C52" t="str">
            <v>Wall</v>
          </cell>
        </row>
        <row r="53">
          <cell r="C53" t="str">
            <v>Above ground level</v>
          </cell>
          <cell r="D53">
            <v>2</v>
          </cell>
          <cell r="E53">
            <v>13.5</v>
          </cell>
          <cell r="F53">
            <v>27</v>
          </cell>
          <cell r="H53">
            <v>2</v>
          </cell>
          <cell r="I53">
            <v>54</v>
          </cell>
        </row>
        <row r="54">
          <cell r="C54" t="str">
            <v>Gate pillar</v>
          </cell>
        </row>
        <row r="55">
          <cell r="C55" t="str">
            <v>Above ground level</v>
          </cell>
          <cell r="D55">
            <v>3</v>
          </cell>
          <cell r="E55">
            <v>2.4</v>
          </cell>
          <cell r="F55">
            <v>7.1999999999999993</v>
          </cell>
          <cell r="H55">
            <v>2.25</v>
          </cell>
          <cell r="I55">
            <v>16.2</v>
          </cell>
        </row>
        <row r="56">
          <cell r="B56">
            <v>7.4</v>
          </cell>
          <cell r="H56" t="str">
            <v xml:space="preserve">Total pointing = </v>
          </cell>
          <cell r="I56">
            <v>70.2</v>
          </cell>
          <cell r="J56" t="str">
            <v>M2</v>
          </cell>
        </row>
        <row r="58">
          <cell r="B58">
            <v>11.5</v>
          </cell>
          <cell r="C58" t="str">
            <v>Concrete pole</v>
          </cell>
          <cell r="D58">
            <v>55</v>
          </cell>
          <cell r="I58">
            <v>55</v>
          </cell>
          <cell r="J58" t="str">
            <v>no</v>
          </cell>
        </row>
        <row r="60">
          <cell r="B60">
            <v>11.6</v>
          </cell>
          <cell r="C60" t="str">
            <v>Main Grill gate and subgate with painting all complete</v>
          </cell>
          <cell r="D60">
            <v>1</v>
          </cell>
          <cell r="I60">
            <v>1</v>
          </cell>
          <cell r="J60" t="str">
            <v>Job</v>
          </cell>
        </row>
        <row r="62">
          <cell r="C62" t="str">
            <v>Concrete block paving on stone dust base</v>
          </cell>
        </row>
        <row r="63">
          <cell r="B63">
            <v>11.7</v>
          </cell>
          <cell r="C63" t="str">
            <v>Pedesterian</v>
          </cell>
          <cell r="D63">
            <v>1</v>
          </cell>
          <cell r="E63" t="str">
            <v>area =</v>
          </cell>
          <cell r="F63">
            <v>101</v>
          </cell>
          <cell r="I63">
            <v>101</v>
          </cell>
          <cell r="J63" t="str">
            <v>M2</v>
          </cell>
        </row>
        <row r="65">
          <cell r="C65" t="str">
            <v>Barbed wire fencing</v>
          </cell>
        </row>
        <row r="66">
          <cell r="C66" t="str">
            <v>On Concret pole</v>
          </cell>
          <cell r="D66">
            <v>5</v>
          </cell>
          <cell r="E66">
            <v>110</v>
          </cell>
          <cell r="F66">
            <v>550</v>
          </cell>
          <cell r="I66">
            <v>550</v>
          </cell>
        </row>
        <row r="67">
          <cell r="C67" t="str">
            <v>Diagonal</v>
          </cell>
          <cell r="D67">
            <v>110</v>
          </cell>
          <cell r="E67">
            <v>2.4700000000000002</v>
          </cell>
          <cell r="F67">
            <v>271.70000000000005</v>
          </cell>
          <cell r="I67">
            <v>271.70000000000005</v>
          </cell>
        </row>
        <row r="68">
          <cell r="B68">
            <v>11.8</v>
          </cell>
          <cell r="H68" t="str">
            <v>Total =</v>
          </cell>
          <cell r="I68">
            <v>821.7</v>
          </cell>
          <cell r="J68" t="str">
            <v>Rm</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sheetName val="update Rate"/>
      <sheetName val="updated des"/>
      <sheetName val="Update Descrip"/>
      <sheetName val="Table of Content 1"/>
      <sheetName val="Table of Content 2"/>
      <sheetName val="Sheet2"/>
      <sheetName val="Sheet1"/>
      <sheetName val="_Civil_rate_Analysis_069_70py_2"/>
    </sheetNames>
    <sheetDataSet>
      <sheetData sheetId="0" refreshError="1"/>
      <sheetData sheetId="1" refreshError="1">
        <row r="32">
          <cell r="E32">
            <v>12.857142857142858</v>
          </cell>
        </row>
        <row r="54">
          <cell r="E54">
            <v>615.26375598086122</v>
          </cell>
        </row>
        <row r="55">
          <cell r="E55">
            <v>633.20633971291863</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block"/>
      <sheetName val="C.W of asrang"/>
      <sheetName val="electrical"/>
      <sheetName val="sanitary"/>
      <sheetName val="Abstract"/>
      <sheetName val="Summary"/>
      <sheetName val="Septictank"/>
      <sheetName val="Cost Stank"/>
      <sheetName val="Soakpit"/>
      <sheetName val="Cost Soakpit"/>
      <sheetName val="MHS"/>
      <sheetName val="Cost MHS"/>
      <sheetName val="Water tank"/>
      <sheetName val="Cost WT"/>
      <sheetName val="pumph"/>
      <sheetName val="Cost pumpH"/>
      <sheetName val="BOQ"/>
      <sheetName val="C.W of Germu"/>
    </sheetNames>
    <sheetDataSet>
      <sheetData sheetId="0">
        <row r="12">
          <cell r="B12" t="str">
            <v>1.1.1</v>
          </cell>
          <cell r="C12" t="str">
            <v>Clearing the site of all the vegetation, roots and other unuseful materials including excavation of top soil to a depth of 15 cm, removing bushes, trees and leveling the Site for stacking the useful items in specified space and disposing other item before</v>
          </cell>
          <cell r="D12">
            <v>1</v>
          </cell>
          <cell r="E12" t="str">
            <v>–</v>
          </cell>
          <cell r="F12" t="str">
            <v>–</v>
          </cell>
          <cell r="G12" t="str">
            <v>–</v>
          </cell>
          <cell r="H12" t="str">
            <v>–</v>
          </cell>
          <cell r="I12">
            <v>1</v>
          </cell>
          <cell r="J12" t="str">
            <v>L.S.</v>
          </cell>
        </row>
        <row r="14">
          <cell r="B14" t="str">
            <v>1.1.2</v>
          </cell>
          <cell r="C14" t="str">
            <v>Clearing the site of all the  unuseful materials including removing all them from site and leveling the Site after completing the works as per instruction of the site engineer all complete.</v>
          </cell>
          <cell r="D14">
            <v>1</v>
          </cell>
          <cell r="E14" t="str">
            <v>–</v>
          </cell>
          <cell r="F14" t="str">
            <v>–</v>
          </cell>
          <cell r="G14" t="str">
            <v>–</v>
          </cell>
          <cell r="H14" t="str">
            <v>–</v>
          </cell>
          <cell r="I14">
            <v>1</v>
          </cell>
          <cell r="J14" t="str">
            <v>L.S.</v>
          </cell>
        </row>
        <row r="16">
          <cell r="C16" t="str">
            <v>E/W in  excavation in foundation  -</v>
          </cell>
        </row>
        <row r="17">
          <cell r="C17" t="str">
            <v>column foundation  - F1</v>
          </cell>
          <cell r="D17">
            <v>8</v>
          </cell>
          <cell r="E17">
            <v>1.2</v>
          </cell>
          <cell r="F17">
            <v>9.6</v>
          </cell>
          <cell r="G17">
            <v>1.2</v>
          </cell>
          <cell r="H17">
            <v>1.7249999999999999</v>
          </cell>
          <cell r="I17">
            <v>19.87</v>
          </cell>
          <cell r="J17" t="str">
            <v>M3</v>
          </cell>
        </row>
        <row r="18">
          <cell r="C18" t="str">
            <v>F2</v>
          </cell>
          <cell r="D18">
            <v>16</v>
          </cell>
          <cell r="E18">
            <v>1.5</v>
          </cell>
          <cell r="F18">
            <v>24</v>
          </cell>
          <cell r="G18">
            <v>1.5</v>
          </cell>
          <cell r="H18">
            <v>1.7249999999999999</v>
          </cell>
          <cell r="I18">
            <v>62.1</v>
          </cell>
          <cell r="J18" t="str">
            <v>,,</v>
          </cell>
        </row>
        <row r="19">
          <cell r="C19" t="str">
            <v>F3</v>
          </cell>
          <cell r="D19">
            <v>6</v>
          </cell>
          <cell r="E19">
            <v>1.8</v>
          </cell>
          <cell r="F19">
            <v>10.8</v>
          </cell>
          <cell r="G19">
            <v>1.8</v>
          </cell>
          <cell r="H19">
            <v>1.7249999999999999</v>
          </cell>
          <cell r="I19">
            <v>33.53</v>
          </cell>
          <cell r="J19" t="str">
            <v>,,</v>
          </cell>
        </row>
        <row r="20">
          <cell r="C20" t="str">
            <v>wall foundation -</v>
          </cell>
        </row>
        <row r="21">
          <cell r="C21" t="str">
            <v>Grid A-A</v>
          </cell>
          <cell r="D21">
            <v>1</v>
          </cell>
          <cell r="E21">
            <v>6.24</v>
          </cell>
          <cell r="F21">
            <v>6.24</v>
          </cell>
        </row>
        <row r="22">
          <cell r="C22" t="str">
            <v>Grid B-B, C-C, D-D, E-E, F-F</v>
          </cell>
          <cell r="D22">
            <v>5</v>
          </cell>
          <cell r="E22">
            <v>5.79</v>
          </cell>
          <cell r="F22">
            <v>28.95</v>
          </cell>
        </row>
        <row r="23">
          <cell r="C23" t="str">
            <v>Grid G-G</v>
          </cell>
          <cell r="D23">
            <v>1</v>
          </cell>
          <cell r="E23">
            <v>5.1000000000000005</v>
          </cell>
          <cell r="F23">
            <v>5.0999999999999996</v>
          </cell>
        </row>
        <row r="24">
          <cell r="C24" t="str">
            <v>Grid  H-H</v>
          </cell>
          <cell r="D24">
            <v>1</v>
          </cell>
          <cell r="E24">
            <v>5.5500000000000007</v>
          </cell>
          <cell r="F24">
            <v>5.55</v>
          </cell>
        </row>
        <row r="25">
          <cell r="C25" t="str">
            <v>Grid 1-1</v>
          </cell>
          <cell r="D25">
            <v>1</v>
          </cell>
          <cell r="E25">
            <v>15</v>
          </cell>
          <cell r="F25">
            <v>15</v>
          </cell>
        </row>
        <row r="26">
          <cell r="C26" t="str">
            <v>Grid 2-2</v>
          </cell>
          <cell r="D26">
            <v>1</v>
          </cell>
          <cell r="E26">
            <v>12.899999999999999</v>
          </cell>
          <cell r="F26">
            <v>12.9</v>
          </cell>
        </row>
        <row r="27">
          <cell r="C27" t="str">
            <v>Grid 3-3</v>
          </cell>
          <cell r="D27">
            <v>1</v>
          </cell>
          <cell r="E27">
            <v>14.7</v>
          </cell>
          <cell r="F27">
            <v>14.7</v>
          </cell>
        </row>
        <row r="28">
          <cell r="C28" t="str">
            <v>Grid 4-4</v>
          </cell>
          <cell r="D28">
            <v>1</v>
          </cell>
          <cell r="E28">
            <v>12</v>
          </cell>
          <cell r="F28">
            <v>12</v>
          </cell>
        </row>
        <row r="29">
          <cell r="C29" t="str">
            <v>Partitions</v>
          </cell>
          <cell r="D29">
            <v>4</v>
          </cell>
          <cell r="E29">
            <v>2.7</v>
          </cell>
          <cell r="F29">
            <v>10.8</v>
          </cell>
        </row>
        <row r="30">
          <cell r="D30">
            <v>2</v>
          </cell>
          <cell r="E30">
            <v>3.3000000000000003</v>
          </cell>
          <cell r="F30">
            <v>6.6</v>
          </cell>
        </row>
        <row r="31">
          <cell r="C31" t="str">
            <v>between staff toilet &amp; dispensary</v>
          </cell>
          <cell r="D31">
            <v>1</v>
          </cell>
          <cell r="E31">
            <v>0.9</v>
          </cell>
          <cell r="F31">
            <v>0.9</v>
          </cell>
        </row>
        <row r="32">
          <cell r="C32" t="str">
            <v>between admin &amp; registration</v>
          </cell>
          <cell r="D32">
            <v>1</v>
          </cell>
          <cell r="E32">
            <v>2.0699999999999998</v>
          </cell>
          <cell r="F32">
            <v>2.0699999999999998</v>
          </cell>
        </row>
        <row r="33">
          <cell r="D33">
            <v>1</v>
          </cell>
          <cell r="E33">
            <v>0.53999999999999992</v>
          </cell>
          <cell r="F33">
            <v>0.54</v>
          </cell>
        </row>
        <row r="34">
          <cell r="C34" t="str">
            <v>between public toilet</v>
          </cell>
          <cell r="D34">
            <v>1</v>
          </cell>
          <cell r="E34">
            <v>0.6</v>
          </cell>
          <cell r="F34">
            <v>0.6</v>
          </cell>
        </row>
        <row r="35">
          <cell r="D35">
            <v>1</v>
          </cell>
          <cell r="E35">
            <v>0.87000000000000011</v>
          </cell>
          <cell r="F35">
            <v>0.87</v>
          </cell>
        </row>
        <row r="36">
          <cell r="C36" t="str">
            <v xml:space="preserve">Staircase </v>
          </cell>
          <cell r="D36">
            <v>1</v>
          </cell>
          <cell r="E36">
            <v>3.48</v>
          </cell>
          <cell r="F36">
            <v>3.48</v>
          </cell>
        </row>
        <row r="37">
          <cell r="D37">
            <v>1</v>
          </cell>
          <cell r="E37">
            <v>0.9</v>
          </cell>
          <cell r="F37">
            <v>0.9</v>
          </cell>
        </row>
        <row r="38">
          <cell r="C38" t="str">
            <v>patient tlt</v>
          </cell>
          <cell r="D38">
            <v>1</v>
          </cell>
          <cell r="E38">
            <v>2.46</v>
          </cell>
          <cell r="F38">
            <v>2.46</v>
          </cell>
        </row>
        <row r="39">
          <cell r="C39" t="str">
            <v>auto clave</v>
          </cell>
          <cell r="D39">
            <v>1</v>
          </cell>
          <cell r="E39">
            <v>2.7600000000000002</v>
          </cell>
          <cell r="F39">
            <v>2.76</v>
          </cell>
        </row>
        <row r="40">
          <cell r="F40">
            <v>132.41999999999999</v>
          </cell>
          <cell r="G40">
            <v>0.9</v>
          </cell>
          <cell r="H40">
            <v>0.9</v>
          </cell>
          <cell r="I40">
            <v>107.26</v>
          </cell>
          <cell r="J40" t="str">
            <v>M3</v>
          </cell>
        </row>
        <row r="41">
          <cell r="C41" t="str">
            <v>Ramp side wall</v>
          </cell>
          <cell r="D41">
            <v>2</v>
          </cell>
          <cell r="E41">
            <v>2.4</v>
          </cell>
          <cell r="F41">
            <v>4.8</v>
          </cell>
          <cell r="G41">
            <v>0.45</v>
          </cell>
          <cell r="H41">
            <v>0.45</v>
          </cell>
          <cell r="I41">
            <v>0.97</v>
          </cell>
          <cell r="J41" t="str">
            <v>,,</v>
          </cell>
        </row>
        <row r="42">
          <cell r="C42" t="str">
            <v>steps</v>
          </cell>
          <cell r="D42">
            <v>1</v>
          </cell>
          <cell r="E42">
            <v>8.4</v>
          </cell>
          <cell r="F42">
            <v>8.4</v>
          </cell>
          <cell r="G42">
            <v>0.6</v>
          </cell>
          <cell r="H42">
            <v>0.3</v>
          </cell>
          <cell r="I42">
            <v>1.51</v>
          </cell>
          <cell r="J42" t="str">
            <v>,,</v>
          </cell>
        </row>
        <row r="43">
          <cell r="C43" t="str">
            <v>Appron</v>
          </cell>
          <cell r="D43">
            <v>1</v>
          </cell>
          <cell r="E43">
            <v>72.16</v>
          </cell>
          <cell r="F43">
            <v>72.16</v>
          </cell>
          <cell r="G43">
            <v>0.9</v>
          </cell>
          <cell r="H43">
            <v>0.45</v>
          </cell>
          <cell r="I43">
            <v>29.22</v>
          </cell>
          <cell r="J43" t="str">
            <v>,,</v>
          </cell>
        </row>
        <row r="44">
          <cell r="B44">
            <v>2.1</v>
          </cell>
          <cell r="H44" t="str">
            <v>Total E/W =</v>
          </cell>
          <cell r="I44">
            <v>254.45999999999998</v>
          </cell>
          <cell r="J44" t="str">
            <v>M3</v>
          </cell>
        </row>
        <row r="46">
          <cell r="C46" t="str">
            <v xml:space="preserve">Earth filling on floor with necessary compaction </v>
          </cell>
          <cell r="E46" t="str">
            <v>L</v>
          </cell>
          <cell r="F46" t="str">
            <v>B</v>
          </cell>
          <cell r="G46" t="str">
            <v>Area</v>
          </cell>
        </row>
        <row r="47">
          <cell r="C47" t="str">
            <v>Dressing</v>
          </cell>
          <cell r="D47">
            <v>1</v>
          </cell>
          <cell r="E47">
            <v>3.36</v>
          </cell>
          <cell r="F47">
            <v>3.96</v>
          </cell>
          <cell r="G47">
            <v>13.31</v>
          </cell>
        </row>
        <row r="48">
          <cell r="C48" t="str">
            <v>EPI/MCH</v>
          </cell>
          <cell r="D48">
            <v>1</v>
          </cell>
          <cell r="E48">
            <v>3.36</v>
          </cell>
          <cell r="F48">
            <v>3.96</v>
          </cell>
          <cell r="G48">
            <v>13.31</v>
          </cell>
        </row>
        <row r="49">
          <cell r="C49" t="str">
            <v>Examination</v>
          </cell>
          <cell r="D49">
            <v>1</v>
          </cell>
          <cell r="E49">
            <v>3.36</v>
          </cell>
          <cell r="F49">
            <v>2.76</v>
          </cell>
          <cell r="G49">
            <v>9.27</v>
          </cell>
        </row>
        <row r="50">
          <cell r="C50" t="str">
            <v>open space</v>
          </cell>
          <cell r="D50">
            <v>1</v>
          </cell>
          <cell r="E50">
            <v>3.36</v>
          </cell>
          <cell r="F50">
            <v>2.94</v>
          </cell>
          <cell r="G50">
            <v>9.8800000000000008</v>
          </cell>
        </row>
        <row r="51">
          <cell r="C51" t="str">
            <v>DOTS clinic</v>
          </cell>
          <cell r="D51">
            <v>1</v>
          </cell>
          <cell r="E51">
            <v>3.36</v>
          </cell>
          <cell r="F51">
            <v>1.98</v>
          </cell>
          <cell r="G51">
            <v>6.65</v>
          </cell>
        </row>
        <row r="52">
          <cell r="C52" t="str">
            <v>counselling</v>
          </cell>
          <cell r="D52">
            <v>1</v>
          </cell>
          <cell r="E52">
            <v>1.56</v>
          </cell>
          <cell r="F52">
            <v>3.96</v>
          </cell>
          <cell r="G52">
            <v>6.18</v>
          </cell>
        </row>
        <row r="53">
          <cell r="C53" t="str">
            <v>staff toilet</v>
          </cell>
          <cell r="D53">
            <v>1</v>
          </cell>
          <cell r="E53">
            <v>1.56</v>
          </cell>
          <cell r="F53">
            <v>0.96</v>
          </cell>
          <cell r="G53">
            <v>1.5</v>
          </cell>
        </row>
        <row r="54">
          <cell r="C54" t="str">
            <v>dispensary</v>
          </cell>
          <cell r="D54">
            <v>1</v>
          </cell>
          <cell r="E54">
            <v>1.56</v>
          </cell>
          <cell r="F54">
            <v>2.76</v>
          </cell>
          <cell r="G54">
            <v>4.3099999999999996</v>
          </cell>
        </row>
        <row r="55">
          <cell r="C55" t="str">
            <v>Administration</v>
          </cell>
          <cell r="D55">
            <v>1</v>
          </cell>
          <cell r="E55">
            <v>3.36</v>
          </cell>
          <cell r="F55">
            <v>2.52</v>
          </cell>
          <cell r="G55">
            <v>8.4700000000000006</v>
          </cell>
        </row>
        <row r="56">
          <cell r="C56" t="str">
            <v>Registration</v>
          </cell>
          <cell r="D56">
            <v>1</v>
          </cell>
          <cell r="E56">
            <v>3.36</v>
          </cell>
          <cell r="F56">
            <v>1.2</v>
          </cell>
          <cell r="G56">
            <v>4.03</v>
          </cell>
        </row>
        <row r="57">
          <cell r="C57" t="str">
            <v>Waiting</v>
          </cell>
          <cell r="D57">
            <v>2</v>
          </cell>
          <cell r="E57">
            <v>3.36</v>
          </cell>
          <cell r="F57">
            <v>3.96</v>
          </cell>
          <cell r="G57">
            <v>26.61</v>
          </cell>
        </row>
        <row r="58">
          <cell r="C58" t="str">
            <v>Public toilet &amp; utility</v>
          </cell>
          <cell r="D58">
            <v>1</v>
          </cell>
          <cell r="E58">
            <v>3.36</v>
          </cell>
          <cell r="F58">
            <v>3.96</v>
          </cell>
          <cell r="G58">
            <v>13.31</v>
          </cell>
        </row>
        <row r="59">
          <cell r="C59" t="str">
            <v>lobby</v>
          </cell>
          <cell r="D59">
            <v>1</v>
          </cell>
          <cell r="E59">
            <v>3.36</v>
          </cell>
          <cell r="F59">
            <v>1.74</v>
          </cell>
          <cell r="G59">
            <v>5.85</v>
          </cell>
        </row>
        <row r="60">
          <cell r="C60" t="str">
            <v>stair case area</v>
          </cell>
          <cell r="D60">
            <v>1</v>
          </cell>
          <cell r="E60">
            <v>3.36</v>
          </cell>
          <cell r="F60">
            <v>4.0199999999999996</v>
          </cell>
          <cell r="G60">
            <v>13.51</v>
          </cell>
        </row>
        <row r="61">
          <cell r="C61" t="str">
            <v>patient tit</v>
          </cell>
          <cell r="D61">
            <v>1</v>
          </cell>
          <cell r="E61">
            <v>1.2</v>
          </cell>
          <cell r="F61">
            <v>1.68</v>
          </cell>
          <cell r="G61">
            <v>2.02</v>
          </cell>
        </row>
        <row r="62">
          <cell r="C62" t="str">
            <v>ante post natal beds</v>
          </cell>
          <cell r="D62">
            <v>1</v>
          </cell>
          <cell r="E62">
            <v>3.84</v>
          </cell>
          <cell r="F62">
            <v>3.96</v>
          </cell>
          <cell r="G62">
            <v>15.21</v>
          </cell>
        </row>
        <row r="63">
          <cell r="C63" t="str">
            <v>neo natal</v>
          </cell>
          <cell r="D63">
            <v>1</v>
          </cell>
          <cell r="E63">
            <v>1.44</v>
          </cell>
          <cell r="F63">
            <v>2.04</v>
          </cell>
          <cell r="G63">
            <v>2.94</v>
          </cell>
        </row>
        <row r="64">
          <cell r="C64" t="str">
            <v>staff utility area</v>
          </cell>
          <cell r="D64">
            <v>1</v>
          </cell>
          <cell r="E64">
            <v>3.36</v>
          </cell>
          <cell r="F64">
            <v>1.74</v>
          </cell>
          <cell r="G64">
            <v>5.85</v>
          </cell>
        </row>
        <row r="65">
          <cell r="D65">
            <v>1</v>
          </cell>
          <cell r="E65">
            <v>1.92</v>
          </cell>
          <cell r="F65">
            <v>2.2200000000000002</v>
          </cell>
          <cell r="G65">
            <v>4.26</v>
          </cell>
        </row>
        <row r="66">
          <cell r="C66" t="str">
            <v>auto clave</v>
          </cell>
          <cell r="D66">
            <v>1</v>
          </cell>
          <cell r="E66">
            <v>1.2</v>
          </cell>
          <cell r="F66">
            <v>1.98</v>
          </cell>
          <cell r="G66">
            <v>2.38</v>
          </cell>
        </row>
        <row r="67">
          <cell r="C67" t="str">
            <v>delivery</v>
          </cell>
          <cell r="D67">
            <v>1</v>
          </cell>
          <cell r="E67">
            <v>3.36</v>
          </cell>
          <cell r="F67">
            <v>3.96</v>
          </cell>
          <cell r="G67">
            <v>13.31</v>
          </cell>
        </row>
        <row r="68">
          <cell r="C68" t="str">
            <v>sluice</v>
          </cell>
          <cell r="D68">
            <v>1</v>
          </cell>
          <cell r="E68">
            <v>1.44</v>
          </cell>
          <cell r="F68">
            <v>3.96</v>
          </cell>
          <cell r="G68">
            <v>5.7</v>
          </cell>
        </row>
        <row r="69">
          <cell r="C69" t="str">
            <v>Verendaha</v>
          </cell>
          <cell r="D69">
            <v>1</v>
          </cell>
          <cell r="E69">
            <v>14.17</v>
          </cell>
          <cell r="F69">
            <v>1.8</v>
          </cell>
          <cell r="G69">
            <v>25.51</v>
          </cell>
        </row>
        <row r="70">
          <cell r="G70">
            <v>213.37</v>
          </cell>
          <cell r="H70">
            <v>0.15</v>
          </cell>
          <cell r="I70">
            <v>32.01</v>
          </cell>
          <cell r="J70" t="str">
            <v>M3</v>
          </cell>
        </row>
        <row r="71">
          <cell r="C71" t="str">
            <v>ramp</v>
          </cell>
          <cell r="D71">
            <v>1</v>
          </cell>
          <cell r="E71">
            <v>3.36</v>
          </cell>
          <cell r="F71">
            <v>2.4</v>
          </cell>
          <cell r="G71">
            <v>8.06</v>
          </cell>
          <cell r="H71">
            <v>0.125</v>
          </cell>
          <cell r="I71">
            <v>1.01</v>
          </cell>
          <cell r="J71" t="str">
            <v>,,</v>
          </cell>
        </row>
        <row r="72">
          <cell r="C72" t="str">
            <v>Back filling in foundation</v>
          </cell>
          <cell r="G72" t="str">
            <v>33% of total excavation</v>
          </cell>
          <cell r="H72" t="str">
            <v>–</v>
          </cell>
          <cell r="I72">
            <v>83.97</v>
          </cell>
          <cell r="J72" t="str">
            <v>,,</v>
          </cell>
        </row>
        <row r="73">
          <cell r="B73">
            <v>2.2000000000000002</v>
          </cell>
          <cell r="G73" t="str">
            <v>Total Earth filling</v>
          </cell>
          <cell r="I73">
            <v>116.99</v>
          </cell>
          <cell r="J73" t="str">
            <v>M3</v>
          </cell>
        </row>
        <row r="75">
          <cell r="B75">
            <v>2.2999999999999998</v>
          </cell>
          <cell r="C75" t="str">
            <v xml:space="preserve">Sand filling with necessary compaction </v>
          </cell>
          <cell r="F75" t="str">
            <v xml:space="preserve">        areas of floor =</v>
          </cell>
          <cell r="G75">
            <v>213.37</v>
          </cell>
          <cell r="H75">
            <v>7.4999999999999997E-2</v>
          </cell>
          <cell r="I75">
            <v>16</v>
          </cell>
          <cell r="J75" t="str">
            <v>M3</v>
          </cell>
        </row>
        <row r="77">
          <cell r="C77" t="str">
            <v>Stone soling in foundation -</v>
          </cell>
        </row>
        <row r="78">
          <cell r="C78" t="str">
            <v>column foundation  - F1</v>
          </cell>
          <cell r="D78">
            <v>8</v>
          </cell>
          <cell r="E78">
            <v>1.2</v>
          </cell>
          <cell r="F78">
            <v>9.6</v>
          </cell>
          <cell r="G78">
            <v>1.2</v>
          </cell>
          <cell r="H78">
            <v>0.15</v>
          </cell>
          <cell r="I78">
            <v>1.73</v>
          </cell>
          <cell r="J78" t="str">
            <v>M3</v>
          </cell>
        </row>
        <row r="79">
          <cell r="C79" t="str">
            <v>F2</v>
          </cell>
          <cell r="D79">
            <v>16</v>
          </cell>
          <cell r="E79">
            <v>1.5</v>
          </cell>
          <cell r="F79">
            <v>24</v>
          </cell>
          <cell r="G79">
            <v>1.5</v>
          </cell>
          <cell r="H79">
            <v>0.15</v>
          </cell>
          <cell r="I79">
            <v>5.4</v>
          </cell>
          <cell r="J79" t="str">
            <v>,,</v>
          </cell>
        </row>
        <row r="80">
          <cell r="C80" t="str">
            <v>F3</v>
          </cell>
          <cell r="D80">
            <v>6</v>
          </cell>
          <cell r="E80">
            <v>1.8</v>
          </cell>
          <cell r="F80">
            <v>10.8</v>
          </cell>
          <cell r="G80">
            <v>1.8</v>
          </cell>
          <cell r="H80">
            <v>0.15</v>
          </cell>
          <cell r="I80">
            <v>2.92</v>
          </cell>
          <cell r="J80" t="str">
            <v>,,</v>
          </cell>
        </row>
        <row r="81">
          <cell r="C81" t="str">
            <v>wall foundation -</v>
          </cell>
        </row>
        <row r="82">
          <cell r="C82" t="str">
            <v>Grid A-A, B-B, C-C, D-D, E-E, F-F</v>
          </cell>
          <cell r="D82">
            <v>6</v>
          </cell>
          <cell r="E82">
            <v>9.4149999999999991</v>
          </cell>
          <cell r="F82">
            <v>56.49</v>
          </cell>
        </row>
        <row r="83">
          <cell r="C83" t="str">
            <v>Grid G-G, H-H</v>
          </cell>
          <cell r="D83">
            <v>2</v>
          </cell>
          <cell r="E83">
            <v>7.7</v>
          </cell>
          <cell r="F83">
            <v>15.4</v>
          </cell>
        </row>
        <row r="84">
          <cell r="C84" t="str">
            <v>Grid 1-1, 2-2, 3-3</v>
          </cell>
          <cell r="D84">
            <v>3</v>
          </cell>
          <cell r="E84">
            <v>22.75</v>
          </cell>
          <cell r="F84">
            <v>68.25</v>
          </cell>
        </row>
        <row r="85">
          <cell r="C85" t="str">
            <v>Grid 4-4</v>
          </cell>
          <cell r="D85">
            <v>1</v>
          </cell>
          <cell r="E85">
            <v>16.5</v>
          </cell>
          <cell r="F85">
            <v>16.5</v>
          </cell>
        </row>
        <row r="86">
          <cell r="C86" t="str">
            <v>Partitions</v>
          </cell>
          <cell r="D86">
            <v>4</v>
          </cell>
          <cell r="E86">
            <v>2.7</v>
          </cell>
          <cell r="F86">
            <v>10.8</v>
          </cell>
        </row>
        <row r="87">
          <cell r="D87">
            <v>2</v>
          </cell>
          <cell r="E87">
            <v>3.3000000000000003</v>
          </cell>
          <cell r="F87">
            <v>6.6</v>
          </cell>
        </row>
        <row r="88">
          <cell r="C88" t="str">
            <v>between staff toilet &amp; dispensary</v>
          </cell>
          <cell r="D88">
            <v>1</v>
          </cell>
          <cell r="E88">
            <v>0.9</v>
          </cell>
          <cell r="F88">
            <v>0.9</v>
          </cell>
        </row>
        <row r="89">
          <cell r="C89" t="str">
            <v>between admin &amp; registration</v>
          </cell>
          <cell r="D89">
            <v>1</v>
          </cell>
          <cell r="E89">
            <v>2.0699999999999998</v>
          </cell>
          <cell r="F89">
            <v>2.0699999999999998</v>
          </cell>
        </row>
        <row r="90">
          <cell r="D90">
            <v>1</v>
          </cell>
          <cell r="E90">
            <v>0.53999999999999992</v>
          </cell>
          <cell r="F90">
            <v>0.54</v>
          </cell>
        </row>
        <row r="91">
          <cell r="C91" t="str">
            <v>between public toilet</v>
          </cell>
          <cell r="D91">
            <v>1</v>
          </cell>
          <cell r="E91">
            <v>0.6</v>
          </cell>
          <cell r="F91">
            <v>0.6</v>
          </cell>
        </row>
        <row r="92">
          <cell r="D92">
            <v>1</v>
          </cell>
          <cell r="E92">
            <v>0.87000000000000011</v>
          </cell>
          <cell r="F92">
            <v>0.87</v>
          </cell>
        </row>
        <row r="93">
          <cell r="C93" t="str">
            <v xml:space="preserve">Staircase </v>
          </cell>
          <cell r="D93">
            <v>1</v>
          </cell>
          <cell r="E93">
            <v>3.48</v>
          </cell>
          <cell r="F93">
            <v>3.48</v>
          </cell>
        </row>
        <row r="94">
          <cell r="D94">
            <v>1</v>
          </cell>
          <cell r="E94">
            <v>0.9</v>
          </cell>
          <cell r="F94">
            <v>0.9</v>
          </cell>
        </row>
        <row r="95">
          <cell r="C95" t="str">
            <v>patient tlt</v>
          </cell>
          <cell r="D95">
            <v>1</v>
          </cell>
          <cell r="E95">
            <v>2.46</v>
          </cell>
          <cell r="F95">
            <v>2.46</v>
          </cell>
        </row>
        <row r="96">
          <cell r="C96" t="str">
            <v>auto clave</v>
          </cell>
          <cell r="D96">
            <v>1</v>
          </cell>
          <cell r="E96">
            <v>2.7600000000000002</v>
          </cell>
          <cell r="F96">
            <v>2.76</v>
          </cell>
        </row>
        <row r="97">
          <cell r="F97">
            <v>188.61999999999998</v>
          </cell>
          <cell r="G97">
            <v>0.9</v>
          </cell>
          <cell r="H97">
            <v>0.15</v>
          </cell>
          <cell r="I97">
            <v>25.46</v>
          </cell>
          <cell r="J97" t="str">
            <v>M3</v>
          </cell>
        </row>
        <row r="98">
          <cell r="C98" t="str">
            <v>Ramp side wall</v>
          </cell>
          <cell r="D98">
            <v>2</v>
          </cell>
          <cell r="E98">
            <v>2.4</v>
          </cell>
          <cell r="F98">
            <v>4.8</v>
          </cell>
          <cell r="G98">
            <v>0.45</v>
          </cell>
          <cell r="H98">
            <v>0.15</v>
          </cell>
          <cell r="I98">
            <v>0.32</v>
          </cell>
          <cell r="J98" t="str">
            <v>,,</v>
          </cell>
        </row>
        <row r="99">
          <cell r="C99" t="str">
            <v>steps</v>
          </cell>
          <cell r="D99">
            <v>1</v>
          </cell>
          <cell r="E99">
            <v>8.4</v>
          </cell>
          <cell r="F99">
            <v>8.4</v>
          </cell>
          <cell r="G99">
            <v>0.6</v>
          </cell>
          <cell r="H99">
            <v>0.15</v>
          </cell>
          <cell r="I99">
            <v>0.76</v>
          </cell>
          <cell r="J99" t="str">
            <v>,,</v>
          </cell>
        </row>
        <row r="100">
          <cell r="C100" t="str">
            <v>Appron</v>
          </cell>
          <cell r="D100">
            <v>1</v>
          </cell>
          <cell r="E100">
            <v>72.16</v>
          </cell>
          <cell r="F100">
            <v>72.16</v>
          </cell>
          <cell r="G100">
            <v>0.9</v>
          </cell>
          <cell r="H100">
            <v>0.15</v>
          </cell>
          <cell r="I100">
            <v>9.74</v>
          </cell>
          <cell r="J100" t="str">
            <v>,,</v>
          </cell>
        </row>
        <row r="101">
          <cell r="C101" t="str">
            <v>Floor area</v>
          </cell>
          <cell r="D101" t="str">
            <v>–</v>
          </cell>
          <cell r="F101" t="str">
            <v xml:space="preserve">        areas of floor =</v>
          </cell>
          <cell r="G101">
            <v>213.37</v>
          </cell>
          <cell r="H101">
            <v>0.15</v>
          </cell>
          <cell r="I101">
            <v>32.01</v>
          </cell>
          <cell r="J101" t="str">
            <v>,,</v>
          </cell>
        </row>
        <row r="102">
          <cell r="C102" t="str">
            <v>ramp</v>
          </cell>
          <cell r="D102">
            <v>1</v>
          </cell>
          <cell r="E102">
            <v>3.36</v>
          </cell>
          <cell r="F102">
            <v>2.4</v>
          </cell>
          <cell r="G102">
            <v>8.06</v>
          </cell>
          <cell r="H102">
            <v>0.15</v>
          </cell>
          <cell r="I102">
            <v>1.21</v>
          </cell>
          <cell r="J102" t="str">
            <v>,,</v>
          </cell>
        </row>
        <row r="103">
          <cell r="B103">
            <v>3.1</v>
          </cell>
          <cell r="H103" t="str">
            <v xml:space="preserve">Total stone soling = </v>
          </cell>
          <cell r="I103">
            <v>79.55</v>
          </cell>
          <cell r="J103" t="str">
            <v>M3</v>
          </cell>
        </row>
        <row r="105">
          <cell r="C105" t="str">
            <v>Stone Masonry work in 1:4</v>
          </cell>
          <cell r="I105" t="str">
            <v xml:space="preserve">  </v>
          </cell>
        </row>
        <row r="106">
          <cell r="C106" t="str">
            <v>Foundation - main wall</v>
          </cell>
        </row>
        <row r="107">
          <cell r="C107" t="str">
            <v>1st footing</v>
          </cell>
          <cell r="D107">
            <v>1</v>
          </cell>
          <cell r="E107">
            <v>188.61999999999998</v>
          </cell>
          <cell r="F107">
            <v>188.62</v>
          </cell>
          <cell r="G107">
            <v>0.9</v>
          </cell>
          <cell r="H107">
            <v>0.3</v>
          </cell>
          <cell r="I107">
            <v>50.93</v>
          </cell>
          <cell r="J107" t="str">
            <v>M3</v>
          </cell>
        </row>
        <row r="108">
          <cell r="C108" t="str">
            <v>2nd footing</v>
          </cell>
          <cell r="D108">
            <v>1</v>
          </cell>
          <cell r="E108">
            <v>188.61999999999998</v>
          </cell>
          <cell r="F108">
            <v>188.62</v>
          </cell>
          <cell r="G108">
            <v>0.6</v>
          </cell>
          <cell r="H108">
            <v>0.3</v>
          </cell>
          <cell r="I108">
            <v>33.950000000000003</v>
          </cell>
          <cell r="J108" t="str">
            <v>,,</v>
          </cell>
        </row>
        <row r="109">
          <cell r="C109" t="str">
            <v>3rd footing</v>
          </cell>
          <cell r="D109">
            <v>1</v>
          </cell>
          <cell r="E109">
            <v>188.61999999999998</v>
          </cell>
          <cell r="F109">
            <v>188.62</v>
          </cell>
          <cell r="G109">
            <v>0.35</v>
          </cell>
          <cell r="H109">
            <v>0.22500000000000001</v>
          </cell>
          <cell r="I109">
            <v>14.85</v>
          </cell>
          <cell r="J109" t="str">
            <v>,,</v>
          </cell>
        </row>
        <row r="110">
          <cell r="C110" t="str">
            <v>Ramp side</v>
          </cell>
          <cell r="D110">
            <v>2</v>
          </cell>
          <cell r="E110">
            <v>2.4</v>
          </cell>
          <cell r="F110">
            <v>4.8</v>
          </cell>
          <cell r="G110">
            <v>0.45</v>
          </cell>
          <cell r="H110">
            <v>0.22500000000000001</v>
          </cell>
          <cell r="I110">
            <v>0.49</v>
          </cell>
          <cell r="J110" t="str">
            <v>,,</v>
          </cell>
        </row>
        <row r="111">
          <cell r="D111">
            <v>2</v>
          </cell>
          <cell r="E111">
            <v>2.4</v>
          </cell>
          <cell r="F111">
            <v>4.8</v>
          </cell>
          <cell r="G111">
            <v>0.35</v>
          </cell>
          <cell r="H111">
            <v>0.22500000000000001</v>
          </cell>
          <cell r="I111">
            <v>0.38</v>
          </cell>
          <cell r="J111" t="str">
            <v>,,</v>
          </cell>
        </row>
        <row r="112">
          <cell r="C112" t="str">
            <v>steps</v>
          </cell>
          <cell r="D112">
            <v>1</v>
          </cell>
          <cell r="E112">
            <v>8.4</v>
          </cell>
          <cell r="F112">
            <v>8.4</v>
          </cell>
          <cell r="G112">
            <v>0.6</v>
          </cell>
          <cell r="H112">
            <v>0.22500000000000001</v>
          </cell>
          <cell r="I112">
            <v>1.1299999999999999</v>
          </cell>
          <cell r="J112" t="str">
            <v>,,</v>
          </cell>
        </row>
        <row r="113">
          <cell r="D113">
            <v>1</v>
          </cell>
          <cell r="E113">
            <v>8.4</v>
          </cell>
          <cell r="F113">
            <v>8.4</v>
          </cell>
          <cell r="G113">
            <v>0.3</v>
          </cell>
          <cell r="H113">
            <v>0.15</v>
          </cell>
          <cell r="I113">
            <v>0.38</v>
          </cell>
          <cell r="J113" t="str">
            <v>,,</v>
          </cell>
        </row>
        <row r="114">
          <cell r="B114">
            <v>3.2</v>
          </cell>
          <cell r="H114" t="str">
            <v>Total stone masonry 1:4 =</v>
          </cell>
          <cell r="I114">
            <v>102.10999999999997</v>
          </cell>
          <cell r="J114" t="str">
            <v>M3</v>
          </cell>
        </row>
        <row r="116">
          <cell r="C116" t="str">
            <v>1st class Brick work : -</v>
          </cell>
        </row>
        <row r="117">
          <cell r="C117" t="str">
            <v>1st class B/W in 1:4 c/s mortar in ground floor</v>
          </cell>
          <cell r="I117" t="str">
            <v xml:space="preserve">  </v>
          </cell>
        </row>
        <row r="118">
          <cell r="C118" t="str">
            <v>Grid A-A, B-B, H-H</v>
          </cell>
          <cell r="D118">
            <v>3</v>
          </cell>
          <cell r="E118">
            <v>7.92</v>
          </cell>
          <cell r="F118">
            <v>23.76</v>
          </cell>
          <cell r="G118">
            <v>0.23</v>
          </cell>
          <cell r="H118">
            <v>2.8</v>
          </cell>
          <cell r="I118">
            <v>15.3</v>
          </cell>
          <cell r="J118" t="str">
            <v>M3</v>
          </cell>
        </row>
        <row r="119">
          <cell r="C119" t="str">
            <v>grid C-C, E-E</v>
          </cell>
          <cell r="D119">
            <v>2</v>
          </cell>
          <cell r="E119">
            <v>6.18</v>
          </cell>
          <cell r="F119">
            <v>12.36</v>
          </cell>
          <cell r="G119">
            <v>0.23</v>
          </cell>
          <cell r="H119">
            <v>2.8</v>
          </cell>
          <cell r="I119">
            <v>7.96</v>
          </cell>
          <cell r="J119" t="str">
            <v>,,</v>
          </cell>
        </row>
        <row r="120">
          <cell r="C120" t="str">
            <v>grid D-D</v>
          </cell>
          <cell r="D120">
            <v>1</v>
          </cell>
          <cell r="E120">
            <v>5.0600000000000005</v>
          </cell>
          <cell r="F120">
            <v>5.0599999999999996</v>
          </cell>
          <cell r="G120">
            <v>0.23</v>
          </cell>
          <cell r="H120">
            <v>2.8</v>
          </cell>
          <cell r="I120">
            <v>3.26</v>
          </cell>
          <cell r="J120" t="str">
            <v>,,</v>
          </cell>
        </row>
        <row r="121">
          <cell r="C121" t="str">
            <v>grid F-F</v>
          </cell>
          <cell r="D121">
            <v>1</v>
          </cell>
          <cell r="E121">
            <v>9.9600000000000009</v>
          </cell>
          <cell r="F121">
            <v>9.9600000000000009</v>
          </cell>
          <cell r="G121">
            <v>0.23</v>
          </cell>
          <cell r="H121">
            <v>2.8</v>
          </cell>
          <cell r="I121">
            <v>6.41</v>
          </cell>
          <cell r="J121" t="str">
            <v>,,</v>
          </cell>
        </row>
        <row r="122">
          <cell r="C122" t="str">
            <v>grid G-G</v>
          </cell>
          <cell r="D122">
            <v>1</v>
          </cell>
          <cell r="E122">
            <v>3.96</v>
          </cell>
          <cell r="F122">
            <v>3.96</v>
          </cell>
          <cell r="G122">
            <v>0.23</v>
          </cell>
          <cell r="H122">
            <v>2.8</v>
          </cell>
          <cell r="I122">
            <v>2.5499999999999998</v>
          </cell>
          <cell r="J122" t="str">
            <v>,,</v>
          </cell>
        </row>
        <row r="123">
          <cell r="C123" t="str">
            <v>Grid 1-1</v>
          </cell>
          <cell r="D123">
            <v>1</v>
          </cell>
          <cell r="E123">
            <v>23.52</v>
          </cell>
          <cell r="F123">
            <v>23.52</v>
          </cell>
          <cell r="G123">
            <v>0.23</v>
          </cell>
          <cell r="H123">
            <v>2.8</v>
          </cell>
          <cell r="I123">
            <v>15.15</v>
          </cell>
          <cell r="J123" t="str">
            <v>,,</v>
          </cell>
        </row>
        <row r="124">
          <cell r="C124" t="str">
            <v>Grid 2-2</v>
          </cell>
          <cell r="D124">
            <v>1</v>
          </cell>
          <cell r="E124">
            <v>18.240000000000002</v>
          </cell>
          <cell r="F124">
            <v>18.239999999999998</v>
          </cell>
          <cell r="G124">
            <v>0.23</v>
          </cell>
          <cell r="H124">
            <v>2.8</v>
          </cell>
          <cell r="I124">
            <v>11.75</v>
          </cell>
          <cell r="J124" t="str">
            <v>,,</v>
          </cell>
        </row>
        <row r="125">
          <cell r="C125" t="str">
            <v>Grid 3-3</v>
          </cell>
          <cell r="D125">
            <v>1</v>
          </cell>
          <cell r="E125">
            <v>21.36</v>
          </cell>
          <cell r="F125">
            <v>21.36</v>
          </cell>
          <cell r="G125">
            <v>0.23</v>
          </cell>
          <cell r="H125">
            <v>2.8</v>
          </cell>
          <cell r="I125">
            <v>13.76</v>
          </cell>
          <cell r="J125" t="str">
            <v>,,</v>
          </cell>
        </row>
        <row r="126">
          <cell r="C126" t="str">
            <v>Grid 4-4</v>
          </cell>
          <cell r="D126">
            <v>1</v>
          </cell>
          <cell r="E126">
            <v>2.16</v>
          </cell>
          <cell r="F126">
            <v>2.16</v>
          </cell>
          <cell r="G126">
            <v>0.23</v>
          </cell>
          <cell r="H126">
            <v>2.8</v>
          </cell>
          <cell r="I126">
            <v>1.39</v>
          </cell>
          <cell r="J126" t="str">
            <v>,,</v>
          </cell>
        </row>
        <row r="127">
          <cell r="C127" t="str">
            <v>examination,clinics, toilet,staircase</v>
          </cell>
          <cell r="D127">
            <v>4</v>
          </cell>
          <cell r="E127">
            <v>3.36</v>
          </cell>
          <cell r="F127">
            <v>13.44</v>
          </cell>
          <cell r="G127">
            <v>0.23</v>
          </cell>
          <cell r="H127">
            <v>3.0249999999999999</v>
          </cell>
          <cell r="I127">
            <v>9.35</v>
          </cell>
          <cell r="J127" t="str">
            <v>,,</v>
          </cell>
        </row>
        <row r="128">
          <cell r="C128" t="str">
            <v>counseling,sluice</v>
          </cell>
          <cell r="D128">
            <v>2</v>
          </cell>
          <cell r="E128">
            <v>3.96</v>
          </cell>
          <cell r="F128">
            <v>7.92</v>
          </cell>
          <cell r="G128">
            <v>0.23</v>
          </cell>
          <cell r="H128">
            <v>3.0249999999999999</v>
          </cell>
          <cell r="I128">
            <v>5.51</v>
          </cell>
          <cell r="J128" t="str">
            <v>,,</v>
          </cell>
        </row>
        <row r="129">
          <cell r="C129" t="str">
            <v>between staff toilet &amp; dispensary</v>
          </cell>
          <cell r="D129">
            <v>1</v>
          </cell>
          <cell r="E129">
            <v>1.56</v>
          </cell>
          <cell r="F129">
            <v>1.56</v>
          </cell>
          <cell r="G129">
            <v>0.23</v>
          </cell>
          <cell r="H129">
            <v>3.0249999999999999</v>
          </cell>
          <cell r="I129">
            <v>1.0900000000000001</v>
          </cell>
          <cell r="J129" t="str">
            <v>,,</v>
          </cell>
        </row>
        <row r="130">
          <cell r="C130" t="str">
            <v>between admin &amp; registration</v>
          </cell>
          <cell r="D130">
            <v>1</v>
          </cell>
          <cell r="E130">
            <v>2.4</v>
          </cell>
          <cell r="F130">
            <v>2.4</v>
          </cell>
          <cell r="G130">
            <v>0.23</v>
          </cell>
          <cell r="H130">
            <v>3.0249999999999999</v>
          </cell>
          <cell r="I130">
            <v>1.67</v>
          </cell>
          <cell r="J130" t="str">
            <v>,,</v>
          </cell>
        </row>
        <row r="131">
          <cell r="D131">
            <v>1</v>
          </cell>
          <cell r="E131">
            <v>0.42</v>
          </cell>
          <cell r="F131">
            <v>0.42</v>
          </cell>
          <cell r="G131">
            <v>0.23</v>
          </cell>
          <cell r="H131">
            <v>3.0249999999999999</v>
          </cell>
          <cell r="I131">
            <v>0.28999999999999998</v>
          </cell>
          <cell r="J131" t="str">
            <v>,,</v>
          </cell>
        </row>
        <row r="132">
          <cell r="C132" t="str">
            <v>between public toilet</v>
          </cell>
          <cell r="D132">
            <v>1</v>
          </cell>
          <cell r="E132">
            <v>1.26</v>
          </cell>
          <cell r="F132">
            <v>1.26</v>
          </cell>
          <cell r="G132">
            <v>0.23</v>
          </cell>
          <cell r="H132">
            <v>3.0249999999999999</v>
          </cell>
          <cell r="I132">
            <v>0.88</v>
          </cell>
          <cell r="J132" t="str">
            <v>,,</v>
          </cell>
        </row>
        <row r="133">
          <cell r="D133">
            <v>1</v>
          </cell>
          <cell r="E133">
            <v>1.2150000000000001</v>
          </cell>
          <cell r="F133">
            <v>1.2150000000000001</v>
          </cell>
          <cell r="G133">
            <v>0.23</v>
          </cell>
          <cell r="H133">
            <v>3.0249999999999999</v>
          </cell>
          <cell r="I133">
            <v>0.85</v>
          </cell>
          <cell r="J133" t="str">
            <v>,,</v>
          </cell>
        </row>
        <row r="134">
          <cell r="C134" t="str">
            <v xml:space="preserve">Staircase </v>
          </cell>
          <cell r="D134">
            <v>1</v>
          </cell>
          <cell r="E134">
            <v>3.48</v>
          </cell>
          <cell r="F134">
            <v>3.48</v>
          </cell>
          <cell r="G134">
            <v>0.23</v>
          </cell>
          <cell r="H134">
            <v>3.0249999999999999</v>
          </cell>
          <cell r="I134">
            <v>2.42</v>
          </cell>
          <cell r="J134" t="str">
            <v>,,</v>
          </cell>
        </row>
        <row r="135">
          <cell r="D135">
            <v>1</v>
          </cell>
          <cell r="E135">
            <v>1.56</v>
          </cell>
          <cell r="F135">
            <v>1.56</v>
          </cell>
          <cell r="G135">
            <v>0.23</v>
          </cell>
          <cell r="H135">
            <v>3.0249999999999999</v>
          </cell>
          <cell r="I135">
            <v>1.0900000000000001</v>
          </cell>
          <cell r="J135" t="str">
            <v>,,</v>
          </cell>
        </row>
        <row r="136">
          <cell r="C136" t="str">
            <v>patient tlt</v>
          </cell>
          <cell r="D136">
            <v>1</v>
          </cell>
          <cell r="E136">
            <v>3.12</v>
          </cell>
          <cell r="F136">
            <v>3.12</v>
          </cell>
          <cell r="G136">
            <v>0.23</v>
          </cell>
          <cell r="H136">
            <v>3.0249999999999999</v>
          </cell>
          <cell r="I136">
            <v>2.17</v>
          </cell>
          <cell r="J136" t="str">
            <v>,,</v>
          </cell>
        </row>
        <row r="137">
          <cell r="C137" t="str">
            <v>auto clave</v>
          </cell>
          <cell r="D137">
            <v>1</v>
          </cell>
          <cell r="E137">
            <v>3.42</v>
          </cell>
          <cell r="F137">
            <v>3.42</v>
          </cell>
          <cell r="G137">
            <v>0.23</v>
          </cell>
          <cell r="H137">
            <v>3.0249999999999999</v>
          </cell>
          <cell r="I137">
            <v>2.38</v>
          </cell>
          <cell r="J137" t="str">
            <v>,,</v>
          </cell>
        </row>
        <row r="138">
          <cell r="F138">
            <v>160.17499999999995</v>
          </cell>
        </row>
        <row r="139">
          <cell r="I139">
            <v>105.23</v>
          </cell>
          <cell r="J139" t="str">
            <v>M3</v>
          </cell>
        </row>
        <row r="140">
          <cell r="C140" t="str">
            <v>Deduction :-</v>
          </cell>
        </row>
        <row r="141">
          <cell r="C141" t="str">
            <v>D1</v>
          </cell>
          <cell r="D141">
            <v>4</v>
          </cell>
          <cell r="E141">
            <v>1.2</v>
          </cell>
          <cell r="F141">
            <v>4.8</v>
          </cell>
          <cell r="G141">
            <v>0.23</v>
          </cell>
          <cell r="H141">
            <v>2.1</v>
          </cell>
          <cell r="I141">
            <v>-2.3199999999999998</v>
          </cell>
          <cell r="J141" t="str">
            <v>M3</v>
          </cell>
        </row>
        <row r="142">
          <cell r="C142" t="str">
            <v>venti</v>
          </cell>
          <cell r="D142">
            <v>2</v>
          </cell>
          <cell r="E142">
            <v>1.2</v>
          </cell>
          <cell r="F142">
            <v>2.4</v>
          </cell>
          <cell r="G142">
            <v>0.23</v>
          </cell>
          <cell r="H142">
            <v>0.55000000000000004</v>
          </cell>
          <cell r="I142">
            <v>-0.31</v>
          </cell>
          <cell r="J142" t="str">
            <v>,,</v>
          </cell>
        </row>
        <row r="143">
          <cell r="C143" t="str">
            <v>D2</v>
          </cell>
          <cell r="D143">
            <v>9</v>
          </cell>
          <cell r="E143">
            <v>0.96</v>
          </cell>
          <cell r="F143">
            <v>8.64</v>
          </cell>
          <cell r="G143">
            <v>0.23</v>
          </cell>
          <cell r="H143">
            <v>2.1</v>
          </cell>
          <cell r="I143">
            <v>-4.18</v>
          </cell>
          <cell r="J143" t="str">
            <v>,,</v>
          </cell>
        </row>
        <row r="144">
          <cell r="C144" t="str">
            <v>D3</v>
          </cell>
          <cell r="D144">
            <v>5</v>
          </cell>
          <cell r="E144">
            <v>0.84</v>
          </cell>
          <cell r="F144">
            <v>4.2</v>
          </cell>
          <cell r="G144">
            <v>0.23</v>
          </cell>
          <cell r="H144">
            <v>2.1</v>
          </cell>
          <cell r="I144">
            <v>-2.0299999999999998</v>
          </cell>
          <cell r="J144" t="str">
            <v>,,</v>
          </cell>
        </row>
        <row r="145">
          <cell r="C145" t="str">
            <v>venti</v>
          </cell>
          <cell r="D145">
            <v>1</v>
          </cell>
          <cell r="E145">
            <v>0.84</v>
          </cell>
          <cell r="F145">
            <v>0.84</v>
          </cell>
          <cell r="G145">
            <v>0.23</v>
          </cell>
          <cell r="H145">
            <v>0.55000000000000004</v>
          </cell>
          <cell r="I145">
            <v>-0.11</v>
          </cell>
          <cell r="J145" t="str">
            <v>,,</v>
          </cell>
        </row>
        <row r="146">
          <cell r="C146" t="str">
            <v>D4</v>
          </cell>
          <cell r="D146">
            <v>2</v>
          </cell>
          <cell r="E146">
            <v>0.72</v>
          </cell>
          <cell r="F146">
            <v>1.44</v>
          </cell>
          <cell r="G146">
            <v>0.23</v>
          </cell>
          <cell r="H146">
            <v>2.1</v>
          </cell>
          <cell r="I146">
            <v>-0.7</v>
          </cell>
          <cell r="J146" t="str">
            <v>,,</v>
          </cell>
        </row>
        <row r="147">
          <cell r="C147" t="str">
            <v>W1</v>
          </cell>
          <cell r="D147">
            <v>20</v>
          </cell>
          <cell r="E147">
            <v>1.2</v>
          </cell>
          <cell r="F147">
            <v>24</v>
          </cell>
          <cell r="G147">
            <v>0.23</v>
          </cell>
          <cell r="H147">
            <v>1.2</v>
          </cell>
          <cell r="I147">
            <v>-6.63</v>
          </cell>
          <cell r="J147" t="str">
            <v>,,</v>
          </cell>
        </row>
        <row r="148">
          <cell r="C148" t="str">
            <v>venti</v>
          </cell>
          <cell r="D148">
            <v>18</v>
          </cell>
          <cell r="E148">
            <v>1.2</v>
          </cell>
          <cell r="F148">
            <v>21.6</v>
          </cell>
          <cell r="G148">
            <v>0.23</v>
          </cell>
          <cell r="H148">
            <v>0.55000000000000004</v>
          </cell>
          <cell r="I148">
            <v>-2.74</v>
          </cell>
          <cell r="J148" t="str">
            <v>,,</v>
          </cell>
        </row>
        <row r="149">
          <cell r="C149" t="str">
            <v>W2</v>
          </cell>
          <cell r="D149">
            <v>2</v>
          </cell>
          <cell r="E149">
            <v>1.9</v>
          </cell>
          <cell r="F149">
            <v>3.8</v>
          </cell>
          <cell r="G149">
            <v>0.23</v>
          </cell>
          <cell r="H149">
            <v>1.2</v>
          </cell>
          <cell r="I149">
            <v>-1.05</v>
          </cell>
          <cell r="J149" t="str">
            <v>,,</v>
          </cell>
        </row>
        <row r="150">
          <cell r="C150" t="str">
            <v>W3</v>
          </cell>
          <cell r="D150">
            <v>6</v>
          </cell>
          <cell r="E150">
            <v>0.6</v>
          </cell>
          <cell r="F150">
            <v>3.6</v>
          </cell>
          <cell r="G150">
            <v>0.23</v>
          </cell>
          <cell r="H150">
            <v>0.75</v>
          </cell>
          <cell r="I150">
            <v>-0.63</v>
          </cell>
          <cell r="J150" t="str">
            <v>,,</v>
          </cell>
        </row>
        <row r="151">
          <cell r="C151" t="str">
            <v>venti</v>
          </cell>
          <cell r="D151">
            <v>6</v>
          </cell>
          <cell r="E151">
            <v>0.6</v>
          </cell>
          <cell r="F151">
            <v>3.6</v>
          </cell>
          <cell r="G151">
            <v>0.23</v>
          </cell>
          <cell r="H151">
            <v>0.55000000000000004</v>
          </cell>
          <cell r="I151">
            <v>-0.46</v>
          </cell>
          <cell r="J151" t="str">
            <v>,,</v>
          </cell>
        </row>
        <row r="152">
          <cell r="C152" t="str">
            <v>W4</v>
          </cell>
          <cell r="D152">
            <v>4</v>
          </cell>
          <cell r="E152">
            <v>1.2</v>
          </cell>
          <cell r="F152">
            <v>4.8</v>
          </cell>
          <cell r="G152">
            <v>0.23</v>
          </cell>
          <cell r="H152">
            <v>0.75</v>
          </cell>
          <cell r="I152">
            <v>-0.83</v>
          </cell>
          <cell r="J152" t="str">
            <v>,,</v>
          </cell>
        </row>
        <row r="153">
          <cell r="C153" t="str">
            <v>venti</v>
          </cell>
          <cell r="D153">
            <v>4</v>
          </cell>
          <cell r="E153">
            <v>1.2</v>
          </cell>
          <cell r="F153">
            <v>4.8</v>
          </cell>
          <cell r="G153">
            <v>0.23</v>
          </cell>
          <cell r="H153">
            <v>0.55000000000000004</v>
          </cell>
          <cell r="I153">
            <v>-0.61</v>
          </cell>
          <cell r="J153" t="str">
            <v>,,</v>
          </cell>
        </row>
        <row r="154">
          <cell r="C154" t="str">
            <v>Registration opening</v>
          </cell>
          <cell r="D154">
            <v>1</v>
          </cell>
          <cell r="E154">
            <v>2.16</v>
          </cell>
          <cell r="F154">
            <v>2.16</v>
          </cell>
          <cell r="G154">
            <v>0.23</v>
          </cell>
          <cell r="H154">
            <v>1.2</v>
          </cell>
          <cell r="I154">
            <v>-0.6</v>
          </cell>
          <cell r="J154" t="str">
            <v>,,</v>
          </cell>
        </row>
        <row r="155">
          <cell r="C155" t="str">
            <v>Dispensary opening</v>
          </cell>
          <cell r="D155">
            <v>1</v>
          </cell>
          <cell r="E155">
            <v>1.56</v>
          </cell>
          <cell r="F155">
            <v>1.56</v>
          </cell>
          <cell r="G155">
            <v>0.23</v>
          </cell>
          <cell r="H155">
            <v>1.2</v>
          </cell>
          <cell r="I155">
            <v>-0.44</v>
          </cell>
          <cell r="J155" t="str">
            <v>,,</v>
          </cell>
        </row>
        <row r="156">
          <cell r="C156" t="str">
            <v>GF Sill band</v>
          </cell>
          <cell r="I156">
            <v>-2.38</v>
          </cell>
          <cell r="J156" t="str">
            <v>,,</v>
          </cell>
        </row>
        <row r="157">
          <cell r="C157" t="str">
            <v>GF lintel band</v>
          </cell>
          <cell r="I157">
            <v>-5.53</v>
          </cell>
          <cell r="J157" t="str">
            <v>,,</v>
          </cell>
        </row>
        <row r="158">
          <cell r="B158">
            <v>3.3</v>
          </cell>
          <cell r="H158" t="str">
            <v xml:space="preserve">        Net B/W in Ground Floor =</v>
          </cell>
          <cell r="I158">
            <v>73.680000000000049</v>
          </cell>
          <cell r="J158" t="str">
            <v>M3</v>
          </cell>
        </row>
        <row r="160">
          <cell r="C160" t="str">
            <v>1st class B/W in 1:4 c/s mortar in 1st floor -</v>
          </cell>
        </row>
        <row r="161">
          <cell r="C161" t="str">
            <v>Grid A-A, H-H</v>
          </cell>
          <cell r="D161">
            <v>2</v>
          </cell>
          <cell r="E161">
            <v>7.92</v>
          </cell>
          <cell r="F161">
            <v>15.84</v>
          </cell>
          <cell r="G161">
            <v>0.23</v>
          </cell>
          <cell r="H161">
            <v>3.3</v>
          </cell>
          <cell r="I161">
            <v>12.02</v>
          </cell>
          <cell r="J161" t="str">
            <v>M3</v>
          </cell>
        </row>
        <row r="162">
          <cell r="C162" t="str">
            <v>Grid B-B, C-C, D-D</v>
          </cell>
          <cell r="D162">
            <v>3</v>
          </cell>
          <cell r="E162">
            <v>7.92</v>
          </cell>
          <cell r="F162">
            <v>23.76</v>
          </cell>
          <cell r="G162">
            <v>0.23</v>
          </cell>
          <cell r="H162">
            <v>3.0249999999999999</v>
          </cell>
          <cell r="I162">
            <v>16.53</v>
          </cell>
          <cell r="J162" t="str">
            <v>,,</v>
          </cell>
        </row>
        <row r="163">
          <cell r="C163" t="str">
            <v>grid E-E, F-F</v>
          </cell>
          <cell r="D163">
            <v>2</v>
          </cell>
          <cell r="E163">
            <v>9.9600000000000009</v>
          </cell>
          <cell r="F163">
            <v>19.920000000000002</v>
          </cell>
          <cell r="G163">
            <v>0.23</v>
          </cell>
          <cell r="H163">
            <v>2.8</v>
          </cell>
          <cell r="I163">
            <v>12.83</v>
          </cell>
          <cell r="J163" t="str">
            <v>,,</v>
          </cell>
        </row>
        <row r="164">
          <cell r="C164" t="str">
            <v>Grid 1-1</v>
          </cell>
          <cell r="D164">
            <v>1</v>
          </cell>
          <cell r="E164">
            <v>23.52</v>
          </cell>
          <cell r="F164">
            <v>23.52</v>
          </cell>
          <cell r="G164">
            <v>0.23</v>
          </cell>
          <cell r="H164">
            <v>2.8</v>
          </cell>
          <cell r="I164">
            <v>15.15</v>
          </cell>
          <cell r="J164" t="str">
            <v>,,</v>
          </cell>
        </row>
        <row r="165">
          <cell r="C165" t="str">
            <v>Grid 2-2</v>
          </cell>
          <cell r="D165">
            <v>1</v>
          </cell>
          <cell r="E165">
            <v>3.36</v>
          </cell>
          <cell r="F165">
            <v>3.36</v>
          </cell>
          <cell r="G165">
            <v>0.115</v>
          </cell>
          <cell r="H165">
            <v>3.0249999999999999</v>
          </cell>
          <cell r="I165">
            <v>1.17</v>
          </cell>
          <cell r="J165" t="str">
            <v>,,</v>
          </cell>
        </row>
        <row r="166">
          <cell r="C166" t="str">
            <v>Grid 3-3</v>
          </cell>
          <cell r="D166">
            <v>1</v>
          </cell>
          <cell r="E166">
            <v>20.16</v>
          </cell>
          <cell r="F166">
            <v>20.16</v>
          </cell>
          <cell r="G166">
            <v>0.23</v>
          </cell>
          <cell r="H166">
            <v>2.8</v>
          </cell>
          <cell r="I166">
            <v>12.98</v>
          </cell>
          <cell r="J166" t="str">
            <v>,,</v>
          </cell>
        </row>
        <row r="167">
          <cell r="C167" t="str">
            <v>Grid 4-4</v>
          </cell>
          <cell r="D167">
            <v>1</v>
          </cell>
          <cell r="E167">
            <v>3.36</v>
          </cell>
          <cell r="F167">
            <v>3.36</v>
          </cell>
          <cell r="G167">
            <v>0.23</v>
          </cell>
          <cell r="H167">
            <v>2.8</v>
          </cell>
          <cell r="I167">
            <v>2.16</v>
          </cell>
          <cell r="J167" t="str">
            <v>,,</v>
          </cell>
        </row>
        <row r="168">
          <cell r="C168" t="str">
            <v>pillar wall</v>
          </cell>
          <cell r="D168">
            <v>3</v>
          </cell>
          <cell r="E168">
            <v>0.23</v>
          </cell>
          <cell r="F168">
            <v>0.69</v>
          </cell>
          <cell r="G168">
            <v>0.23</v>
          </cell>
          <cell r="H168">
            <v>3.0249999999999999</v>
          </cell>
          <cell r="I168">
            <v>0.48</v>
          </cell>
          <cell r="J168" t="str">
            <v>,,</v>
          </cell>
        </row>
        <row r="169">
          <cell r="C169" t="str">
            <v>partation along 2-2</v>
          </cell>
          <cell r="D169">
            <v>4</v>
          </cell>
          <cell r="E169">
            <v>3.36</v>
          </cell>
          <cell r="F169">
            <v>13.44</v>
          </cell>
          <cell r="G169">
            <v>0.23</v>
          </cell>
          <cell r="H169">
            <v>3.0249999999999999</v>
          </cell>
          <cell r="I169">
            <v>9.35</v>
          </cell>
          <cell r="J169" t="str">
            <v>,,</v>
          </cell>
        </row>
        <row r="170">
          <cell r="C170" t="str">
            <v>partation along B-B</v>
          </cell>
          <cell r="D170">
            <v>3</v>
          </cell>
          <cell r="E170">
            <v>2.76</v>
          </cell>
          <cell r="F170">
            <v>8.2799999999999994</v>
          </cell>
          <cell r="G170">
            <v>0.23</v>
          </cell>
          <cell r="H170">
            <v>3.0249999999999999</v>
          </cell>
          <cell r="I170">
            <v>5.76</v>
          </cell>
          <cell r="J170" t="str">
            <v>,,</v>
          </cell>
        </row>
        <row r="171">
          <cell r="C171" t="str">
            <v>betwn living room</v>
          </cell>
          <cell r="D171">
            <v>2</v>
          </cell>
          <cell r="E171">
            <v>0.9</v>
          </cell>
          <cell r="F171">
            <v>1.8</v>
          </cell>
          <cell r="G171">
            <v>0.23</v>
          </cell>
          <cell r="H171">
            <v>3.0249999999999999</v>
          </cell>
          <cell r="I171">
            <v>1.25</v>
          </cell>
          <cell r="J171" t="str">
            <v>,,</v>
          </cell>
        </row>
        <row r="172">
          <cell r="C172" t="str">
            <v>staircase wall</v>
          </cell>
          <cell r="D172">
            <v>1</v>
          </cell>
          <cell r="E172">
            <v>3.48</v>
          </cell>
          <cell r="F172">
            <v>3.48</v>
          </cell>
          <cell r="G172">
            <v>0.23</v>
          </cell>
          <cell r="H172">
            <v>3.0249999999999999</v>
          </cell>
          <cell r="I172">
            <v>2.42</v>
          </cell>
          <cell r="J172" t="str">
            <v>,,</v>
          </cell>
        </row>
        <row r="173">
          <cell r="D173">
            <v>1</v>
          </cell>
          <cell r="E173">
            <v>2.16</v>
          </cell>
          <cell r="F173">
            <v>2.16</v>
          </cell>
          <cell r="G173">
            <v>0.23</v>
          </cell>
          <cell r="H173">
            <v>2.8</v>
          </cell>
          <cell r="I173">
            <v>1.39</v>
          </cell>
          <cell r="J173" t="str">
            <v>,,</v>
          </cell>
        </row>
        <row r="174">
          <cell r="C174" t="str">
            <v>wall at veranda</v>
          </cell>
          <cell r="D174">
            <v>1</v>
          </cell>
          <cell r="E174">
            <v>13.44</v>
          </cell>
          <cell r="F174">
            <v>13.44</v>
          </cell>
          <cell r="G174">
            <v>0.23</v>
          </cell>
          <cell r="H174">
            <v>2.085</v>
          </cell>
          <cell r="I174">
            <v>6.45</v>
          </cell>
          <cell r="J174" t="str">
            <v>,,</v>
          </cell>
        </row>
        <row r="175">
          <cell r="D175">
            <v>1</v>
          </cell>
          <cell r="E175">
            <v>1.8</v>
          </cell>
          <cell r="F175">
            <v>1.8</v>
          </cell>
          <cell r="G175">
            <v>0.23</v>
          </cell>
          <cell r="H175">
            <v>2.355</v>
          </cell>
          <cell r="I175">
            <v>0.97</v>
          </cell>
          <cell r="J175" t="str">
            <v>,,</v>
          </cell>
        </row>
        <row r="176">
          <cell r="C176" t="str">
            <v>Top floor</v>
          </cell>
          <cell r="D176">
            <v>1</v>
          </cell>
          <cell r="E176">
            <v>17.850000000000001</v>
          </cell>
          <cell r="F176">
            <v>17.850000000000001</v>
          </cell>
          <cell r="G176">
            <v>0.23</v>
          </cell>
          <cell r="H176">
            <v>1.8</v>
          </cell>
          <cell r="I176">
            <v>7.39</v>
          </cell>
          <cell r="J176" t="str">
            <v>,,</v>
          </cell>
        </row>
        <row r="177">
          <cell r="D177">
            <v>1</v>
          </cell>
          <cell r="E177">
            <v>2.16</v>
          </cell>
          <cell r="F177">
            <v>2.16</v>
          </cell>
          <cell r="G177">
            <v>0.115</v>
          </cell>
          <cell r="H177">
            <v>2.0249999999999999</v>
          </cell>
          <cell r="I177">
            <v>0.5</v>
          </cell>
          <cell r="J177" t="str">
            <v>,,</v>
          </cell>
        </row>
        <row r="178">
          <cell r="C178" t="str">
            <v>parapet wall at terrace</v>
          </cell>
          <cell r="D178">
            <v>1</v>
          </cell>
          <cell r="E178">
            <v>11.649999999999999</v>
          </cell>
          <cell r="F178">
            <v>11.65</v>
          </cell>
          <cell r="G178">
            <v>0.23</v>
          </cell>
          <cell r="H178">
            <v>1</v>
          </cell>
          <cell r="I178">
            <v>2.68</v>
          </cell>
          <cell r="J178" t="str">
            <v>,,</v>
          </cell>
        </row>
        <row r="179">
          <cell r="F179">
            <v>186.67</v>
          </cell>
        </row>
        <row r="180">
          <cell r="C180" t="str">
            <v>Deduction : -</v>
          </cell>
        </row>
        <row r="181">
          <cell r="C181" t="str">
            <v>D1</v>
          </cell>
          <cell r="D181">
            <v>1</v>
          </cell>
          <cell r="E181">
            <v>1.2</v>
          </cell>
          <cell r="F181">
            <v>1.2</v>
          </cell>
          <cell r="G181">
            <v>0.23</v>
          </cell>
          <cell r="H181">
            <v>2.1</v>
          </cell>
          <cell r="I181">
            <v>-0.57999999999999996</v>
          </cell>
          <cell r="J181" t="str">
            <v>M3</v>
          </cell>
        </row>
        <row r="182">
          <cell r="C182" t="str">
            <v>D2</v>
          </cell>
          <cell r="D182">
            <v>7</v>
          </cell>
          <cell r="E182">
            <v>0.96</v>
          </cell>
          <cell r="F182">
            <v>6.72</v>
          </cell>
          <cell r="G182">
            <v>0.23</v>
          </cell>
          <cell r="H182">
            <v>2.1</v>
          </cell>
          <cell r="I182">
            <v>-3.25</v>
          </cell>
          <cell r="J182" t="str">
            <v>,,</v>
          </cell>
        </row>
        <row r="183">
          <cell r="C183" t="str">
            <v>venti</v>
          </cell>
          <cell r="D183">
            <v>3</v>
          </cell>
          <cell r="E183">
            <v>0.96</v>
          </cell>
          <cell r="F183">
            <v>2.88</v>
          </cell>
          <cell r="G183">
            <v>0.23</v>
          </cell>
          <cell r="H183">
            <v>0.55000000000000004</v>
          </cell>
          <cell r="I183">
            <v>-0.37</v>
          </cell>
          <cell r="J183" t="str">
            <v>,,</v>
          </cell>
        </row>
        <row r="184">
          <cell r="C184" t="str">
            <v>D3</v>
          </cell>
          <cell r="D184">
            <v>4</v>
          </cell>
          <cell r="E184">
            <v>0.84</v>
          </cell>
          <cell r="F184">
            <v>3.36</v>
          </cell>
          <cell r="G184">
            <v>0.23</v>
          </cell>
          <cell r="H184">
            <v>2.1</v>
          </cell>
          <cell r="I184">
            <v>-1.63</v>
          </cell>
          <cell r="J184" t="str">
            <v>,,</v>
          </cell>
        </row>
        <row r="185">
          <cell r="C185" t="str">
            <v>D4</v>
          </cell>
          <cell r="D185">
            <v>2</v>
          </cell>
          <cell r="E185">
            <v>0.72</v>
          </cell>
          <cell r="F185">
            <v>1.44</v>
          </cell>
          <cell r="G185">
            <v>0.23</v>
          </cell>
          <cell r="H185">
            <v>2.1</v>
          </cell>
          <cell r="I185">
            <v>-0.7</v>
          </cell>
          <cell r="J185" t="str">
            <v>,,</v>
          </cell>
        </row>
        <row r="186">
          <cell r="C186" t="str">
            <v>D5</v>
          </cell>
          <cell r="D186">
            <v>1</v>
          </cell>
          <cell r="E186">
            <v>1.5</v>
          </cell>
          <cell r="F186">
            <v>1.5</v>
          </cell>
          <cell r="G186">
            <v>0.23</v>
          </cell>
          <cell r="H186">
            <v>2.1</v>
          </cell>
          <cell r="I186">
            <v>-0.73</v>
          </cell>
          <cell r="J186" t="str">
            <v>,,</v>
          </cell>
        </row>
        <row r="187">
          <cell r="C187" t="str">
            <v>W1</v>
          </cell>
          <cell r="D187">
            <v>31</v>
          </cell>
          <cell r="E187">
            <v>1.2</v>
          </cell>
          <cell r="F187">
            <v>37.200000000000003</v>
          </cell>
          <cell r="G187">
            <v>0.23</v>
          </cell>
          <cell r="H187">
            <v>1.2</v>
          </cell>
          <cell r="I187">
            <v>-10.27</v>
          </cell>
          <cell r="J187" t="str">
            <v>,,</v>
          </cell>
        </row>
        <row r="188">
          <cell r="C188" t="str">
            <v>venti</v>
          </cell>
          <cell r="D188">
            <v>21</v>
          </cell>
          <cell r="E188">
            <v>1.2</v>
          </cell>
          <cell r="F188">
            <v>25.2</v>
          </cell>
          <cell r="G188">
            <v>0.23</v>
          </cell>
          <cell r="H188">
            <v>0.55000000000000004</v>
          </cell>
          <cell r="I188">
            <v>-3.19</v>
          </cell>
          <cell r="J188" t="str">
            <v>,,</v>
          </cell>
        </row>
        <row r="189">
          <cell r="C189" t="str">
            <v>W3</v>
          </cell>
          <cell r="D189">
            <v>3</v>
          </cell>
          <cell r="E189">
            <v>0.6</v>
          </cell>
          <cell r="F189">
            <v>1.8</v>
          </cell>
          <cell r="G189">
            <v>0.23</v>
          </cell>
          <cell r="H189">
            <v>0.75</v>
          </cell>
          <cell r="I189">
            <v>-0.32</v>
          </cell>
          <cell r="J189" t="str">
            <v>,,</v>
          </cell>
        </row>
        <row r="190">
          <cell r="C190" t="str">
            <v>venti</v>
          </cell>
          <cell r="D190">
            <v>3</v>
          </cell>
          <cell r="E190">
            <v>0.6</v>
          </cell>
          <cell r="F190">
            <v>1.8</v>
          </cell>
          <cell r="G190">
            <v>0.23</v>
          </cell>
          <cell r="H190">
            <v>0.55000000000000004</v>
          </cell>
          <cell r="I190">
            <v>-0.23</v>
          </cell>
          <cell r="J190" t="str">
            <v>,,</v>
          </cell>
        </row>
        <row r="191">
          <cell r="C191" t="str">
            <v>W4</v>
          </cell>
          <cell r="D191">
            <v>2</v>
          </cell>
          <cell r="E191">
            <v>1.2</v>
          </cell>
          <cell r="F191">
            <v>2.4</v>
          </cell>
          <cell r="G191">
            <v>0.23</v>
          </cell>
          <cell r="H191">
            <v>0.75</v>
          </cell>
          <cell r="I191">
            <v>-0.42</v>
          </cell>
          <cell r="J191" t="str">
            <v>,,</v>
          </cell>
        </row>
        <row r="192">
          <cell r="C192" t="str">
            <v>FF Sill band</v>
          </cell>
          <cell r="I192">
            <v>-2.93</v>
          </cell>
          <cell r="J192" t="str">
            <v>,,</v>
          </cell>
        </row>
        <row r="193">
          <cell r="C193" t="str">
            <v>FF lintel band</v>
          </cell>
          <cell r="I193">
            <v>-6.04</v>
          </cell>
          <cell r="J193" t="str">
            <v>,,</v>
          </cell>
        </row>
        <row r="194">
          <cell r="B194">
            <v>3.4</v>
          </cell>
          <cell r="H194" t="str">
            <v>Net B/W in 1st floor =</v>
          </cell>
          <cell r="I194">
            <v>80.820000000000007</v>
          </cell>
          <cell r="J194" t="str">
            <v>M3</v>
          </cell>
        </row>
        <row r="196">
          <cell r="C196" t="str">
            <v>1:3:6 P.C.C. in foundation -</v>
          </cell>
        </row>
        <row r="197">
          <cell r="C197" t="str">
            <v>column foundation  - F1</v>
          </cell>
          <cell r="D197">
            <v>8</v>
          </cell>
          <cell r="E197">
            <v>1.2</v>
          </cell>
          <cell r="F197">
            <v>9.6</v>
          </cell>
          <cell r="G197">
            <v>1.2</v>
          </cell>
          <cell r="H197">
            <v>7.4999999999999997E-2</v>
          </cell>
          <cell r="I197">
            <v>0.86</v>
          </cell>
          <cell r="J197" t="str">
            <v>M3</v>
          </cell>
        </row>
        <row r="198">
          <cell r="C198" t="str">
            <v>F2</v>
          </cell>
          <cell r="D198">
            <v>16</v>
          </cell>
          <cell r="E198">
            <v>1.5</v>
          </cell>
          <cell r="F198">
            <v>24</v>
          </cell>
          <cell r="G198">
            <v>1.5</v>
          </cell>
          <cell r="H198">
            <v>7.4999999999999997E-2</v>
          </cell>
          <cell r="I198">
            <v>2.7</v>
          </cell>
          <cell r="J198" t="str">
            <v>,,</v>
          </cell>
        </row>
        <row r="199">
          <cell r="C199" t="str">
            <v>F3</v>
          </cell>
          <cell r="D199">
            <v>6</v>
          </cell>
          <cell r="E199">
            <v>1.8</v>
          </cell>
          <cell r="F199">
            <v>10.8</v>
          </cell>
          <cell r="G199">
            <v>1.8</v>
          </cell>
          <cell r="H199">
            <v>7.4999999999999997E-2</v>
          </cell>
          <cell r="I199">
            <v>1.46</v>
          </cell>
          <cell r="J199" t="str">
            <v>,,</v>
          </cell>
        </row>
        <row r="200">
          <cell r="C200" t="str">
            <v>wall foundation -</v>
          </cell>
          <cell r="D200">
            <v>1</v>
          </cell>
          <cell r="E200">
            <v>188.61999999999998</v>
          </cell>
          <cell r="F200">
            <v>188.62</v>
          </cell>
          <cell r="G200">
            <v>0.9</v>
          </cell>
          <cell r="H200">
            <v>7.4999999999999997E-2</v>
          </cell>
          <cell r="I200">
            <v>12.73</v>
          </cell>
          <cell r="J200" t="str">
            <v>,,</v>
          </cell>
        </row>
        <row r="201">
          <cell r="C201" t="str">
            <v>Ramp side wall</v>
          </cell>
          <cell r="D201">
            <v>2</v>
          </cell>
          <cell r="E201">
            <v>2.4</v>
          </cell>
          <cell r="F201">
            <v>4.8</v>
          </cell>
          <cell r="G201">
            <v>0.45</v>
          </cell>
          <cell r="H201">
            <v>7.4999999999999997E-2</v>
          </cell>
          <cell r="I201">
            <v>0.16</v>
          </cell>
          <cell r="J201" t="str">
            <v>,,</v>
          </cell>
        </row>
        <row r="202">
          <cell r="C202" t="str">
            <v>steps</v>
          </cell>
          <cell r="D202">
            <v>1</v>
          </cell>
          <cell r="E202">
            <v>8.4</v>
          </cell>
          <cell r="F202">
            <v>8.4</v>
          </cell>
          <cell r="G202">
            <v>0.6</v>
          </cell>
          <cell r="H202">
            <v>7.4999999999999997E-2</v>
          </cell>
          <cell r="I202">
            <v>0.38</v>
          </cell>
          <cell r="J202" t="str">
            <v>,,</v>
          </cell>
        </row>
        <row r="203">
          <cell r="C203" t="str">
            <v>Appron</v>
          </cell>
          <cell r="D203">
            <v>1</v>
          </cell>
          <cell r="E203">
            <v>72.16</v>
          </cell>
          <cell r="F203">
            <v>72.16</v>
          </cell>
          <cell r="G203">
            <v>0.9</v>
          </cell>
          <cell r="H203">
            <v>7.4999999999999997E-2</v>
          </cell>
          <cell r="I203">
            <v>4.87</v>
          </cell>
          <cell r="J203" t="str">
            <v>,,</v>
          </cell>
        </row>
        <row r="204">
          <cell r="B204">
            <v>4.0999999999999996</v>
          </cell>
          <cell r="H204" t="str">
            <v>Total p.c.c. 1:3:6 =</v>
          </cell>
          <cell r="I204">
            <v>23.16</v>
          </cell>
          <cell r="J204" t="str">
            <v>M3</v>
          </cell>
        </row>
        <row r="206">
          <cell r="C206" t="str">
            <v xml:space="preserve">1:2:4 P.C.C. on floor </v>
          </cell>
        </row>
        <row r="207">
          <cell r="C207" t="str">
            <v>Floor area</v>
          </cell>
          <cell r="D207" t="str">
            <v>–</v>
          </cell>
          <cell r="F207" t="str">
            <v xml:space="preserve">        areas of floor =</v>
          </cell>
          <cell r="G207">
            <v>213.37</v>
          </cell>
          <cell r="H207">
            <v>7.4999999999999997E-2</v>
          </cell>
          <cell r="I207">
            <v>16</v>
          </cell>
          <cell r="J207" t="str">
            <v>M3</v>
          </cell>
        </row>
        <row r="208">
          <cell r="C208" t="str">
            <v>ramp</v>
          </cell>
          <cell r="D208">
            <v>1</v>
          </cell>
          <cell r="E208">
            <v>3.36</v>
          </cell>
          <cell r="F208">
            <v>2.4</v>
          </cell>
          <cell r="G208">
            <v>8.06</v>
          </cell>
          <cell r="H208">
            <v>7.4999999999999997E-2</v>
          </cell>
          <cell r="I208">
            <v>0.6</v>
          </cell>
          <cell r="J208" t="str">
            <v>,,</v>
          </cell>
        </row>
        <row r="209">
          <cell r="B209">
            <v>4.2</v>
          </cell>
          <cell r="H209" t="str">
            <v xml:space="preserve">Total P.C.C. 1:2:4 = </v>
          </cell>
          <cell r="I209">
            <v>16.600000000000001</v>
          </cell>
          <cell r="J209" t="str">
            <v>M3</v>
          </cell>
        </row>
        <row r="211">
          <cell r="C211" t="str">
            <v>1:1.5:3 P.C.C. for R.C.C. work -</v>
          </cell>
        </row>
        <row r="212">
          <cell r="C212" t="str">
            <v>Column base -</v>
          </cell>
        </row>
        <row r="213">
          <cell r="C213" t="str">
            <v>F1</v>
          </cell>
          <cell r="D213">
            <v>8</v>
          </cell>
          <cell r="E213">
            <v>1.2</v>
          </cell>
          <cell r="F213">
            <v>9.6</v>
          </cell>
          <cell r="G213">
            <v>1.2</v>
          </cell>
          <cell r="H213">
            <v>0.15</v>
          </cell>
          <cell r="I213">
            <v>1.73</v>
          </cell>
          <cell r="J213" t="str">
            <v>M3</v>
          </cell>
        </row>
        <row r="214">
          <cell r="C214" t="str">
            <v>F2</v>
          </cell>
          <cell r="D214">
            <v>16</v>
          </cell>
          <cell r="E214">
            <v>1.5</v>
          </cell>
          <cell r="F214">
            <v>24</v>
          </cell>
          <cell r="G214">
            <v>1.5</v>
          </cell>
          <cell r="H214">
            <v>0.15</v>
          </cell>
          <cell r="I214">
            <v>5.4</v>
          </cell>
          <cell r="J214" t="str">
            <v>,,</v>
          </cell>
        </row>
        <row r="215">
          <cell r="C215" t="str">
            <v>F3</v>
          </cell>
          <cell r="D215">
            <v>6</v>
          </cell>
          <cell r="E215">
            <v>1.8</v>
          </cell>
          <cell r="F215">
            <v>10.8</v>
          </cell>
          <cell r="G215">
            <v>1.8</v>
          </cell>
          <cell r="H215">
            <v>0.15</v>
          </cell>
          <cell r="I215">
            <v>2.92</v>
          </cell>
          <cell r="J215" t="str">
            <v>,,</v>
          </cell>
        </row>
        <row r="216">
          <cell r="C216" t="str">
            <v>Trapezoidal F1</v>
          </cell>
          <cell r="D216" t="str">
            <v>8x0.1/3((1.2)^2+(0.45)^2+(1.2x0.45))</v>
          </cell>
          <cell r="H216" t="str">
            <v>=</v>
          </cell>
          <cell r="I216">
            <v>0.58200000000000007</v>
          </cell>
          <cell r="J216" t="str">
            <v>,,</v>
          </cell>
        </row>
        <row r="217">
          <cell r="C217" t="str">
            <v>F2</v>
          </cell>
          <cell r="D217" t="str">
            <v>16x0.2/3((1.5)^2+(0.45)^2+(1.5x0.45))</v>
          </cell>
          <cell r="H217" t="str">
            <v>=</v>
          </cell>
          <cell r="I217">
            <v>3.3360000000000003</v>
          </cell>
          <cell r="J217" t="str">
            <v>,,</v>
          </cell>
        </row>
        <row r="218">
          <cell r="C218" t="str">
            <v>F3</v>
          </cell>
          <cell r="D218" t="str">
            <v>6x0.2/3((1.8)^2+(0.45)^2+(1.8x0.45))</v>
          </cell>
          <cell r="H218" t="str">
            <v>=</v>
          </cell>
          <cell r="I218">
            <v>1.7010000000000003</v>
          </cell>
          <cell r="J218" t="str">
            <v>,,</v>
          </cell>
        </row>
        <row r="219">
          <cell r="C219" t="str">
            <v xml:space="preserve">Column upto plinth </v>
          </cell>
        </row>
        <row r="220">
          <cell r="C220" t="str">
            <v>C1</v>
          </cell>
          <cell r="D220">
            <v>24</v>
          </cell>
          <cell r="E220">
            <v>0.35</v>
          </cell>
          <cell r="F220">
            <v>8.4</v>
          </cell>
          <cell r="G220">
            <v>0.35</v>
          </cell>
          <cell r="H220">
            <v>1.5999999999999999</v>
          </cell>
          <cell r="I220">
            <v>4.7</v>
          </cell>
          <cell r="J220" t="str">
            <v>M3</v>
          </cell>
        </row>
        <row r="221">
          <cell r="C221" t="str">
            <v>C2</v>
          </cell>
          <cell r="D221">
            <v>6</v>
          </cell>
          <cell r="E221">
            <v>0.3</v>
          </cell>
          <cell r="F221">
            <v>1.8</v>
          </cell>
          <cell r="G221">
            <v>0.3</v>
          </cell>
          <cell r="H221">
            <v>1.7</v>
          </cell>
          <cell r="I221">
            <v>0.92</v>
          </cell>
          <cell r="J221" t="str">
            <v>,,</v>
          </cell>
        </row>
        <row r="222">
          <cell r="C222" t="str">
            <v>Tie beam</v>
          </cell>
        </row>
        <row r="223">
          <cell r="C223" t="str">
            <v>Grid A-A, B-B, C-C, D-D, E-E, F-F</v>
          </cell>
          <cell r="D223">
            <v>6</v>
          </cell>
          <cell r="E223">
            <v>9.4149999999999991</v>
          </cell>
          <cell r="F223">
            <v>56.49</v>
          </cell>
        </row>
        <row r="224">
          <cell r="C224" t="str">
            <v>Grid G-G, H-H</v>
          </cell>
          <cell r="D224">
            <v>2</v>
          </cell>
          <cell r="E224">
            <v>7.7</v>
          </cell>
          <cell r="F224">
            <v>15.4</v>
          </cell>
        </row>
        <row r="225">
          <cell r="C225" t="str">
            <v>Grid 1-1, 2-2, 3-3</v>
          </cell>
          <cell r="D225">
            <v>3</v>
          </cell>
          <cell r="E225">
            <v>22.75</v>
          </cell>
          <cell r="F225">
            <v>68.25</v>
          </cell>
        </row>
        <row r="226">
          <cell r="C226" t="str">
            <v>Grid 4-4</v>
          </cell>
          <cell r="D226">
            <v>1</v>
          </cell>
          <cell r="E226">
            <v>16.5</v>
          </cell>
          <cell r="F226">
            <v>16.5</v>
          </cell>
        </row>
        <row r="227">
          <cell r="C227" t="str">
            <v>Partitions</v>
          </cell>
          <cell r="D227">
            <v>4</v>
          </cell>
          <cell r="E227">
            <v>3.25</v>
          </cell>
          <cell r="F227">
            <v>13</v>
          </cell>
        </row>
        <row r="228">
          <cell r="D228">
            <v>2</v>
          </cell>
          <cell r="E228">
            <v>3.85</v>
          </cell>
          <cell r="F228">
            <v>7.7</v>
          </cell>
        </row>
        <row r="229">
          <cell r="C229" t="str">
            <v>between staff toilet &amp; dispensary</v>
          </cell>
          <cell r="D229">
            <v>1</v>
          </cell>
          <cell r="E229">
            <v>1.4500000000000002</v>
          </cell>
          <cell r="F229">
            <v>1.45</v>
          </cell>
        </row>
        <row r="230">
          <cell r="C230" t="str">
            <v>between admin &amp; registration</v>
          </cell>
          <cell r="D230">
            <v>1</v>
          </cell>
          <cell r="E230">
            <v>2.3450000000000002</v>
          </cell>
          <cell r="F230">
            <v>2.3450000000000002</v>
          </cell>
        </row>
        <row r="231">
          <cell r="D231">
            <v>1</v>
          </cell>
          <cell r="E231">
            <v>1.0899999999999999</v>
          </cell>
          <cell r="F231">
            <v>1.0900000000000001</v>
          </cell>
        </row>
        <row r="232">
          <cell r="C232" t="str">
            <v>between public toilet</v>
          </cell>
          <cell r="D232">
            <v>1</v>
          </cell>
          <cell r="E232">
            <v>1.1499999999999999</v>
          </cell>
          <cell r="F232">
            <v>1.1499999999999999</v>
          </cell>
        </row>
        <row r="233">
          <cell r="D233">
            <v>1</v>
          </cell>
          <cell r="E233">
            <v>1.145</v>
          </cell>
          <cell r="F233">
            <v>1.145</v>
          </cell>
        </row>
        <row r="234">
          <cell r="C234" t="str">
            <v xml:space="preserve">Staircase </v>
          </cell>
          <cell r="D234">
            <v>1</v>
          </cell>
          <cell r="E234">
            <v>3.48</v>
          </cell>
          <cell r="F234">
            <v>3.48</v>
          </cell>
        </row>
        <row r="235">
          <cell r="D235">
            <v>1</v>
          </cell>
          <cell r="E235">
            <v>1.4500000000000002</v>
          </cell>
          <cell r="F235">
            <v>1.45</v>
          </cell>
        </row>
        <row r="236">
          <cell r="C236" t="str">
            <v>patient tlt</v>
          </cell>
          <cell r="D236">
            <v>1</v>
          </cell>
          <cell r="E236">
            <v>3.01</v>
          </cell>
          <cell r="F236">
            <v>3.01</v>
          </cell>
        </row>
        <row r="237">
          <cell r="C237" t="str">
            <v>auto clave</v>
          </cell>
          <cell r="D237">
            <v>1</v>
          </cell>
          <cell r="E237">
            <v>3.31</v>
          </cell>
          <cell r="F237">
            <v>3.31</v>
          </cell>
        </row>
        <row r="238">
          <cell r="F238">
            <v>195.76999999999995</v>
          </cell>
          <cell r="G238">
            <v>0.23</v>
          </cell>
          <cell r="H238">
            <v>0.3</v>
          </cell>
          <cell r="I238">
            <v>13.51</v>
          </cell>
          <cell r="J238" t="str">
            <v>M3</v>
          </cell>
        </row>
        <row r="239">
          <cell r="C239" t="str">
            <v>column</v>
          </cell>
        </row>
        <row r="240">
          <cell r="C240" t="str">
            <v>Ground floor C1</v>
          </cell>
          <cell r="D240">
            <v>24</v>
          </cell>
          <cell r="E240">
            <v>0.35</v>
          </cell>
          <cell r="F240">
            <v>8.4</v>
          </cell>
          <cell r="G240">
            <v>0.35</v>
          </cell>
          <cell r="H240">
            <v>3.0249999999999999</v>
          </cell>
          <cell r="I240">
            <v>8.89</v>
          </cell>
          <cell r="J240" t="str">
            <v>M3</v>
          </cell>
        </row>
        <row r="241">
          <cell r="C241" t="str">
            <v>C2</v>
          </cell>
          <cell r="D241">
            <v>6</v>
          </cell>
          <cell r="E241">
            <v>0.3</v>
          </cell>
          <cell r="F241">
            <v>1.8</v>
          </cell>
          <cell r="G241">
            <v>0.3</v>
          </cell>
          <cell r="H241">
            <v>3.0249999999999999</v>
          </cell>
          <cell r="I241">
            <v>1.63</v>
          </cell>
          <cell r="J241" t="str">
            <v>,,</v>
          </cell>
        </row>
        <row r="242">
          <cell r="C242" t="str">
            <v>First floor C1</v>
          </cell>
          <cell r="D242">
            <v>20</v>
          </cell>
          <cell r="E242">
            <v>0.35</v>
          </cell>
          <cell r="F242">
            <v>7</v>
          </cell>
          <cell r="G242">
            <v>0.35</v>
          </cell>
          <cell r="H242">
            <v>3.0249999999999999</v>
          </cell>
          <cell r="I242">
            <v>7.41</v>
          </cell>
          <cell r="J242" t="str">
            <v>,,</v>
          </cell>
        </row>
        <row r="243">
          <cell r="C243" t="str">
            <v>C2</v>
          </cell>
          <cell r="D243">
            <v>2</v>
          </cell>
          <cell r="E243">
            <v>0.3</v>
          </cell>
          <cell r="F243">
            <v>0.6</v>
          </cell>
          <cell r="G243">
            <v>0.3</v>
          </cell>
          <cell r="H243">
            <v>3.0249999999999999</v>
          </cell>
          <cell r="I243">
            <v>0.54</v>
          </cell>
          <cell r="J243" t="str">
            <v>,,</v>
          </cell>
        </row>
        <row r="244">
          <cell r="D244">
            <v>4</v>
          </cell>
          <cell r="E244">
            <v>0.3</v>
          </cell>
          <cell r="F244">
            <v>1.2</v>
          </cell>
          <cell r="G244">
            <v>0.3</v>
          </cell>
          <cell r="H244">
            <v>2.31</v>
          </cell>
          <cell r="I244">
            <v>0.83</v>
          </cell>
          <cell r="J244" t="str">
            <v>,,</v>
          </cell>
        </row>
        <row r="245">
          <cell r="C245" t="str">
            <v>Top floor C1</v>
          </cell>
          <cell r="D245">
            <v>2</v>
          </cell>
          <cell r="E245">
            <v>0.35</v>
          </cell>
          <cell r="F245">
            <v>0.7</v>
          </cell>
          <cell r="G245">
            <v>0.35</v>
          </cell>
          <cell r="H245">
            <v>2.0249999999999999</v>
          </cell>
          <cell r="I245">
            <v>0.5</v>
          </cell>
          <cell r="J245" t="str">
            <v>,,</v>
          </cell>
        </row>
        <row r="246">
          <cell r="C246" t="str">
            <v>C2</v>
          </cell>
          <cell r="D246">
            <v>2</v>
          </cell>
          <cell r="E246">
            <v>0.3</v>
          </cell>
          <cell r="F246">
            <v>0.6</v>
          </cell>
          <cell r="G246">
            <v>0.3</v>
          </cell>
          <cell r="H246">
            <v>2.0249999999999999</v>
          </cell>
          <cell r="I246">
            <v>0.36</v>
          </cell>
          <cell r="J246" t="str">
            <v>,,</v>
          </cell>
        </row>
        <row r="247">
          <cell r="C247" t="str">
            <v>Floor beam :- GF</v>
          </cell>
        </row>
        <row r="248">
          <cell r="C248" t="str">
            <v>Grid A-A, B-B, C-C, D-D, E-E, F-F</v>
          </cell>
          <cell r="D248">
            <v>6</v>
          </cell>
          <cell r="E248">
            <v>9.4149999999999991</v>
          </cell>
          <cell r="F248">
            <v>56.49</v>
          </cell>
        </row>
        <row r="249">
          <cell r="C249" t="str">
            <v>Grid G-G, H-H</v>
          </cell>
          <cell r="D249">
            <v>2</v>
          </cell>
          <cell r="E249">
            <v>7.7</v>
          </cell>
          <cell r="F249">
            <v>15.4</v>
          </cell>
        </row>
        <row r="250">
          <cell r="C250" t="str">
            <v>Grid 1-1, 2-2, 3-3</v>
          </cell>
          <cell r="D250">
            <v>3</v>
          </cell>
          <cell r="E250">
            <v>22.75</v>
          </cell>
          <cell r="F250">
            <v>68.25</v>
          </cell>
        </row>
        <row r="251">
          <cell r="C251" t="str">
            <v>Grid 4-4</v>
          </cell>
          <cell r="D251">
            <v>1</v>
          </cell>
          <cell r="E251">
            <v>16.5</v>
          </cell>
          <cell r="F251">
            <v>16.5</v>
          </cell>
        </row>
        <row r="252">
          <cell r="F252">
            <v>156.63999999999999</v>
          </cell>
          <cell r="G252">
            <v>0.23</v>
          </cell>
          <cell r="H252">
            <v>0.22500000000000001</v>
          </cell>
          <cell r="I252">
            <v>8.11</v>
          </cell>
          <cell r="J252" t="str">
            <v>M3</v>
          </cell>
        </row>
        <row r="253">
          <cell r="C253" t="str">
            <v>F floor  -</v>
          </cell>
        </row>
        <row r="254">
          <cell r="C254" t="str">
            <v>Grid A-A,H-H</v>
          </cell>
          <cell r="D254">
            <v>2</v>
          </cell>
          <cell r="E254">
            <v>7.7</v>
          </cell>
          <cell r="F254">
            <v>15.4</v>
          </cell>
        </row>
        <row r="255">
          <cell r="C255" t="str">
            <v>Grid E-E, F-F</v>
          </cell>
          <cell r="D255">
            <v>2</v>
          </cell>
          <cell r="E255">
            <v>9.4149999999999991</v>
          </cell>
          <cell r="F255">
            <v>18.829999999999998</v>
          </cell>
        </row>
        <row r="256">
          <cell r="C256" t="str">
            <v>Grid 1-1,3-3</v>
          </cell>
          <cell r="D256">
            <v>2</v>
          </cell>
          <cell r="E256">
            <v>22.75</v>
          </cell>
          <cell r="F256">
            <v>45.5</v>
          </cell>
        </row>
        <row r="257">
          <cell r="C257" t="str">
            <v>Grid 2-2</v>
          </cell>
          <cell r="D257">
            <v>1</v>
          </cell>
          <cell r="E257">
            <v>3.25</v>
          </cell>
          <cell r="F257">
            <v>3.25</v>
          </cell>
        </row>
        <row r="258">
          <cell r="C258" t="str">
            <v>Grid 4-4</v>
          </cell>
          <cell r="D258">
            <v>1</v>
          </cell>
          <cell r="E258">
            <v>3.3000000000000003</v>
          </cell>
          <cell r="F258">
            <v>3.3</v>
          </cell>
        </row>
        <row r="259">
          <cell r="C259" t="str">
            <v>outside veranda wall</v>
          </cell>
          <cell r="D259">
            <v>4</v>
          </cell>
          <cell r="E259">
            <v>2.2999999999999998</v>
          </cell>
          <cell r="F259">
            <v>9.1999999999999993</v>
          </cell>
        </row>
        <row r="260">
          <cell r="D260">
            <v>1</v>
          </cell>
          <cell r="E260">
            <v>1.8</v>
          </cell>
          <cell r="F260">
            <v>1.8</v>
          </cell>
        </row>
        <row r="261">
          <cell r="F261">
            <v>97.279999999999987</v>
          </cell>
          <cell r="G261">
            <v>0.23</v>
          </cell>
          <cell r="H261">
            <v>0.22500000000000001</v>
          </cell>
          <cell r="I261">
            <v>5.03</v>
          </cell>
          <cell r="J261" t="str">
            <v>M3</v>
          </cell>
        </row>
        <row r="262">
          <cell r="C262" t="str">
            <v>Top floor  -</v>
          </cell>
          <cell r="D262">
            <v>1</v>
          </cell>
          <cell r="E262">
            <v>17.850000000000001</v>
          </cell>
          <cell r="F262">
            <v>17.850000000000001</v>
          </cell>
          <cell r="G262">
            <v>0.23</v>
          </cell>
          <cell r="H262">
            <v>0.22500000000000001</v>
          </cell>
          <cell r="I262">
            <v>0.92</v>
          </cell>
          <cell r="J262" t="str">
            <v>,,</v>
          </cell>
        </row>
        <row r="263">
          <cell r="C263" t="str">
            <v>Slab :- Ground floor -</v>
          </cell>
          <cell r="D263">
            <v>1</v>
          </cell>
          <cell r="E263">
            <v>25.55</v>
          </cell>
          <cell r="F263">
            <v>25.55</v>
          </cell>
          <cell r="G263">
            <v>10.79</v>
          </cell>
          <cell r="H263">
            <v>0.125</v>
          </cell>
          <cell r="I263">
            <v>34.46</v>
          </cell>
          <cell r="J263" t="str">
            <v>,,</v>
          </cell>
        </row>
        <row r="264">
          <cell r="C264" t="str">
            <v>Deduction L corner</v>
          </cell>
          <cell r="D264">
            <v>1</v>
          </cell>
          <cell r="E264">
            <v>7.2</v>
          </cell>
          <cell r="F264">
            <v>7.2</v>
          </cell>
          <cell r="G264">
            <v>2.04</v>
          </cell>
          <cell r="H264">
            <v>0.125</v>
          </cell>
          <cell r="I264">
            <v>-1.84</v>
          </cell>
          <cell r="J264" t="str">
            <v>,,</v>
          </cell>
        </row>
        <row r="265">
          <cell r="C265" t="str">
            <v>staircase opening</v>
          </cell>
          <cell r="D265">
            <v>1</v>
          </cell>
          <cell r="E265">
            <v>2.1680000000000001</v>
          </cell>
          <cell r="F265">
            <v>2.1680000000000001</v>
          </cell>
          <cell r="G265">
            <v>3.6309999999999998</v>
          </cell>
          <cell r="H265">
            <v>0.125</v>
          </cell>
          <cell r="I265">
            <v>-0.98</v>
          </cell>
          <cell r="J265" t="str">
            <v>,,</v>
          </cell>
        </row>
        <row r="266">
          <cell r="C266" t="str">
            <v>Slab :- First floor -</v>
          </cell>
          <cell r="D266">
            <v>1</v>
          </cell>
          <cell r="E266">
            <v>7.37</v>
          </cell>
          <cell r="F266">
            <v>7.37</v>
          </cell>
          <cell r="G266">
            <v>3.84</v>
          </cell>
          <cell r="H266">
            <v>0.125</v>
          </cell>
          <cell r="I266">
            <v>3.54</v>
          </cell>
          <cell r="J266" t="str">
            <v>,,</v>
          </cell>
        </row>
        <row r="267">
          <cell r="C267" t="str">
            <v>steps 0.5*40</v>
          </cell>
          <cell r="D267">
            <v>20</v>
          </cell>
          <cell r="E267">
            <v>1.2</v>
          </cell>
          <cell r="F267">
            <v>24</v>
          </cell>
          <cell r="G267">
            <v>0.3</v>
          </cell>
          <cell r="H267">
            <v>0.15</v>
          </cell>
          <cell r="I267">
            <v>1.08</v>
          </cell>
          <cell r="J267" t="str">
            <v>,,</v>
          </cell>
        </row>
        <row r="268">
          <cell r="C268" t="str">
            <v>landing</v>
          </cell>
          <cell r="D268">
            <v>6</v>
          </cell>
          <cell r="E268">
            <v>1.2</v>
          </cell>
          <cell r="F268">
            <v>7.2</v>
          </cell>
          <cell r="G268">
            <v>1.2</v>
          </cell>
          <cell r="H268">
            <v>0.125</v>
          </cell>
          <cell r="I268">
            <v>1.08</v>
          </cell>
          <cell r="J268" t="str">
            <v>,,</v>
          </cell>
        </row>
        <row r="269">
          <cell r="C269" t="str">
            <v>inclined slab</v>
          </cell>
          <cell r="D269">
            <v>4</v>
          </cell>
          <cell r="E269">
            <v>2</v>
          </cell>
          <cell r="F269">
            <v>8</v>
          </cell>
          <cell r="G269">
            <v>1.2</v>
          </cell>
          <cell r="H269">
            <v>0.125</v>
          </cell>
          <cell r="I269">
            <v>1.2</v>
          </cell>
          <cell r="J269" t="str">
            <v>,,</v>
          </cell>
        </row>
        <row r="270">
          <cell r="D270">
            <v>4</v>
          </cell>
          <cell r="E270">
            <v>1.3</v>
          </cell>
          <cell r="F270">
            <v>5.2</v>
          </cell>
          <cell r="G270">
            <v>1.2</v>
          </cell>
          <cell r="H270">
            <v>0.125</v>
          </cell>
          <cell r="I270">
            <v>0.78</v>
          </cell>
          <cell r="J270" t="str">
            <v>,,</v>
          </cell>
        </row>
        <row r="271">
          <cell r="C271" t="str">
            <v>Slab for sink</v>
          </cell>
        </row>
        <row r="272">
          <cell r="C272" t="str">
            <v>Dressing, EPI, Delivery</v>
          </cell>
          <cell r="D272">
            <v>3</v>
          </cell>
          <cell r="E272">
            <v>3.36</v>
          </cell>
          <cell r="F272">
            <v>10.08</v>
          </cell>
          <cell r="G272">
            <v>0.72</v>
          </cell>
          <cell r="H272">
            <v>7.4999999999999997E-2</v>
          </cell>
          <cell r="I272">
            <v>0.54</v>
          </cell>
          <cell r="J272" t="str">
            <v>M3</v>
          </cell>
        </row>
        <row r="273">
          <cell r="C273" t="str">
            <v>Sluice</v>
          </cell>
          <cell r="D273">
            <v>1</v>
          </cell>
          <cell r="E273">
            <v>3.96</v>
          </cell>
          <cell r="F273">
            <v>3.96</v>
          </cell>
          <cell r="G273">
            <v>0.72</v>
          </cell>
          <cell r="H273">
            <v>7.4999999999999997E-2</v>
          </cell>
          <cell r="I273">
            <v>0.21</v>
          </cell>
          <cell r="J273" t="str">
            <v>,,</v>
          </cell>
        </row>
        <row r="274">
          <cell r="C274" t="str">
            <v>public toilets and utility area</v>
          </cell>
          <cell r="D274">
            <v>1</v>
          </cell>
          <cell r="E274">
            <v>2.04</v>
          </cell>
          <cell r="F274">
            <v>2.04</v>
          </cell>
          <cell r="G274">
            <v>0.72</v>
          </cell>
          <cell r="H274">
            <v>7.4999999999999997E-2</v>
          </cell>
          <cell r="I274">
            <v>0.11</v>
          </cell>
          <cell r="J274" t="str">
            <v>,,</v>
          </cell>
        </row>
        <row r="275">
          <cell r="C275" t="str">
            <v>staff utility area</v>
          </cell>
          <cell r="D275">
            <v>1</v>
          </cell>
          <cell r="E275">
            <v>1.92</v>
          </cell>
          <cell r="F275">
            <v>1.92</v>
          </cell>
          <cell r="G275">
            <v>0.72</v>
          </cell>
          <cell r="H275">
            <v>7.4999999999999997E-2</v>
          </cell>
          <cell r="I275">
            <v>0.1</v>
          </cell>
          <cell r="J275" t="str">
            <v>,,</v>
          </cell>
        </row>
        <row r="276">
          <cell r="C276" t="str">
            <v>Kitchen</v>
          </cell>
          <cell r="D276">
            <v>2</v>
          </cell>
          <cell r="E276">
            <v>4.2</v>
          </cell>
          <cell r="F276">
            <v>8.4</v>
          </cell>
          <cell r="G276">
            <v>0.72</v>
          </cell>
          <cell r="H276">
            <v>7.4999999999999997E-2</v>
          </cell>
          <cell r="I276">
            <v>0.45</v>
          </cell>
          <cell r="J276" t="str">
            <v>,,</v>
          </cell>
        </row>
        <row r="277">
          <cell r="C277" t="str">
            <v>flexible use area</v>
          </cell>
          <cell r="D277">
            <v>1</v>
          </cell>
          <cell r="E277">
            <v>2.04</v>
          </cell>
          <cell r="F277">
            <v>2.04</v>
          </cell>
          <cell r="G277">
            <v>0.72</v>
          </cell>
          <cell r="H277">
            <v>7.4999999999999997E-2</v>
          </cell>
          <cell r="I277">
            <v>0.11</v>
          </cell>
          <cell r="J277" t="str">
            <v>,,</v>
          </cell>
        </row>
        <row r="278">
          <cell r="C278" t="str">
            <v>counter slab in registration</v>
          </cell>
          <cell r="D278">
            <v>1</v>
          </cell>
          <cell r="E278">
            <v>2.16</v>
          </cell>
          <cell r="F278">
            <v>2.16</v>
          </cell>
          <cell r="G278">
            <v>0.6</v>
          </cell>
          <cell r="H278">
            <v>7.4999999999999997E-2</v>
          </cell>
          <cell r="I278">
            <v>0.1</v>
          </cell>
          <cell r="J278" t="str">
            <v>,,</v>
          </cell>
        </row>
        <row r="279">
          <cell r="C279" t="str">
            <v>in dispensary</v>
          </cell>
          <cell r="D279">
            <v>1</v>
          </cell>
          <cell r="E279">
            <v>1.56</v>
          </cell>
          <cell r="F279">
            <v>1.56</v>
          </cell>
          <cell r="G279">
            <v>0.6</v>
          </cell>
          <cell r="H279">
            <v>7.4999999999999997E-2</v>
          </cell>
          <cell r="I279">
            <v>7.0000000000000007E-2</v>
          </cell>
          <cell r="J279" t="str">
            <v>,,</v>
          </cell>
        </row>
        <row r="280">
          <cell r="C280" t="str">
            <v>GF Sill band (wall length-opening)</v>
          </cell>
          <cell r="D280">
            <v>1</v>
          </cell>
          <cell r="E280">
            <v>137.85499999999996</v>
          </cell>
          <cell r="F280">
            <v>137.86000000000001</v>
          </cell>
          <cell r="G280">
            <v>0.23</v>
          </cell>
          <cell r="H280">
            <v>7.4999999999999997E-2</v>
          </cell>
          <cell r="I280">
            <v>2.38</v>
          </cell>
          <cell r="J280" t="str">
            <v>,,</v>
          </cell>
        </row>
        <row r="281">
          <cell r="C281" t="str">
            <v>FF Sill band</v>
          </cell>
          <cell r="D281">
            <v>1</v>
          </cell>
          <cell r="E281">
            <v>169.57</v>
          </cell>
          <cell r="F281">
            <v>169.57</v>
          </cell>
          <cell r="G281">
            <v>0.23</v>
          </cell>
          <cell r="H281">
            <v>7.4999999999999997E-2</v>
          </cell>
          <cell r="I281">
            <v>2.93</v>
          </cell>
          <cell r="J281" t="str">
            <v>,,</v>
          </cell>
        </row>
        <row r="282">
          <cell r="C282" t="str">
            <v>GF lintel band (wall length)</v>
          </cell>
          <cell r="D282">
            <v>1</v>
          </cell>
          <cell r="E282">
            <v>160.17499999999995</v>
          </cell>
          <cell r="F282">
            <v>160.18</v>
          </cell>
          <cell r="G282">
            <v>0.23</v>
          </cell>
          <cell r="H282">
            <v>0.15</v>
          </cell>
          <cell r="I282">
            <v>5.53</v>
          </cell>
          <cell r="J282" t="str">
            <v>,,</v>
          </cell>
        </row>
        <row r="283">
          <cell r="C283" t="str">
            <v>FF Lintel band (wall length-parapet)</v>
          </cell>
          <cell r="D283">
            <v>1</v>
          </cell>
          <cell r="E283">
            <v>175.01999999999998</v>
          </cell>
          <cell r="F283">
            <v>175.02</v>
          </cell>
          <cell r="G283">
            <v>0.23</v>
          </cell>
          <cell r="H283">
            <v>0.15</v>
          </cell>
          <cell r="I283">
            <v>6.04</v>
          </cell>
          <cell r="J283" t="str">
            <v>,,</v>
          </cell>
        </row>
        <row r="284">
          <cell r="B284">
            <v>4.3</v>
          </cell>
          <cell r="H284" t="str">
            <v xml:space="preserve">   Net R.C.C. Work =</v>
          </cell>
          <cell r="I284">
            <v>126.91</v>
          </cell>
          <cell r="J284" t="str">
            <v>M3</v>
          </cell>
        </row>
        <row r="286">
          <cell r="B286">
            <v>5.0999999999999996</v>
          </cell>
          <cell r="C286" t="str">
            <v>Steel reinforcement for R.C.C. work -</v>
          </cell>
          <cell r="H286" t="str">
            <v>1.75% of Total R.C.C. =</v>
          </cell>
          <cell r="I286">
            <v>17434.259999999998</v>
          </cell>
          <cell r="J286" t="str">
            <v>Kg</v>
          </cell>
        </row>
        <row r="287">
          <cell r="I287">
            <v>17.43</v>
          </cell>
          <cell r="J287" t="str">
            <v>Mt</v>
          </cell>
        </row>
        <row r="288">
          <cell r="C288" t="str">
            <v>Form work -</v>
          </cell>
        </row>
        <row r="289">
          <cell r="C289" t="str">
            <v>Column -</v>
          </cell>
        </row>
        <row r="290">
          <cell r="C290" t="str">
            <v>F1</v>
          </cell>
          <cell r="D290">
            <v>8</v>
          </cell>
          <cell r="E290" t="str">
            <v>2x(1.2+1.2)</v>
          </cell>
          <cell r="G290">
            <v>38.4</v>
          </cell>
          <cell r="H290">
            <v>0.15</v>
          </cell>
          <cell r="I290">
            <v>5.76</v>
          </cell>
          <cell r="J290" t="str">
            <v>M2</v>
          </cell>
        </row>
        <row r="291">
          <cell r="C291" t="str">
            <v>F2</v>
          </cell>
          <cell r="D291">
            <v>16</v>
          </cell>
          <cell r="E291" t="str">
            <v>2x(1.5+1.5)</v>
          </cell>
          <cell r="G291">
            <v>96</v>
          </cell>
          <cell r="H291">
            <v>0.15</v>
          </cell>
          <cell r="I291">
            <v>14.4</v>
          </cell>
          <cell r="J291" t="str">
            <v>,,</v>
          </cell>
        </row>
        <row r="292">
          <cell r="C292" t="str">
            <v>F3</v>
          </cell>
          <cell r="D292">
            <v>6</v>
          </cell>
          <cell r="E292" t="str">
            <v>2x(1.8+1.8)</v>
          </cell>
          <cell r="G292">
            <v>43.2</v>
          </cell>
          <cell r="H292">
            <v>0.15</v>
          </cell>
          <cell r="I292">
            <v>6.48</v>
          </cell>
          <cell r="J292" t="str">
            <v>,,</v>
          </cell>
        </row>
        <row r="293">
          <cell r="C293" t="str">
            <v xml:space="preserve">Column upto plinth </v>
          </cell>
        </row>
        <row r="294">
          <cell r="C294" t="str">
            <v>C1</v>
          </cell>
          <cell r="D294">
            <v>24</v>
          </cell>
          <cell r="E294">
            <v>1.4</v>
          </cell>
          <cell r="F294">
            <v>33.6</v>
          </cell>
          <cell r="G294" t="str">
            <v>–</v>
          </cell>
          <cell r="H294">
            <v>1.5999999999999999</v>
          </cell>
          <cell r="I294">
            <v>53.76</v>
          </cell>
          <cell r="J294" t="str">
            <v>M2</v>
          </cell>
        </row>
        <row r="295">
          <cell r="C295" t="str">
            <v>C2</v>
          </cell>
          <cell r="D295">
            <v>6</v>
          </cell>
          <cell r="E295">
            <v>1.2</v>
          </cell>
          <cell r="F295">
            <v>7.2</v>
          </cell>
          <cell r="G295" t="str">
            <v>–</v>
          </cell>
          <cell r="H295">
            <v>1.7</v>
          </cell>
          <cell r="I295">
            <v>12.24</v>
          </cell>
          <cell r="J295" t="str">
            <v>,,</v>
          </cell>
        </row>
        <row r="296">
          <cell r="C296" t="str">
            <v>Tie beam</v>
          </cell>
          <cell r="D296">
            <v>2</v>
          </cell>
          <cell r="E296">
            <v>195.76999999999995</v>
          </cell>
          <cell r="F296">
            <v>391.54</v>
          </cell>
          <cell r="G296" t="str">
            <v>–</v>
          </cell>
          <cell r="H296">
            <v>0.3</v>
          </cell>
          <cell r="I296">
            <v>117.46</v>
          </cell>
          <cell r="J296" t="str">
            <v>,,</v>
          </cell>
        </row>
        <row r="297">
          <cell r="C297" t="str">
            <v>column</v>
          </cell>
        </row>
        <row r="298">
          <cell r="C298" t="str">
            <v>Ground floor C1</v>
          </cell>
          <cell r="D298">
            <v>24</v>
          </cell>
          <cell r="E298">
            <v>1.4</v>
          </cell>
          <cell r="F298">
            <v>33.6</v>
          </cell>
          <cell r="G298" t="str">
            <v>–</v>
          </cell>
          <cell r="H298">
            <v>3.0249999999999999</v>
          </cell>
          <cell r="I298">
            <v>101.64</v>
          </cell>
          <cell r="J298" t="str">
            <v>M2</v>
          </cell>
        </row>
        <row r="299">
          <cell r="C299" t="str">
            <v>C2</v>
          </cell>
          <cell r="D299">
            <v>6</v>
          </cell>
          <cell r="E299">
            <v>1.2</v>
          </cell>
          <cell r="F299">
            <v>7.2</v>
          </cell>
          <cell r="G299" t="str">
            <v>–</v>
          </cell>
          <cell r="H299">
            <v>3.0249999999999999</v>
          </cell>
          <cell r="I299">
            <v>21.78</v>
          </cell>
          <cell r="J299" t="str">
            <v>,,</v>
          </cell>
        </row>
        <row r="300">
          <cell r="C300" t="str">
            <v>First floor C1</v>
          </cell>
          <cell r="D300">
            <v>20</v>
          </cell>
          <cell r="E300">
            <v>1.4</v>
          </cell>
          <cell r="F300">
            <v>28</v>
          </cell>
          <cell r="G300" t="str">
            <v>–</v>
          </cell>
          <cell r="H300">
            <v>3.0249999999999999</v>
          </cell>
          <cell r="I300">
            <v>84.7</v>
          </cell>
          <cell r="J300" t="str">
            <v>,,</v>
          </cell>
        </row>
        <row r="301">
          <cell r="C301" t="str">
            <v>C2</v>
          </cell>
          <cell r="D301">
            <v>2</v>
          </cell>
          <cell r="E301">
            <v>1.2</v>
          </cell>
          <cell r="F301">
            <v>2.4</v>
          </cell>
          <cell r="G301" t="str">
            <v>–</v>
          </cell>
          <cell r="H301">
            <v>3.0249999999999999</v>
          </cell>
          <cell r="I301">
            <v>7.26</v>
          </cell>
          <cell r="J301" t="str">
            <v>,,</v>
          </cell>
        </row>
        <row r="302">
          <cell r="D302">
            <v>4</v>
          </cell>
          <cell r="E302">
            <v>1.2</v>
          </cell>
          <cell r="F302">
            <v>4.8</v>
          </cell>
          <cell r="G302" t="str">
            <v>–</v>
          </cell>
          <cell r="H302">
            <v>2.31</v>
          </cell>
          <cell r="I302">
            <v>11.09</v>
          </cell>
          <cell r="J302" t="str">
            <v>,,</v>
          </cell>
        </row>
        <row r="303">
          <cell r="C303" t="str">
            <v>Top floor C1</v>
          </cell>
          <cell r="D303">
            <v>2</v>
          </cell>
          <cell r="E303">
            <v>1.4</v>
          </cell>
          <cell r="F303">
            <v>2.8</v>
          </cell>
          <cell r="G303" t="str">
            <v>–</v>
          </cell>
          <cell r="H303">
            <v>2.0249999999999999</v>
          </cell>
          <cell r="I303">
            <v>5.67</v>
          </cell>
          <cell r="J303" t="str">
            <v>,,</v>
          </cell>
        </row>
        <row r="304">
          <cell r="C304" t="str">
            <v>C2</v>
          </cell>
          <cell r="D304">
            <v>2</v>
          </cell>
          <cell r="E304">
            <v>1.2</v>
          </cell>
          <cell r="F304">
            <v>2.4</v>
          </cell>
          <cell r="G304" t="str">
            <v>–</v>
          </cell>
          <cell r="H304">
            <v>2.0249999999999999</v>
          </cell>
          <cell r="I304">
            <v>4.8600000000000003</v>
          </cell>
          <cell r="J304" t="str">
            <v>,,</v>
          </cell>
        </row>
        <row r="305">
          <cell r="C305" t="str">
            <v>Floor beam :- G floor  -</v>
          </cell>
          <cell r="D305">
            <v>2</v>
          </cell>
          <cell r="E305">
            <v>156.63999999999999</v>
          </cell>
          <cell r="F305">
            <v>313.27999999999997</v>
          </cell>
          <cell r="G305" t="str">
            <v>–</v>
          </cell>
          <cell r="H305">
            <v>0.22500000000000001</v>
          </cell>
          <cell r="I305">
            <v>70.489999999999995</v>
          </cell>
          <cell r="J305" t="str">
            <v>,,</v>
          </cell>
        </row>
        <row r="306">
          <cell r="C306" t="str">
            <v>F floor  -</v>
          </cell>
          <cell r="D306">
            <v>2</v>
          </cell>
          <cell r="E306">
            <v>97.279999999999987</v>
          </cell>
          <cell r="F306">
            <v>194.56</v>
          </cell>
          <cell r="G306" t="str">
            <v>–</v>
          </cell>
          <cell r="H306">
            <v>0.22500000000000001</v>
          </cell>
          <cell r="I306">
            <v>43.78</v>
          </cell>
          <cell r="J306" t="str">
            <v>,,</v>
          </cell>
        </row>
        <row r="307">
          <cell r="C307" t="str">
            <v>Top floor  -</v>
          </cell>
          <cell r="D307">
            <v>2</v>
          </cell>
          <cell r="E307">
            <v>17.850000000000001</v>
          </cell>
          <cell r="F307">
            <v>35.700000000000003</v>
          </cell>
          <cell r="G307" t="str">
            <v>–</v>
          </cell>
          <cell r="H307">
            <v>0.22500000000000001</v>
          </cell>
          <cell r="I307">
            <v>8.0299999999999994</v>
          </cell>
          <cell r="J307" t="str">
            <v>,,</v>
          </cell>
        </row>
        <row r="308">
          <cell r="C308" t="str">
            <v>Slab :- Ground floor -</v>
          </cell>
          <cell r="D308">
            <v>1</v>
          </cell>
          <cell r="E308">
            <v>25.55</v>
          </cell>
          <cell r="F308">
            <v>25.55</v>
          </cell>
          <cell r="G308">
            <v>10.79</v>
          </cell>
          <cell r="H308" t="str">
            <v>–</v>
          </cell>
          <cell r="I308">
            <v>275.68</v>
          </cell>
          <cell r="J308" t="str">
            <v>,,</v>
          </cell>
        </row>
        <row r="309">
          <cell r="C309" t="str">
            <v>Slab side bar</v>
          </cell>
          <cell r="D309">
            <v>1</v>
          </cell>
          <cell r="E309">
            <v>72.680000000000007</v>
          </cell>
          <cell r="F309">
            <v>72.680000000000007</v>
          </cell>
          <cell r="G309" t="str">
            <v>–</v>
          </cell>
          <cell r="H309">
            <v>0.125</v>
          </cell>
          <cell r="I309">
            <v>9.09</v>
          </cell>
          <cell r="J309" t="str">
            <v>,,</v>
          </cell>
        </row>
        <row r="310">
          <cell r="C310" t="str">
            <v>Deduction L corner</v>
          </cell>
          <cell r="D310">
            <v>1</v>
          </cell>
          <cell r="E310">
            <v>7.2</v>
          </cell>
          <cell r="F310">
            <v>7.2</v>
          </cell>
          <cell r="G310">
            <v>2.04</v>
          </cell>
          <cell r="H310" t="str">
            <v>–</v>
          </cell>
          <cell r="I310">
            <v>-14.69</v>
          </cell>
          <cell r="J310" t="str">
            <v>,,</v>
          </cell>
        </row>
        <row r="311">
          <cell r="C311" t="str">
            <v>staircase opening</v>
          </cell>
          <cell r="D311">
            <v>1</v>
          </cell>
          <cell r="E311">
            <v>2.1680000000000001</v>
          </cell>
          <cell r="F311">
            <v>2.1680000000000001</v>
          </cell>
          <cell r="G311">
            <v>3.6309999999999998</v>
          </cell>
          <cell r="H311" t="str">
            <v>–</v>
          </cell>
          <cell r="I311">
            <v>-7.87</v>
          </cell>
          <cell r="J311" t="str">
            <v>,,</v>
          </cell>
        </row>
        <row r="312">
          <cell r="C312" t="str">
            <v>Slab :- First floor -</v>
          </cell>
          <cell r="D312">
            <v>1</v>
          </cell>
          <cell r="E312">
            <v>7.37</v>
          </cell>
          <cell r="F312">
            <v>7.37</v>
          </cell>
          <cell r="G312">
            <v>3.84</v>
          </cell>
          <cell r="H312" t="str">
            <v>–</v>
          </cell>
          <cell r="I312">
            <v>-28.3</v>
          </cell>
          <cell r="J312" t="str">
            <v>,,</v>
          </cell>
        </row>
        <row r="313">
          <cell r="C313" t="str">
            <v>Slab side bar</v>
          </cell>
          <cell r="D313">
            <v>1</v>
          </cell>
          <cell r="E313">
            <v>22.42</v>
          </cell>
          <cell r="F313">
            <v>22.42</v>
          </cell>
          <cell r="G313" t="str">
            <v>–</v>
          </cell>
          <cell r="H313">
            <v>0.125</v>
          </cell>
          <cell r="I313">
            <v>2.8</v>
          </cell>
          <cell r="J313" t="str">
            <v>,,</v>
          </cell>
        </row>
        <row r="314">
          <cell r="C314" t="str">
            <v>steps</v>
          </cell>
          <cell r="D314">
            <v>40</v>
          </cell>
          <cell r="E314">
            <v>1.2</v>
          </cell>
          <cell r="F314">
            <v>48</v>
          </cell>
          <cell r="G314" t="str">
            <v>–</v>
          </cell>
          <cell r="H314">
            <v>0.15</v>
          </cell>
          <cell r="I314">
            <v>7.2</v>
          </cell>
          <cell r="J314" t="str">
            <v>,,</v>
          </cell>
        </row>
        <row r="315">
          <cell r="C315" t="str">
            <v>landing</v>
          </cell>
          <cell r="D315">
            <v>6</v>
          </cell>
          <cell r="E315">
            <v>1.2</v>
          </cell>
          <cell r="F315">
            <v>7.2</v>
          </cell>
          <cell r="G315">
            <v>1.2</v>
          </cell>
          <cell r="H315" t="str">
            <v>–</v>
          </cell>
          <cell r="I315">
            <v>8.64</v>
          </cell>
          <cell r="J315" t="str">
            <v>,,</v>
          </cell>
        </row>
        <row r="316">
          <cell r="C316" t="str">
            <v>inclined slab</v>
          </cell>
          <cell r="D316">
            <v>4</v>
          </cell>
          <cell r="E316">
            <v>2</v>
          </cell>
          <cell r="F316">
            <v>8</v>
          </cell>
          <cell r="G316">
            <v>1.2</v>
          </cell>
          <cell r="H316" t="str">
            <v>–</v>
          </cell>
          <cell r="I316">
            <v>9.6</v>
          </cell>
          <cell r="J316" t="str">
            <v>,,</v>
          </cell>
        </row>
        <row r="317">
          <cell r="D317">
            <v>4</v>
          </cell>
          <cell r="E317">
            <v>1.3</v>
          </cell>
          <cell r="F317">
            <v>5.2</v>
          </cell>
          <cell r="G317">
            <v>1.2</v>
          </cell>
          <cell r="H317" t="str">
            <v>–</v>
          </cell>
          <cell r="I317">
            <v>6.24</v>
          </cell>
          <cell r="J317" t="str">
            <v>,,</v>
          </cell>
        </row>
        <row r="318">
          <cell r="C318" t="str">
            <v>Steps side 0.5x40</v>
          </cell>
          <cell r="D318">
            <v>20</v>
          </cell>
          <cell r="E318">
            <v>0.3</v>
          </cell>
          <cell r="F318">
            <v>6</v>
          </cell>
          <cell r="G318" t="str">
            <v>–</v>
          </cell>
          <cell r="H318">
            <v>0.15</v>
          </cell>
          <cell r="I318">
            <v>0.9</v>
          </cell>
          <cell r="J318" t="str">
            <v>,,</v>
          </cell>
        </row>
        <row r="319">
          <cell r="C319" t="str">
            <v>Slab for sink</v>
          </cell>
        </row>
        <row r="320">
          <cell r="C320" t="str">
            <v>Dressing, EPI, Delivery</v>
          </cell>
          <cell r="D320">
            <v>3</v>
          </cell>
          <cell r="E320">
            <v>3.36</v>
          </cell>
          <cell r="F320">
            <v>10.08</v>
          </cell>
          <cell r="G320">
            <v>0.67500000000000004</v>
          </cell>
          <cell r="H320" t="str">
            <v>–</v>
          </cell>
          <cell r="I320">
            <v>6.8</v>
          </cell>
          <cell r="J320" t="str">
            <v>M2</v>
          </cell>
        </row>
        <row r="321">
          <cell r="C321" t="str">
            <v>Sluice</v>
          </cell>
          <cell r="D321">
            <v>1</v>
          </cell>
          <cell r="E321">
            <v>3.96</v>
          </cell>
          <cell r="F321">
            <v>3.96</v>
          </cell>
          <cell r="G321">
            <v>0.67500000000000004</v>
          </cell>
          <cell r="H321" t="str">
            <v>–</v>
          </cell>
          <cell r="I321">
            <v>2.67</v>
          </cell>
          <cell r="J321" t="str">
            <v>,,</v>
          </cell>
        </row>
        <row r="322">
          <cell r="C322" t="str">
            <v>public toilets and utility area</v>
          </cell>
          <cell r="D322">
            <v>1</v>
          </cell>
          <cell r="E322">
            <v>2.04</v>
          </cell>
          <cell r="F322">
            <v>2.04</v>
          </cell>
          <cell r="G322">
            <v>0.67500000000000004</v>
          </cell>
          <cell r="H322" t="str">
            <v>–</v>
          </cell>
          <cell r="I322">
            <v>1.38</v>
          </cell>
          <cell r="J322" t="str">
            <v>,,</v>
          </cell>
        </row>
        <row r="323">
          <cell r="C323" t="str">
            <v>staff utility area</v>
          </cell>
          <cell r="D323">
            <v>1</v>
          </cell>
          <cell r="E323">
            <v>1.92</v>
          </cell>
          <cell r="F323">
            <v>1.92</v>
          </cell>
          <cell r="G323">
            <v>0.67500000000000004</v>
          </cell>
          <cell r="H323" t="str">
            <v>–</v>
          </cell>
          <cell r="I323">
            <v>1.3</v>
          </cell>
          <cell r="J323" t="str">
            <v>,,</v>
          </cell>
        </row>
        <row r="324">
          <cell r="C324" t="str">
            <v>Kitchen</v>
          </cell>
          <cell r="D324">
            <v>2</v>
          </cell>
          <cell r="E324">
            <v>4.2</v>
          </cell>
          <cell r="F324">
            <v>8.4</v>
          </cell>
          <cell r="G324">
            <v>0.67500000000000004</v>
          </cell>
          <cell r="H324" t="str">
            <v>–</v>
          </cell>
          <cell r="I324">
            <v>5.67</v>
          </cell>
          <cell r="J324" t="str">
            <v>,,</v>
          </cell>
        </row>
        <row r="325">
          <cell r="C325" t="str">
            <v>flexible use area</v>
          </cell>
          <cell r="D325">
            <v>1</v>
          </cell>
          <cell r="E325">
            <v>2.04</v>
          </cell>
          <cell r="F325">
            <v>2.04</v>
          </cell>
          <cell r="G325">
            <v>0.67500000000000004</v>
          </cell>
          <cell r="H325" t="str">
            <v>–</v>
          </cell>
          <cell r="I325">
            <v>1.38</v>
          </cell>
          <cell r="J325" t="str">
            <v>,,</v>
          </cell>
        </row>
        <row r="326">
          <cell r="C326" t="str">
            <v>counter slab in registration</v>
          </cell>
          <cell r="D326">
            <v>1</v>
          </cell>
          <cell r="E326">
            <v>2.16</v>
          </cell>
          <cell r="F326">
            <v>2.16</v>
          </cell>
          <cell r="G326">
            <v>0.67500000000000004</v>
          </cell>
          <cell r="H326" t="str">
            <v>–</v>
          </cell>
          <cell r="I326">
            <v>1.46</v>
          </cell>
          <cell r="J326" t="str">
            <v>,,</v>
          </cell>
        </row>
        <row r="327">
          <cell r="C327" t="str">
            <v>in dispensary</v>
          </cell>
          <cell r="D327">
            <v>1</v>
          </cell>
          <cell r="E327">
            <v>1.56</v>
          </cell>
          <cell r="F327">
            <v>1.56</v>
          </cell>
          <cell r="G327">
            <v>0.67500000000000004</v>
          </cell>
          <cell r="H327" t="str">
            <v>–</v>
          </cell>
          <cell r="I327">
            <v>1.05</v>
          </cell>
          <cell r="J327" t="str">
            <v>,,</v>
          </cell>
        </row>
        <row r="328">
          <cell r="C328" t="str">
            <v>GF Sill band (wall length-opening)</v>
          </cell>
          <cell r="D328">
            <v>2</v>
          </cell>
          <cell r="E328">
            <v>137.85499999999996</v>
          </cell>
          <cell r="F328">
            <v>275.70999999999998</v>
          </cell>
          <cell r="G328" t="str">
            <v>–</v>
          </cell>
          <cell r="H328">
            <v>7.4999999999999997E-2</v>
          </cell>
          <cell r="I328">
            <v>20.68</v>
          </cell>
          <cell r="J328" t="str">
            <v>,,</v>
          </cell>
        </row>
        <row r="329">
          <cell r="C329" t="str">
            <v>FF Sill band</v>
          </cell>
          <cell r="D329">
            <v>2</v>
          </cell>
          <cell r="E329">
            <v>169.57</v>
          </cell>
          <cell r="F329">
            <v>339.14</v>
          </cell>
          <cell r="G329" t="str">
            <v>–</v>
          </cell>
          <cell r="H329">
            <v>7.4999999999999997E-2</v>
          </cell>
          <cell r="I329">
            <v>25.44</v>
          </cell>
          <cell r="J329" t="str">
            <v>,,</v>
          </cell>
        </row>
        <row r="330">
          <cell r="C330" t="str">
            <v>GF lintel band (wall length)</v>
          </cell>
          <cell r="D330">
            <v>2</v>
          </cell>
          <cell r="E330">
            <v>160.17499999999995</v>
          </cell>
          <cell r="F330">
            <v>320.35000000000002</v>
          </cell>
          <cell r="G330" t="str">
            <v>–</v>
          </cell>
          <cell r="H330">
            <v>0.15</v>
          </cell>
          <cell r="I330">
            <v>48.05</v>
          </cell>
          <cell r="J330" t="str">
            <v>,,</v>
          </cell>
        </row>
        <row r="331">
          <cell r="C331" t="str">
            <v>FF Lintel band (wall length-parapet)</v>
          </cell>
          <cell r="D331">
            <v>2</v>
          </cell>
          <cell r="E331">
            <v>175.01999999999998</v>
          </cell>
          <cell r="F331">
            <v>350.04</v>
          </cell>
          <cell r="G331" t="str">
            <v>–</v>
          </cell>
          <cell r="H331">
            <v>0.15</v>
          </cell>
          <cell r="I331">
            <v>52.51</v>
          </cell>
          <cell r="J331" t="str">
            <v>,,</v>
          </cell>
        </row>
        <row r="332">
          <cell r="B332">
            <v>6.1</v>
          </cell>
          <cell r="H332" t="str">
            <v>Total Formwork =</v>
          </cell>
          <cell r="I332">
            <v>1007.08</v>
          </cell>
          <cell r="J332" t="str">
            <v>M2</v>
          </cell>
        </row>
        <row r="334">
          <cell r="C334" t="str">
            <v>Plaster work :-</v>
          </cell>
        </row>
        <row r="335">
          <cell r="C335" t="str">
            <v xml:space="preserve">20 mm thick c/s plaster (1:4) </v>
          </cell>
        </row>
        <row r="336">
          <cell r="C336" t="str">
            <v>below plinth</v>
          </cell>
          <cell r="D336">
            <v>2</v>
          </cell>
          <cell r="E336">
            <v>25.55</v>
          </cell>
          <cell r="F336">
            <v>51.1</v>
          </cell>
          <cell r="G336" t="str">
            <v>–</v>
          </cell>
          <cell r="H336">
            <v>0.45</v>
          </cell>
          <cell r="I336">
            <v>23</v>
          </cell>
          <cell r="J336" t="str">
            <v>M2</v>
          </cell>
        </row>
        <row r="337">
          <cell r="D337">
            <v>2</v>
          </cell>
          <cell r="E337">
            <v>10.76</v>
          </cell>
          <cell r="F337">
            <v>21.52</v>
          </cell>
          <cell r="G337" t="str">
            <v>–</v>
          </cell>
          <cell r="H337">
            <v>0.45</v>
          </cell>
          <cell r="I337">
            <v>9.68</v>
          </cell>
          <cell r="J337" t="str">
            <v>,,</v>
          </cell>
        </row>
        <row r="338">
          <cell r="C338" t="str">
            <v>outside steps floor</v>
          </cell>
          <cell r="D338">
            <v>1</v>
          </cell>
          <cell r="E338">
            <v>8.4</v>
          </cell>
          <cell r="F338">
            <v>8.4</v>
          </cell>
          <cell r="G338">
            <v>0.6</v>
          </cell>
          <cell r="H338" t="str">
            <v>–</v>
          </cell>
          <cell r="I338">
            <v>5.04</v>
          </cell>
          <cell r="J338" t="str">
            <v>,,</v>
          </cell>
        </row>
        <row r="339">
          <cell r="C339" t="str">
            <v>inside step raiser</v>
          </cell>
          <cell r="D339">
            <v>40</v>
          </cell>
          <cell r="E339">
            <v>1.2</v>
          </cell>
          <cell r="F339">
            <v>48</v>
          </cell>
          <cell r="H339">
            <v>0.15</v>
          </cell>
          <cell r="I339">
            <v>7.2</v>
          </cell>
          <cell r="J339" t="str">
            <v>,,</v>
          </cell>
        </row>
        <row r="340">
          <cell r="B340">
            <v>7.1</v>
          </cell>
          <cell r="H340" t="str">
            <v xml:space="preserve">Total plaster on floor = </v>
          </cell>
          <cell r="I340">
            <v>44.92</v>
          </cell>
          <cell r="J340" t="str">
            <v>M2</v>
          </cell>
        </row>
        <row r="342">
          <cell r="C342" t="str">
            <v>12.5mm thick c/s plaster (1:4) on wall -</v>
          </cell>
        </row>
        <row r="343">
          <cell r="C343" t="str">
            <v xml:space="preserve"> Outside -                  G.F. front back</v>
          </cell>
          <cell r="D343">
            <v>2</v>
          </cell>
          <cell r="E343">
            <v>25.55</v>
          </cell>
          <cell r="F343">
            <v>51.1</v>
          </cell>
          <cell r="G343" t="str">
            <v>–</v>
          </cell>
          <cell r="H343">
            <v>3.15</v>
          </cell>
          <cell r="I343">
            <v>160.97</v>
          </cell>
          <cell r="J343" t="str">
            <v>M2</v>
          </cell>
        </row>
        <row r="344">
          <cell r="C344" t="str">
            <v>side</v>
          </cell>
          <cell r="D344">
            <v>2</v>
          </cell>
          <cell r="E344">
            <v>10.76</v>
          </cell>
          <cell r="F344">
            <v>21.52</v>
          </cell>
          <cell r="G344" t="str">
            <v>–</v>
          </cell>
          <cell r="H344">
            <v>3.15</v>
          </cell>
          <cell r="I344">
            <v>67.790000000000006</v>
          </cell>
          <cell r="J344" t="str">
            <v>,,</v>
          </cell>
        </row>
        <row r="345">
          <cell r="C345" t="str">
            <v>pillar</v>
          </cell>
          <cell r="D345">
            <v>4</v>
          </cell>
          <cell r="E345">
            <v>1.2</v>
          </cell>
          <cell r="F345">
            <v>4.8</v>
          </cell>
          <cell r="G345" t="str">
            <v>–</v>
          </cell>
          <cell r="H345">
            <v>2.8</v>
          </cell>
          <cell r="I345">
            <v>13.44</v>
          </cell>
          <cell r="J345" t="str">
            <v>,,</v>
          </cell>
        </row>
        <row r="346">
          <cell r="C346" t="str">
            <v>beam 4*2</v>
          </cell>
          <cell r="D346">
            <v>8</v>
          </cell>
          <cell r="E346">
            <v>1.8</v>
          </cell>
          <cell r="F346">
            <v>14.4</v>
          </cell>
          <cell r="G346" t="str">
            <v>–</v>
          </cell>
          <cell r="H346">
            <v>0.22500000000000001</v>
          </cell>
          <cell r="I346">
            <v>3.24</v>
          </cell>
          <cell r="J346" t="str">
            <v>,,</v>
          </cell>
        </row>
        <row r="347">
          <cell r="C347" t="str">
            <v>4*2</v>
          </cell>
          <cell r="D347">
            <v>8</v>
          </cell>
          <cell r="E347">
            <v>3.37</v>
          </cell>
          <cell r="F347">
            <v>26.96</v>
          </cell>
          <cell r="G347" t="str">
            <v>–</v>
          </cell>
          <cell r="H347">
            <v>0.22500000000000001</v>
          </cell>
          <cell r="I347">
            <v>6.07</v>
          </cell>
          <cell r="J347" t="str">
            <v>,,</v>
          </cell>
        </row>
        <row r="348">
          <cell r="C348" t="str">
            <v xml:space="preserve">F.F. front back </v>
          </cell>
          <cell r="D348">
            <v>2</v>
          </cell>
          <cell r="E348">
            <v>25.55</v>
          </cell>
          <cell r="F348">
            <v>51.1</v>
          </cell>
          <cell r="G348" t="str">
            <v>–</v>
          </cell>
          <cell r="H348">
            <v>3.15</v>
          </cell>
          <cell r="I348">
            <v>160.97</v>
          </cell>
          <cell r="J348" t="str">
            <v>,,</v>
          </cell>
        </row>
        <row r="349">
          <cell r="C349" t="str">
            <v>side</v>
          </cell>
          <cell r="D349">
            <v>2</v>
          </cell>
          <cell r="E349">
            <v>10.76</v>
          </cell>
          <cell r="F349">
            <v>21.52</v>
          </cell>
          <cell r="G349" t="str">
            <v>–</v>
          </cell>
          <cell r="H349">
            <v>4.05</v>
          </cell>
          <cell r="I349">
            <v>87.16</v>
          </cell>
          <cell r="J349" t="str">
            <v>,,</v>
          </cell>
        </row>
        <row r="350">
          <cell r="C350" t="str">
            <v>parapet railing</v>
          </cell>
          <cell r="D350">
            <v>2</v>
          </cell>
          <cell r="E350">
            <v>13.44</v>
          </cell>
          <cell r="F350">
            <v>26.88</v>
          </cell>
          <cell r="G350" t="str">
            <v>–</v>
          </cell>
          <cell r="H350">
            <v>2.085</v>
          </cell>
          <cell r="I350">
            <v>56.04</v>
          </cell>
          <cell r="J350" t="str">
            <v>,,</v>
          </cell>
        </row>
        <row r="351">
          <cell r="C351" t="str">
            <v>parapet railing top</v>
          </cell>
          <cell r="D351">
            <v>1</v>
          </cell>
          <cell r="E351">
            <v>13.44</v>
          </cell>
          <cell r="F351">
            <v>13.44</v>
          </cell>
          <cell r="G351">
            <v>0.23</v>
          </cell>
          <cell r="H351" t="str">
            <v>–</v>
          </cell>
          <cell r="I351">
            <v>3.09</v>
          </cell>
          <cell r="J351" t="str">
            <v>,,</v>
          </cell>
        </row>
        <row r="352">
          <cell r="C352" t="str">
            <v xml:space="preserve">T.F. front back </v>
          </cell>
          <cell r="D352">
            <v>2</v>
          </cell>
          <cell r="E352">
            <v>3.9</v>
          </cell>
          <cell r="F352">
            <v>7.8</v>
          </cell>
          <cell r="G352" t="str">
            <v>–</v>
          </cell>
          <cell r="H352">
            <v>2.1800000000000002</v>
          </cell>
          <cell r="I352">
            <v>17</v>
          </cell>
          <cell r="J352" t="str">
            <v>,,</v>
          </cell>
        </row>
        <row r="353">
          <cell r="C353" t="str">
            <v>side</v>
          </cell>
          <cell r="D353">
            <v>2</v>
          </cell>
          <cell r="E353">
            <v>4.53</v>
          </cell>
          <cell r="F353">
            <v>9.06</v>
          </cell>
          <cell r="G353" t="str">
            <v>–</v>
          </cell>
          <cell r="H353">
            <v>2.0249999999999999</v>
          </cell>
          <cell r="I353">
            <v>18.350000000000001</v>
          </cell>
          <cell r="J353" t="str">
            <v>,,</v>
          </cell>
        </row>
        <row r="354">
          <cell r="C354" t="str">
            <v>parapet railing</v>
          </cell>
          <cell r="D354">
            <v>2</v>
          </cell>
          <cell r="E354">
            <v>11.65</v>
          </cell>
          <cell r="F354">
            <v>23.3</v>
          </cell>
          <cell r="G354" t="str">
            <v>–</v>
          </cell>
          <cell r="H354">
            <v>1</v>
          </cell>
          <cell r="I354">
            <v>23.3</v>
          </cell>
          <cell r="J354" t="str">
            <v>,,</v>
          </cell>
        </row>
        <row r="355">
          <cell r="C355" t="str">
            <v>parapet railing top</v>
          </cell>
          <cell r="D355">
            <v>1</v>
          </cell>
          <cell r="E355">
            <v>11.65</v>
          </cell>
          <cell r="F355">
            <v>11.65</v>
          </cell>
          <cell r="G355">
            <v>0.23</v>
          </cell>
          <cell r="H355" t="str">
            <v>–</v>
          </cell>
          <cell r="I355">
            <v>2.68</v>
          </cell>
          <cell r="J355" t="str">
            <v>,,</v>
          </cell>
        </row>
        <row r="356">
          <cell r="H356" t="str">
            <v>Total outside plaster =</v>
          </cell>
          <cell r="I356">
            <v>620.09999999999991</v>
          </cell>
          <cell r="J356" t="str">
            <v>M2</v>
          </cell>
        </row>
        <row r="357">
          <cell r="C357" t="str">
            <v>Inside -                  G.F.</v>
          </cell>
        </row>
        <row r="358">
          <cell r="C358" t="str">
            <v>Dressing (3.36+3.96)*2</v>
          </cell>
          <cell r="D358">
            <v>1</v>
          </cell>
          <cell r="E358">
            <v>14.64</v>
          </cell>
          <cell r="F358">
            <v>14.64</v>
          </cell>
          <cell r="G358" t="str">
            <v>–</v>
          </cell>
          <cell r="H358">
            <v>3.0249999999999999</v>
          </cell>
          <cell r="I358">
            <v>44.29</v>
          </cell>
          <cell r="J358" t="str">
            <v>M2</v>
          </cell>
        </row>
        <row r="359">
          <cell r="C359" t="str">
            <v>EPI/MCH (3.36+3.96)*2</v>
          </cell>
          <cell r="D359">
            <v>1</v>
          </cell>
          <cell r="E359">
            <v>14.64</v>
          </cell>
          <cell r="F359">
            <v>14.64</v>
          </cell>
          <cell r="G359" t="str">
            <v>–</v>
          </cell>
          <cell r="H359">
            <v>3.0249999999999999</v>
          </cell>
          <cell r="I359">
            <v>44.29</v>
          </cell>
          <cell r="J359" t="str">
            <v>,,</v>
          </cell>
        </row>
        <row r="360">
          <cell r="C360" t="str">
            <v>Examination (3.36+2.76)*2</v>
          </cell>
          <cell r="D360">
            <v>1</v>
          </cell>
          <cell r="E360">
            <v>12.239999999999998</v>
          </cell>
          <cell r="F360">
            <v>12.24</v>
          </cell>
          <cell r="G360" t="str">
            <v>–</v>
          </cell>
          <cell r="H360">
            <v>3.0249999999999999</v>
          </cell>
          <cell r="I360">
            <v>37.03</v>
          </cell>
          <cell r="J360" t="str">
            <v>,,</v>
          </cell>
        </row>
        <row r="361">
          <cell r="C361" t="str">
            <v>open space (3.36+2.94)*2-1.74</v>
          </cell>
          <cell r="D361">
            <v>1</v>
          </cell>
          <cell r="E361">
            <v>10.86</v>
          </cell>
          <cell r="F361">
            <v>10.86</v>
          </cell>
          <cell r="G361" t="str">
            <v>–</v>
          </cell>
          <cell r="H361">
            <v>3.0249999999999999</v>
          </cell>
          <cell r="I361">
            <v>32.85</v>
          </cell>
          <cell r="J361" t="str">
            <v>,,</v>
          </cell>
        </row>
        <row r="362">
          <cell r="C362" t="str">
            <v>DOTS clinic (3.36+1.98)*2</v>
          </cell>
          <cell r="D362">
            <v>1</v>
          </cell>
          <cell r="E362">
            <v>10.68</v>
          </cell>
          <cell r="F362">
            <v>10.68</v>
          </cell>
          <cell r="G362" t="str">
            <v>–</v>
          </cell>
          <cell r="H362">
            <v>3.0249999999999999</v>
          </cell>
          <cell r="I362">
            <v>32.31</v>
          </cell>
          <cell r="J362" t="str">
            <v>,,</v>
          </cell>
        </row>
        <row r="363">
          <cell r="C363" t="str">
            <v>counselling (1.56+3.96)*2</v>
          </cell>
          <cell r="D363">
            <v>1</v>
          </cell>
          <cell r="E363">
            <v>11.04</v>
          </cell>
          <cell r="F363">
            <v>11.04</v>
          </cell>
          <cell r="G363" t="str">
            <v>–</v>
          </cell>
          <cell r="H363">
            <v>3.0249999999999999</v>
          </cell>
          <cell r="I363">
            <v>33.4</v>
          </cell>
          <cell r="J363" t="str">
            <v>,,</v>
          </cell>
        </row>
        <row r="364">
          <cell r="C364" t="str">
            <v>staff toilet (1.56+.96)*2</v>
          </cell>
          <cell r="D364">
            <v>1</v>
          </cell>
          <cell r="E364">
            <v>5.04</v>
          </cell>
          <cell r="F364">
            <v>5.04</v>
          </cell>
          <cell r="G364" t="str">
            <v>–</v>
          </cell>
          <cell r="H364">
            <v>3.0249999999999999</v>
          </cell>
          <cell r="I364">
            <v>15.25</v>
          </cell>
          <cell r="J364" t="str">
            <v>,,</v>
          </cell>
        </row>
        <row r="365">
          <cell r="C365" t="str">
            <v>dispensary (1.56+2.76)*2</v>
          </cell>
          <cell r="D365">
            <v>1</v>
          </cell>
          <cell r="E365">
            <v>8.64</v>
          </cell>
          <cell r="F365">
            <v>8.64</v>
          </cell>
          <cell r="G365" t="str">
            <v>–</v>
          </cell>
          <cell r="H365">
            <v>3.0249999999999999</v>
          </cell>
          <cell r="I365">
            <v>26.14</v>
          </cell>
          <cell r="J365" t="str">
            <v>,,</v>
          </cell>
        </row>
        <row r="366">
          <cell r="C366" t="str">
            <v>Administration (3.36+3.96)*2-0.78</v>
          </cell>
          <cell r="D366">
            <v>1</v>
          </cell>
          <cell r="E366">
            <v>13.860000000000001</v>
          </cell>
          <cell r="F366">
            <v>13.86</v>
          </cell>
          <cell r="G366" t="str">
            <v>–</v>
          </cell>
          <cell r="H366">
            <v>3.0249999999999999</v>
          </cell>
          <cell r="I366">
            <v>41.93</v>
          </cell>
          <cell r="J366" t="str">
            <v>,,</v>
          </cell>
        </row>
        <row r="367">
          <cell r="C367" t="str">
            <v>Registration (2.4+1.2)*2-0.78</v>
          </cell>
          <cell r="D367">
            <v>1</v>
          </cell>
          <cell r="E367">
            <v>6.419999999999999</v>
          </cell>
          <cell r="F367">
            <v>6.42</v>
          </cell>
          <cell r="G367" t="str">
            <v>–</v>
          </cell>
          <cell r="H367">
            <v>3.0249999999999999</v>
          </cell>
          <cell r="I367">
            <v>19.420000000000002</v>
          </cell>
          <cell r="J367" t="str">
            <v>,,</v>
          </cell>
        </row>
        <row r="368">
          <cell r="C368" t="str">
            <v>Waiting (6.96+3.96)*2-1.74*2</v>
          </cell>
          <cell r="D368">
            <v>1</v>
          </cell>
          <cell r="E368">
            <v>18.36</v>
          </cell>
          <cell r="F368">
            <v>18.36</v>
          </cell>
          <cell r="G368" t="str">
            <v>–</v>
          </cell>
          <cell r="H368">
            <v>3.0249999999999999</v>
          </cell>
          <cell r="I368">
            <v>55.54</v>
          </cell>
          <cell r="J368" t="str">
            <v>,,</v>
          </cell>
        </row>
        <row r="369">
          <cell r="C369" t="str">
            <v>Public toilet &amp; utility (1.56+1.26)*2</v>
          </cell>
          <cell r="D369">
            <v>2</v>
          </cell>
          <cell r="E369">
            <v>5.6400000000000006</v>
          </cell>
          <cell r="F369">
            <v>11.28</v>
          </cell>
          <cell r="G369" t="str">
            <v>–</v>
          </cell>
          <cell r="H369">
            <v>3.0249999999999999</v>
          </cell>
          <cell r="I369">
            <v>34.119999999999997</v>
          </cell>
          <cell r="J369" t="str">
            <v>,,</v>
          </cell>
        </row>
        <row r="370">
          <cell r="C370" t="str">
            <v>(3.36+2.46)*2+1.2*2</v>
          </cell>
          <cell r="D370">
            <v>1</v>
          </cell>
          <cell r="E370">
            <v>14.040000000000001</v>
          </cell>
          <cell r="F370">
            <v>14.04</v>
          </cell>
          <cell r="G370" t="str">
            <v>–</v>
          </cell>
          <cell r="H370">
            <v>3.0249999999999999</v>
          </cell>
          <cell r="I370">
            <v>42.47</v>
          </cell>
          <cell r="J370" t="str">
            <v>,,</v>
          </cell>
        </row>
        <row r="371">
          <cell r="C371" t="str">
            <v>lobby (3.6*2+1.74)</v>
          </cell>
          <cell r="D371">
            <v>1</v>
          </cell>
          <cell r="E371">
            <v>8.94</v>
          </cell>
          <cell r="F371">
            <v>8.94</v>
          </cell>
          <cell r="G371" t="str">
            <v>–</v>
          </cell>
          <cell r="H371">
            <v>3.0249999999999999</v>
          </cell>
          <cell r="I371">
            <v>27.04</v>
          </cell>
          <cell r="J371" t="str">
            <v>,,</v>
          </cell>
        </row>
        <row r="372">
          <cell r="C372" t="str">
            <v>stair case area ((3.36+4.02)*2+(1.26+.96)*2+1.2*2)</v>
          </cell>
          <cell r="D372">
            <v>1</v>
          </cell>
          <cell r="E372">
            <v>21.599999999999994</v>
          </cell>
          <cell r="F372">
            <v>21.6</v>
          </cell>
          <cell r="G372" t="str">
            <v>–</v>
          </cell>
          <cell r="H372">
            <v>3.0249999999999999</v>
          </cell>
          <cell r="I372">
            <v>65.34</v>
          </cell>
          <cell r="J372" t="str">
            <v>,,</v>
          </cell>
        </row>
        <row r="373">
          <cell r="C373" t="str">
            <v>patient tit (1.2+1.68)*2</v>
          </cell>
          <cell r="D373">
            <v>1</v>
          </cell>
          <cell r="E373">
            <v>5.76</v>
          </cell>
          <cell r="F373">
            <v>5.76</v>
          </cell>
          <cell r="G373" t="str">
            <v>–</v>
          </cell>
          <cell r="H373">
            <v>3.0249999999999999</v>
          </cell>
          <cell r="I373">
            <v>17.420000000000002</v>
          </cell>
          <cell r="J373" t="str">
            <v>,,</v>
          </cell>
        </row>
        <row r="374">
          <cell r="C374" t="str">
            <v>ante post natal beds (5.28+3.96)*2-1.92</v>
          </cell>
          <cell r="D374">
            <v>1</v>
          </cell>
          <cell r="E374">
            <v>16.560000000000002</v>
          </cell>
          <cell r="F374">
            <v>16.559999999999999</v>
          </cell>
          <cell r="G374" t="str">
            <v>–</v>
          </cell>
          <cell r="H374">
            <v>3.0249999999999999</v>
          </cell>
          <cell r="I374">
            <v>50.09</v>
          </cell>
          <cell r="J374" t="str">
            <v>,,</v>
          </cell>
        </row>
        <row r="375">
          <cell r="C375" t="str">
            <v>staff utility area (1.44+1.74)*2</v>
          </cell>
          <cell r="D375">
            <v>1</v>
          </cell>
          <cell r="E375">
            <v>6.3599999999999994</v>
          </cell>
          <cell r="F375">
            <v>6.36</v>
          </cell>
          <cell r="G375" t="str">
            <v>–</v>
          </cell>
          <cell r="H375">
            <v>3.0249999999999999</v>
          </cell>
          <cell r="I375">
            <v>19.239999999999998</v>
          </cell>
          <cell r="J375" t="str">
            <v>,,</v>
          </cell>
        </row>
        <row r="376">
          <cell r="C376" t="str">
            <v>( 2.22*2+1.92)</v>
          </cell>
          <cell r="D376">
            <v>1</v>
          </cell>
          <cell r="E376">
            <v>6.36</v>
          </cell>
          <cell r="F376">
            <v>6.36</v>
          </cell>
          <cell r="G376" t="str">
            <v>–</v>
          </cell>
          <cell r="H376">
            <v>3.0249999999999999</v>
          </cell>
          <cell r="I376">
            <v>19.239999999999998</v>
          </cell>
          <cell r="J376" t="str">
            <v>,,</v>
          </cell>
        </row>
        <row r="377">
          <cell r="C377" t="str">
            <v>auto clave (1.2+1.98)*2</v>
          </cell>
          <cell r="D377">
            <v>1</v>
          </cell>
          <cell r="E377">
            <v>6.3599999999999994</v>
          </cell>
          <cell r="F377">
            <v>6.36</v>
          </cell>
          <cell r="G377" t="str">
            <v>–</v>
          </cell>
          <cell r="H377">
            <v>3.0249999999999999</v>
          </cell>
          <cell r="I377">
            <v>19.239999999999998</v>
          </cell>
          <cell r="J377" t="str">
            <v>,,</v>
          </cell>
        </row>
        <row r="378">
          <cell r="C378" t="str">
            <v>delivery (3.36+3.96)*2</v>
          </cell>
          <cell r="D378">
            <v>1</v>
          </cell>
          <cell r="E378">
            <v>14.64</v>
          </cell>
          <cell r="F378">
            <v>14.64</v>
          </cell>
          <cell r="G378" t="str">
            <v>–</v>
          </cell>
          <cell r="H378">
            <v>3.0249999999999999</v>
          </cell>
          <cell r="I378">
            <v>44.29</v>
          </cell>
          <cell r="J378" t="str">
            <v>,,</v>
          </cell>
        </row>
        <row r="379">
          <cell r="C379" t="str">
            <v>sluice (1.44+3.96)*2</v>
          </cell>
          <cell r="D379">
            <v>1</v>
          </cell>
          <cell r="E379">
            <v>10.8</v>
          </cell>
          <cell r="F379">
            <v>10.8</v>
          </cell>
          <cell r="G379" t="str">
            <v>–</v>
          </cell>
          <cell r="H379">
            <v>3.0249999999999999</v>
          </cell>
          <cell r="I379">
            <v>32.67</v>
          </cell>
          <cell r="J379" t="str">
            <v>,,</v>
          </cell>
        </row>
        <row r="380">
          <cell r="C380" t="str">
            <v>beam 1*2</v>
          </cell>
          <cell r="D380">
            <v>2</v>
          </cell>
          <cell r="E380">
            <v>3.36</v>
          </cell>
          <cell r="F380">
            <v>6.72</v>
          </cell>
          <cell r="G380" t="str">
            <v>–</v>
          </cell>
          <cell r="H380">
            <v>0.22500000000000001</v>
          </cell>
          <cell r="I380">
            <v>1.51</v>
          </cell>
          <cell r="J380" t="str">
            <v>,,</v>
          </cell>
        </row>
        <row r="381">
          <cell r="C381" t="str">
            <v>1*2</v>
          </cell>
          <cell r="D381">
            <v>2</v>
          </cell>
          <cell r="E381">
            <v>1.92</v>
          </cell>
          <cell r="F381">
            <v>3.84</v>
          </cell>
          <cell r="G381" t="str">
            <v>–</v>
          </cell>
          <cell r="H381">
            <v>0.22500000000000001</v>
          </cell>
          <cell r="I381">
            <v>0.86</v>
          </cell>
          <cell r="J381" t="str">
            <v>,,</v>
          </cell>
        </row>
        <row r="382">
          <cell r="C382" t="str">
            <v>1*2</v>
          </cell>
          <cell r="D382">
            <v>2</v>
          </cell>
          <cell r="E382">
            <v>3.96</v>
          </cell>
          <cell r="F382">
            <v>7.92</v>
          </cell>
          <cell r="G382" t="str">
            <v>–</v>
          </cell>
          <cell r="H382">
            <v>0.22500000000000001</v>
          </cell>
          <cell r="I382">
            <v>1.78</v>
          </cell>
          <cell r="J382" t="str">
            <v>,,</v>
          </cell>
        </row>
        <row r="383">
          <cell r="C383" t="str">
            <v>2*2</v>
          </cell>
          <cell r="D383">
            <v>4</v>
          </cell>
          <cell r="E383">
            <v>1.74</v>
          </cell>
          <cell r="F383">
            <v>6.96</v>
          </cell>
          <cell r="G383" t="str">
            <v>–</v>
          </cell>
          <cell r="H383">
            <v>0.22500000000000001</v>
          </cell>
          <cell r="I383">
            <v>1.57</v>
          </cell>
          <cell r="J383" t="str">
            <v>,,</v>
          </cell>
        </row>
        <row r="384">
          <cell r="C384" t="str">
            <v>1*2</v>
          </cell>
          <cell r="D384">
            <v>2</v>
          </cell>
          <cell r="E384">
            <v>2.88</v>
          </cell>
          <cell r="F384">
            <v>5.76</v>
          </cell>
          <cell r="G384" t="str">
            <v>–</v>
          </cell>
          <cell r="H384">
            <v>0.22500000000000001</v>
          </cell>
          <cell r="I384">
            <v>1.3</v>
          </cell>
          <cell r="J384" t="str">
            <v>,,</v>
          </cell>
        </row>
        <row r="385">
          <cell r="C385" t="str">
            <v>First floor</v>
          </cell>
        </row>
        <row r="386">
          <cell r="C386" t="str">
            <v>living / dining+flixible use area (3.36+5.16)*2</v>
          </cell>
          <cell r="D386">
            <v>3</v>
          </cell>
          <cell r="E386">
            <v>17.04</v>
          </cell>
          <cell r="F386">
            <v>51.12</v>
          </cell>
          <cell r="G386" t="str">
            <v>–</v>
          </cell>
          <cell r="H386">
            <v>3.15</v>
          </cell>
          <cell r="I386">
            <v>161.03</v>
          </cell>
          <cell r="J386" t="str">
            <v>M2</v>
          </cell>
        </row>
        <row r="387">
          <cell r="C387" t="str">
            <v>kitchen+flixible use area (2.04+2.76)*2</v>
          </cell>
          <cell r="D387">
            <v>3</v>
          </cell>
          <cell r="E387">
            <v>9.6</v>
          </cell>
          <cell r="F387">
            <v>28.8</v>
          </cell>
          <cell r="G387" t="str">
            <v>–</v>
          </cell>
          <cell r="H387">
            <v>3.15</v>
          </cell>
          <cell r="I387">
            <v>90.72</v>
          </cell>
          <cell r="J387" t="str">
            <v>,,</v>
          </cell>
        </row>
        <row r="388">
          <cell r="C388" t="str">
            <v>toilet (1.095+2.76)*2</v>
          </cell>
          <cell r="D388">
            <v>3</v>
          </cell>
          <cell r="E388">
            <v>7.7099999999999991</v>
          </cell>
          <cell r="F388">
            <v>23.13</v>
          </cell>
          <cell r="G388" t="str">
            <v>–</v>
          </cell>
          <cell r="H388">
            <v>3.15</v>
          </cell>
          <cell r="I388">
            <v>72.86</v>
          </cell>
          <cell r="J388" t="str">
            <v>,,</v>
          </cell>
        </row>
        <row r="389">
          <cell r="C389" t="str">
            <v>Bed room (3.36+3.96)*2</v>
          </cell>
          <cell r="D389">
            <v>1</v>
          </cell>
          <cell r="E389">
            <v>14.64</v>
          </cell>
          <cell r="F389">
            <v>14.64</v>
          </cell>
          <cell r="G389" t="str">
            <v>–</v>
          </cell>
          <cell r="H389">
            <v>3.15</v>
          </cell>
          <cell r="I389">
            <v>46.12</v>
          </cell>
          <cell r="J389" t="str">
            <v>,,</v>
          </cell>
        </row>
        <row r="390">
          <cell r="C390" t="str">
            <v>store/future pathology lab (3.36+2.76)*2</v>
          </cell>
          <cell r="D390">
            <v>1</v>
          </cell>
          <cell r="E390">
            <v>12.239999999999998</v>
          </cell>
          <cell r="F390">
            <v>12.24</v>
          </cell>
          <cell r="G390" t="str">
            <v>–</v>
          </cell>
          <cell r="H390">
            <v>3.15</v>
          </cell>
          <cell r="I390">
            <v>38.56</v>
          </cell>
          <cell r="J390" t="str">
            <v>,,</v>
          </cell>
        </row>
        <row r="391">
          <cell r="C391" t="str">
            <v>Open area  (3.36+3)*2-1.2</v>
          </cell>
          <cell r="D391">
            <v>1</v>
          </cell>
          <cell r="E391">
            <v>11.52</v>
          </cell>
          <cell r="F391">
            <v>11.52</v>
          </cell>
          <cell r="G391" t="str">
            <v>–</v>
          </cell>
          <cell r="H391">
            <v>3.15</v>
          </cell>
          <cell r="I391">
            <v>36.29</v>
          </cell>
          <cell r="J391" t="str">
            <v>,,</v>
          </cell>
        </row>
        <row r="392">
          <cell r="C392" t="str">
            <v>stair case area ((3.36+4.02)*2+(1.26+.96)*2-1.2)</v>
          </cell>
          <cell r="D392">
            <v>1</v>
          </cell>
          <cell r="E392">
            <v>17.999999999999996</v>
          </cell>
          <cell r="F392">
            <v>18</v>
          </cell>
          <cell r="G392" t="str">
            <v>–</v>
          </cell>
          <cell r="H392">
            <v>3.15</v>
          </cell>
          <cell r="I392">
            <v>56.7</v>
          </cell>
          <cell r="J392" t="str">
            <v>,,</v>
          </cell>
        </row>
        <row r="393">
          <cell r="C393" t="str">
            <v>multi purpose hall (6.96+8.16)*2</v>
          </cell>
          <cell r="D393">
            <v>1</v>
          </cell>
          <cell r="E393">
            <v>30.240000000000002</v>
          </cell>
          <cell r="F393">
            <v>30.24</v>
          </cell>
          <cell r="G393" t="str">
            <v>–</v>
          </cell>
          <cell r="H393">
            <v>3.15</v>
          </cell>
          <cell r="I393">
            <v>95.26</v>
          </cell>
          <cell r="J393" t="str">
            <v>,,</v>
          </cell>
        </row>
        <row r="394">
          <cell r="C394" t="str">
            <v>Veranda room (10.5+1.8)*2</v>
          </cell>
          <cell r="D394">
            <v>1</v>
          </cell>
          <cell r="E394">
            <v>24.6</v>
          </cell>
          <cell r="F394">
            <v>24.6</v>
          </cell>
          <cell r="G394" t="str">
            <v>–</v>
          </cell>
          <cell r="H394">
            <v>2.58</v>
          </cell>
          <cell r="I394">
            <v>63.47</v>
          </cell>
          <cell r="J394" t="str">
            <v>,,</v>
          </cell>
        </row>
        <row r="395">
          <cell r="C395" t="str">
            <v>beam 1*2</v>
          </cell>
          <cell r="D395">
            <v>2</v>
          </cell>
          <cell r="E395">
            <v>3.36</v>
          </cell>
          <cell r="F395">
            <v>6.72</v>
          </cell>
          <cell r="G395" t="str">
            <v>–</v>
          </cell>
          <cell r="H395">
            <v>0.22500000000000001</v>
          </cell>
          <cell r="I395">
            <v>1.51</v>
          </cell>
          <cell r="J395" t="str">
            <v>,,</v>
          </cell>
        </row>
        <row r="396">
          <cell r="C396" t="str">
            <v>1*2</v>
          </cell>
          <cell r="D396">
            <v>2</v>
          </cell>
          <cell r="E396">
            <v>1.2</v>
          </cell>
          <cell r="F396">
            <v>2.4</v>
          </cell>
          <cell r="G396" t="str">
            <v>–</v>
          </cell>
          <cell r="H396">
            <v>0.22500000000000001</v>
          </cell>
          <cell r="I396">
            <v>0.54</v>
          </cell>
          <cell r="J396" t="str">
            <v>,,</v>
          </cell>
        </row>
        <row r="397">
          <cell r="C397" t="str">
            <v>Top floor</v>
          </cell>
        </row>
        <row r="398">
          <cell r="C398" t="str">
            <v>stair case area ((3.36+6)*2+2.16*2)</v>
          </cell>
          <cell r="D398">
            <v>1</v>
          </cell>
          <cell r="E398">
            <v>23.04</v>
          </cell>
          <cell r="F398">
            <v>23.04</v>
          </cell>
          <cell r="G398" t="str">
            <v>–</v>
          </cell>
          <cell r="H398">
            <v>2.0249999999999999</v>
          </cell>
          <cell r="I398">
            <v>46.66</v>
          </cell>
          <cell r="J398" t="str">
            <v>M2</v>
          </cell>
        </row>
        <row r="399">
          <cell r="H399" t="str">
            <v>Total inside plaster  =</v>
          </cell>
          <cell r="I399">
            <v>1470.35</v>
          </cell>
          <cell r="J399" t="str">
            <v>M2</v>
          </cell>
        </row>
        <row r="400">
          <cell r="C400" t="str">
            <v>wall skirting GF</v>
          </cell>
          <cell r="D400">
            <v>1</v>
          </cell>
          <cell r="E400">
            <v>213.00000000000003</v>
          </cell>
          <cell r="F400">
            <v>213</v>
          </cell>
          <cell r="G400" t="str">
            <v>–</v>
          </cell>
          <cell r="H400">
            <v>1</v>
          </cell>
          <cell r="I400">
            <v>213</v>
          </cell>
          <cell r="J400" t="str">
            <v>,,</v>
          </cell>
        </row>
        <row r="401">
          <cell r="C401" t="str">
            <v>FF</v>
          </cell>
          <cell r="D401">
            <v>1</v>
          </cell>
          <cell r="E401">
            <v>166.56000000000003</v>
          </cell>
          <cell r="F401">
            <v>166.56</v>
          </cell>
          <cell r="G401" t="str">
            <v>–</v>
          </cell>
          <cell r="H401">
            <v>1</v>
          </cell>
          <cell r="I401">
            <v>166.56</v>
          </cell>
          <cell r="J401" t="str">
            <v>,,</v>
          </cell>
        </row>
        <row r="402">
          <cell r="C402" t="str">
            <v>opening deduction</v>
          </cell>
          <cell r="D402">
            <v>1</v>
          </cell>
          <cell r="E402">
            <v>39.42</v>
          </cell>
          <cell r="F402">
            <v>39.42</v>
          </cell>
          <cell r="G402" t="str">
            <v>–</v>
          </cell>
          <cell r="H402">
            <v>1</v>
          </cell>
          <cell r="I402">
            <v>-39.42</v>
          </cell>
          <cell r="J402" t="str">
            <v>,,</v>
          </cell>
        </row>
        <row r="403">
          <cell r="C403" t="str">
            <v>Deduction</v>
          </cell>
        </row>
        <row r="404">
          <cell r="C404" t="str">
            <v>D1</v>
          </cell>
          <cell r="D404">
            <v>5</v>
          </cell>
          <cell r="E404">
            <v>1.2</v>
          </cell>
          <cell r="F404">
            <v>6</v>
          </cell>
          <cell r="G404" t="str">
            <v>–</v>
          </cell>
          <cell r="H404">
            <v>2.1</v>
          </cell>
          <cell r="I404">
            <v>-12.6</v>
          </cell>
          <cell r="J404" t="str">
            <v>M2</v>
          </cell>
        </row>
        <row r="405">
          <cell r="C405" t="str">
            <v>venti.</v>
          </cell>
          <cell r="D405">
            <v>2</v>
          </cell>
          <cell r="E405">
            <v>1.2</v>
          </cell>
          <cell r="F405">
            <v>2.4</v>
          </cell>
          <cell r="G405" t="str">
            <v>–</v>
          </cell>
          <cell r="H405">
            <v>0.55000000000000004</v>
          </cell>
          <cell r="I405">
            <v>-1.32</v>
          </cell>
          <cell r="J405" t="str">
            <v>,,</v>
          </cell>
        </row>
        <row r="406">
          <cell r="C406" t="str">
            <v>D2</v>
          </cell>
          <cell r="D406">
            <v>16</v>
          </cell>
          <cell r="E406">
            <v>0.96</v>
          </cell>
          <cell r="F406">
            <v>15.36</v>
          </cell>
          <cell r="G406" t="str">
            <v>–</v>
          </cell>
          <cell r="H406">
            <v>2.1</v>
          </cell>
          <cell r="I406">
            <v>-32.26</v>
          </cell>
          <cell r="J406" t="str">
            <v>,,</v>
          </cell>
        </row>
        <row r="407">
          <cell r="C407" t="str">
            <v>venti.</v>
          </cell>
          <cell r="D407">
            <v>3</v>
          </cell>
          <cell r="E407">
            <v>0.96</v>
          </cell>
          <cell r="F407">
            <v>2.88</v>
          </cell>
          <cell r="G407" t="str">
            <v>–</v>
          </cell>
          <cell r="H407">
            <v>0.55000000000000004</v>
          </cell>
          <cell r="I407">
            <v>-1.58</v>
          </cell>
          <cell r="J407" t="str">
            <v>,,</v>
          </cell>
        </row>
        <row r="408">
          <cell r="C408" t="str">
            <v>D3</v>
          </cell>
          <cell r="D408">
            <v>9</v>
          </cell>
          <cell r="E408">
            <v>0.84</v>
          </cell>
          <cell r="F408">
            <v>7.56</v>
          </cell>
          <cell r="G408" t="str">
            <v>–</v>
          </cell>
          <cell r="H408">
            <v>2.1</v>
          </cell>
          <cell r="I408">
            <v>-15.88</v>
          </cell>
          <cell r="J408" t="str">
            <v>,,</v>
          </cell>
        </row>
        <row r="409">
          <cell r="C409" t="str">
            <v>venti.</v>
          </cell>
          <cell r="D409">
            <v>1</v>
          </cell>
          <cell r="E409">
            <v>0.84</v>
          </cell>
          <cell r="F409">
            <v>0.84</v>
          </cell>
          <cell r="G409" t="str">
            <v>–</v>
          </cell>
          <cell r="H409">
            <v>0.55000000000000004</v>
          </cell>
          <cell r="I409">
            <v>-0.46</v>
          </cell>
          <cell r="J409" t="str">
            <v>,,</v>
          </cell>
        </row>
        <row r="410">
          <cell r="C410" t="str">
            <v>D4</v>
          </cell>
          <cell r="D410">
            <v>4</v>
          </cell>
          <cell r="E410">
            <v>0.72</v>
          </cell>
          <cell r="F410">
            <v>2.88</v>
          </cell>
          <cell r="G410" t="str">
            <v>–</v>
          </cell>
          <cell r="H410">
            <v>2.1</v>
          </cell>
          <cell r="I410">
            <v>-6.05</v>
          </cell>
          <cell r="J410" t="str">
            <v>,,</v>
          </cell>
        </row>
        <row r="411">
          <cell r="C411" t="str">
            <v>D5</v>
          </cell>
          <cell r="D411">
            <v>1</v>
          </cell>
          <cell r="E411">
            <v>1.5</v>
          </cell>
          <cell r="F411">
            <v>1.5</v>
          </cell>
          <cell r="G411" t="str">
            <v>–</v>
          </cell>
          <cell r="H411">
            <v>2.1</v>
          </cell>
          <cell r="I411">
            <v>-3.15</v>
          </cell>
          <cell r="J411" t="str">
            <v>,,</v>
          </cell>
        </row>
        <row r="412">
          <cell r="C412" t="str">
            <v>Window  W1</v>
          </cell>
          <cell r="D412">
            <v>51</v>
          </cell>
          <cell r="E412">
            <v>1.2</v>
          </cell>
          <cell r="F412">
            <v>61.2</v>
          </cell>
          <cell r="G412" t="str">
            <v>–</v>
          </cell>
          <cell r="H412">
            <v>1.2</v>
          </cell>
          <cell r="I412">
            <v>-73.44</v>
          </cell>
          <cell r="J412" t="str">
            <v>,,</v>
          </cell>
        </row>
        <row r="413">
          <cell r="C413" t="str">
            <v>venti.</v>
          </cell>
          <cell r="D413">
            <v>39</v>
          </cell>
          <cell r="E413">
            <v>1.2</v>
          </cell>
          <cell r="F413">
            <v>46.8</v>
          </cell>
          <cell r="G413" t="str">
            <v>–</v>
          </cell>
          <cell r="H413">
            <v>0.55000000000000004</v>
          </cell>
          <cell r="I413">
            <v>-25.74</v>
          </cell>
          <cell r="J413" t="str">
            <v>,,</v>
          </cell>
        </row>
        <row r="414">
          <cell r="C414" t="str">
            <v>W2</v>
          </cell>
          <cell r="D414">
            <v>2</v>
          </cell>
          <cell r="E414">
            <v>1.9</v>
          </cell>
          <cell r="F414">
            <v>3.8</v>
          </cell>
          <cell r="G414" t="str">
            <v>–</v>
          </cell>
          <cell r="H414">
            <v>1.2</v>
          </cell>
          <cell r="I414">
            <v>-4.5599999999999996</v>
          </cell>
          <cell r="J414" t="str">
            <v>,,</v>
          </cell>
        </row>
        <row r="415">
          <cell r="C415" t="str">
            <v>W3</v>
          </cell>
          <cell r="D415">
            <v>9</v>
          </cell>
          <cell r="E415">
            <v>0.6</v>
          </cell>
          <cell r="F415">
            <v>5.4</v>
          </cell>
          <cell r="G415" t="str">
            <v>–</v>
          </cell>
          <cell r="H415">
            <v>0.75</v>
          </cell>
          <cell r="I415">
            <v>-4.05</v>
          </cell>
          <cell r="J415" t="str">
            <v>,,</v>
          </cell>
        </row>
        <row r="416">
          <cell r="C416" t="str">
            <v>venti.</v>
          </cell>
          <cell r="D416">
            <v>9</v>
          </cell>
          <cell r="E416">
            <v>0.6</v>
          </cell>
          <cell r="F416">
            <v>5.4</v>
          </cell>
          <cell r="G416" t="str">
            <v>–</v>
          </cell>
          <cell r="H416">
            <v>0.55000000000000004</v>
          </cell>
          <cell r="I416">
            <v>-2.97</v>
          </cell>
          <cell r="J416" t="str">
            <v>,,</v>
          </cell>
        </row>
        <row r="417">
          <cell r="C417" t="str">
            <v>W4</v>
          </cell>
          <cell r="D417">
            <v>6</v>
          </cell>
          <cell r="E417">
            <v>1.2</v>
          </cell>
          <cell r="F417">
            <v>7.2</v>
          </cell>
          <cell r="G417" t="str">
            <v>–</v>
          </cell>
          <cell r="H417">
            <v>0.75</v>
          </cell>
          <cell r="I417">
            <v>-5.4</v>
          </cell>
          <cell r="J417" t="str">
            <v>,,</v>
          </cell>
        </row>
        <row r="418">
          <cell r="C418" t="str">
            <v>venti.</v>
          </cell>
          <cell r="D418">
            <v>4</v>
          </cell>
          <cell r="E418">
            <v>1.2</v>
          </cell>
          <cell r="F418">
            <v>4.8</v>
          </cell>
          <cell r="G418" t="str">
            <v>–</v>
          </cell>
          <cell r="H418">
            <v>0.55000000000000004</v>
          </cell>
          <cell r="I418">
            <v>-2.64</v>
          </cell>
          <cell r="J418" t="str">
            <v>,,</v>
          </cell>
        </row>
        <row r="419">
          <cell r="C419" t="str">
            <v>Registration opening</v>
          </cell>
          <cell r="D419">
            <v>1</v>
          </cell>
          <cell r="E419">
            <v>2.16</v>
          </cell>
          <cell r="F419">
            <v>2.16</v>
          </cell>
          <cell r="G419" t="str">
            <v>–</v>
          </cell>
          <cell r="H419">
            <v>1.2</v>
          </cell>
          <cell r="I419">
            <v>-2.59</v>
          </cell>
          <cell r="J419" t="str">
            <v>,,</v>
          </cell>
        </row>
        <row r="420">
          <cell r="C420" t="str">
            <v>Dispensary opening</v>
          </cell>
          <cell r="D420">
            <v>1</v>
          </cell>
          <cell r="E420">
            <v>1.56</v>
          </cell>
          <cell r="F420">
            <v>1.56</v>
          </cell>
          <cell r="G420" t="str">
            <v>–</v>
          </cell>
          <cell r="H420">
            <v>1.2</v>
          </cell>
          <cell r="I420">
            <v>-1.87</v>
          </cell>
          <cell r="J420" t="str">
            <v>,,</v>
          </cell>
        </row>
        <row r="421">
          <cell r="H421" t="str">
            <v>Total Deduction</v>
          </cell>
          <cell r="I421">
            <v>-196.56000000000003</v>
          </cell>
          <cell r="J421" t="str">
            <v>M2</v>
          </cell>
        </row>
        <row r="422">
          <cell r="B422">
            <v>7.2</v>
          </cell>
          <cell r="H422" t="str">
            <v>Total wall plaster =</v>
          </cell>
          <cell r="I422">
            <v>2234.0299999999997</v>
          </cell>
          <cell r="J422" t="str">
            <v>M2</v>
          </cell>
        </row>
        <row r="424">
          <cell r="C424" t="str">
            <v>12.5 mm thick 1:3 cement plaster on ceiling</v>
          </cell>
        </row>
        <row r="425">
          <cell r="C425" t="str">
            <v>Inside ceiling</v>
          </cell>
        </row>
        <row r="426">
          <cell r="C426" t="str">
            <v>Ground floor</v>
          </cell>
        </row>
        <row r="427">
          <cell r="C427" t="str">
            <v>Dressing</v>
          </cell>
          <cell r="D427">
            <v>1</v>
          </cell>
          <cell r="E427">
            <v>3.36</v>
          </cell>
          <cell r="F427">
            <v>3.36</v>
          </cell>
          <cell r="G427">
            <v>3.96</v>
          </cell>
          <cell r="H427" t="str">
            <v>–</v>
          </cell>
          <cell r="I427">
            <v>13.31</v>
          </cell>
          <cell r="J427" t="str">
            <v>M2</v>
          </cell>
        </row>
        <row r="428">
          <cell r="C428" t="str">
            <v>EPI/MCH</v>
          </cell>
          <cell r="D428">
            <v>1</v>
          </cell>
          <cell r="E428">
            <v>3.36</v>
          </cell>
          <cell r="F428">
            <v>3.36</v>
          </cell>
          <cell r="G428">
            <v>3.96</v>
          </cell>
          <cell r="H428" t="str">
            <v>–</v>
          </cell>
          <cell r="I428">
            <v>13.31</v>
          </cell>
          <cell r="J428" t="str">
            <v>,,</v>
          </cell>
        </row>
        <row r="429">
          <cell r="C429" t="str">
            <v>Examination</v>
          </cell>
          <cell r="D429">
            <v>1</v>
          </cell>
          <cell r="E429">
            <v>3.36</v>
          </cell>
          <cell r="F429">
            <v>3.36</v>
          </cell>
          <cell r="G429">
            <v>2.76</v>
          </cell>
          <cell r="H429" t="str">
            <v>–</v>
          </cell>
          <cell r="I429">
            <v>9.27</v>
          </cell>
          <cell r="J429" t="str">
            <v>,,</v>
          </cell>
        </row>
        <row r="430">
          <cell r="C430" t="str">
            <v>open space</v>
          </cell>
          <cell r="D430">
            <v>1</v>
          </cell>
          <cell r="E430">
            <v>3.36</v>
          </cell>
          <cell r="F430">
            <v>3.36</v>
          </cell>
          <cell r="G430">
            <v>2.94</v>
          </cell>
          <cell r="H430" t="str">
            <v>–</v>
          </cell>
          <cell r="I430">
            <v>9.8800000000000008</v>
          </cell>
          <cell r="J430" t="str">
            <v>,,</v>
          </cell>
        </row>
        <row r="431">
          <cell r="C431" t="str">
            <v>DOTS clinic</v>
          </cell>
          <cell r="D431">
            <v>1</v>
          </cell>
          <cell r="E431">
            <v>3.36</v>
          </cell>
          <cell r="F431">
            <v>3.36</v>
          </cell>
          <cell r="G431">
            <v>1.98</v>
          </cell>
          <cell r="H431" t="str">
            <v>–</v>
          </cell>
          <cell r="I431">
            <v>6.65</v>
          </cell>
          <cell r="J431" t="str">
            <v>,,</v>
          </cell>
        </row>
        <row r="432">
          <cell r="C432" t="str">
            <v>counselling</v>
          </cell>
          <cell r="D432">
            <v>1</v>
          </cell>
          <cell r="E432">
            <v>1.56</v>
          </cell>
          <cell r="F432">
            <v>1.56</v>
          </cell>
          <cell r="G432">
            <v>3.96</v>
          </cell>
          <cell r="H432" t="str">
            <v>–</v>
          </cell>
          <cell r="I432">
            <v>6.18</v>
          </cell>
          <cell r="J432" t="str">
            <v>,,</v>
          </cell>
        </row>
        <row r="433">
          <cell r="C433" t="str">
            <v>staff toilet</v>
          </cell>
          <cell r="D433">
            <v>1</v>
          </cell>
          <cell r="E433">
            <v>1.56</v>
          </cell>
          <cell r="F433">
            <v>1.56</v>
          </cell>
          <cell r="G433">
            <v>0.96</v>
          </cell>
          <cell r="H433" t="str">
            <v>–</v>
          </cell>
          <cell r="I433">
            <v>1.5</v>
          </cell>
          <cell r="J433" t="str">
            <v>,,</v>
          </cell>
        </row>
        <row r="434">
          <cell r="C434" t="str">
            <v>dispensary</v>
          </cell>
          <cell r="D434">
            <v>1</v>
          </cell>
          <cell r="E434">
            <v>1.56</v>
          </cell>
          <cell r="F434">
            <v>1.56</v>
          </cell>
          <cell r="G434">
            <v>2.76</v>
          </cell>
          <cell r="H434" t="str">
            <v>–</v>
          </cell>
          <cell r="I434">
            <v>4.3099999999999996</v>
          </cell>
          <cell r="J434" t="str">
            <v>,,</v>
          </cell>
        </row>
        <row r="435">
          <cell r="C435" t="str">
            <v>Administration</v>
          </cell>
          <cell r="D435">
            <v>1</v>
          </cell>
          <cell r="E435">
            <v>3.36</v>
          </cell>
          <cell r="F435">
            <v>3.36</v>
          </cell>
          <cell r="G435">
            <v>2.52</v>
          </cell>
          <cell r="H435" t="str">
            <v>–</v>
          </cell>
          <cell r="I435">
            <v>8.4700000000000006</v>
          </cell>
          <cell r="J435" t="str">
            <v>,,</v>
          </cell>
        </row>
        <row r="436">
          <cell r="C436" t="str">
            <v>Registration</v>
          </cell>
          <cell r="D436">
            <v>1</v>
          </cell>
          <cell r="E436">
            <v>3.36</v>
          </cell>
          <cell r="F436">
            <v>3.36</v>
          </cell>
          <cell r="G436">
            <v>1.2</v>
          </cell>
          <cell r="H436" t="str">
            <v>–</v>
          </cell>
          <cell r="I436">
            <v>4.03</v>
          </cell>
          <cell r="J436" t="str">
            <v>,,</v>
          </cell>
        </row>
        <row r="437">
          <cell r="C437" t="str">
            <v>Waiting</v>
          </cell>
          <cell r="D437">
            <v>2</v>
          </cell>
          <cell r="E437">
            <v>3.36</v>
          </cell>
          <cell r="F437">
            <v>6.72</v>
          </cell>
          <cell r="G437">
            <v>3.96</v>
          </cell>
          <cell r="H437" t="str">
            <v>–</v>
          </cell>
          <cell r="I437">
            <v>26.61</v>
          </cell>
          <cell r="J437" t="str">
            <v>,,</v>
          </cell>
        </row>
        <row r="438">
          <cell r="C438" t="str">
            <v>Public toilet &amp; utility</v>
          </cell>
          <cell r="D438">
            <v>1</v>
          </cell>
          <cell r="E438">
            <v>3.36</v>
          </cell>
          <cell r="F438">
            <v>3.36</v>
          </cell>
          <cell r="G438">
            <v>3.96</v>
          </cell>
          <cell r="H438" t="str">
            <v>–</v>
          </cell>
          <cell r="I438">
            <v>13.31</v>
          </cell>
          <cell r="J438" t="str">
            <v>,,</v>
          </cell>
        </row>
        <row r="439">
          <cell r="C439" t="str">
            <v>lobby</v>
          </cell>
          <cell r="D439">
            <v>1</v>
          </cell>
          <cell r="E439">
            <v>3.36</v>
          </cell>
          <cell r="F439">
            <v>3.36</v>
          </cell>
          <cell r="G439">
            <v>1.74</v>
          </cell>
          <cell r="H439" t="str">
            <v>–</v>
          </cell>
          <cell r="I439">
            <v>5.85</v>
          </cell>
          <cell r="J439" t="str">
            <v>,,</v>
          </cell>
        </row>
        <row r="440">
          <cell r="C440" t="str">
            <v>stair case area</v>
          </cell>
          <cell r="D440">
            <v>1</v>
          </cell>
          <cell r="E440">
            <v>3.36</v>
          </cell>
          <cell r="F440">
            <v>3.36</v>
          </cell>
          <cell r="G440">
            <v>4.0199999999999996</v>
          </cell>
          <cell r="H440" t="str">
            <v>–</v>
          </cell>
          <cell r="I440">
            <v>13.51</v>
          </cell>
          <cell r="J440" t="str">
            <v>,,</v>
          </cell>
        </row>
        <row r="441">
          <cell r="C441" t="str">
            <v>patient tit</v>
          </cell>
          <cell r="D441">
            <v>1</v>
          </cell>
          <cell r="E441">
            <v>1.2</v>
          </cell>
          <cell r="F441">
            <v>1.2</v>
          </cell>
          <cell r="G441">
            <v>1.68</v>
          </cell>
          <cell r="H441" t="str">
            <v>–</v>
          </cell>
          <cell r="I441">
            <v>2.02</v>
          </cell>
          <cell r="J441" t="str">
            <v>,,</v>
          </cell>
        </row>
        <row r="442">
          <cell r="C442" t="str">
            <v>ante post natal beds</v>
          </cell>
          <cell r="D442">
            <v>1</v>
          </cell>
          <cell r="E442">
            <v>3.84</v>
          </cell>
          <cell r="F442">
            <v>3.84</v>
          </cell>
          <cell r="G442">
            <v>3.96</v>
          </cell>
          <cell r="H442" t="str">
            <v>–</v>
          </cell>
          <cell r="I442">
            <v>15.21</v>
          </cell>
          <cell r="J442" t="str">
            <v>,,</v>
          </cell>
        </row>
        <row r="443">
          <cell r="C443" t="str">
            <v>neo natal</v>
          </cell>
          <cell r="D443">
            <v>1</v>
          </cell>
          <cell r="E443">
            <v>1.44</v>
          </cell>
          <cell r="F443">
            <v>1.44</v>
          </cell>
          <cell r="G443">
            <v>2.04</v>
          </cell>
          <cell r="H443" t="str">
            <v>–</v>
          </cell>
          <cell r="I443">
            <v>2.94</v>
          </cell>
          <cell r="J443" t="str">
            <v>,,</v>
          </cell>
        </row>
        <row r="444">
          <cell r="C444" t="str">
            <v>staff utility area</v>
          </cell>
          <cell r="D444">
            <v>1</v>
          </cell>
          <cell r="E444">
            <v>3.36</v>
          </cell>
          <cell r="F444">
            <v>3.36</v>
          </cell>
          <cell r="G444">
            <v>1.74</v>
          </cell>
          <cell r="H444" t="str">
            <v>–</v>
          </cell>
          <cell r="I444">
            <v>5.85</v>
          </cell>
          <cell r="J444" t="str">
            <v>,,</v>
          </cell>
        </row>
        <row r="445">
          <cell r="D445">
            <v>1</v>
          </cell>
          <cell r="E445">
            <v>1.92</v>
          </cell>
          <cell r="F445">
            <v>1.92</v>
          </cell>
          <cell r="G445">
            <v>2.2200000000000002</v>
          </cell>
          <cell r="H445" t="str">
            <v>–</v>
          </cell>
          <cell r="I445">
            <v>4.26</v>
          </cell>
          <cell r="J445" t="str">
            <v>,,</v>
          </cell>
        </row>
        <row r="446">
          <cell r="C446" t="str">
            <v>auto clave</v>
          </cell>
          <cell r="D446">
            <v>1</v>
          </cell>
          <cell r="E446">
            <v>1.2</v>
          </cell>
          <cell r="F446">
            <v>1.2</v>
          </cell>
          <cell r="G446">
            <v>1.98</v>
          </cell>
          <cell r="H446" t="str">
            <v>–</v>
          </cell>
          <cell r="I446">
            <v>2.38</v>
          </cell>
          <cell r="J446" t="str">
            <v>,,</v>
          </cell>
        </row>
        <row r="447">
          <cell r="C447" t="str">
            <v>delivery</v>
          </cell>
          <cell r="D447">
            <v>1</v>
          </cell>
          <cell r="E447">
            <v>3.36</v>
          </cell>
          <cell r="F447">
            <v>3.36</v>
          </cell>
          <cell r="G447">
            <v>3.96</v>
          </cell>
          <cell r="H447" t="str">
            <v>–</v>
          </cell>
          <cell r="I447">
            <v>13.31</v>
          </cell>
          <cell r="J447" t="str">
            <v>,,</v>
          </cell>
        </row>
        <row r="448">
          <cell r="C448" t="str">
            <v>sluice</v>
          </cell>
          <cell r="D448">
            <v>1</v>
          </cell>
          <cell r="E448">
            <v>1.44</v>
          </cell>
          <cell r="F448">
            <v>1.44</v>
          </cell>
          <cell r="G448">
            <v>3.96</v>
          </cell>
          <cell r="H448" t="str">
            <v>–</v>
          </cell>
          <cell r="I448">
            <v>5.7</v>
          </cell>
          <cell r="J448" t="str">
            <v>,,</v>
          </cell>
        </row>
        <row r="449">
          <cell r="C449" t="str">
            <v>FF staircase</v>
          </cell>
          <cell r="D449">
            <v>1</v>
          </cell>
          <cell r="E449">
            <v>3.36</v>
          </cell>
          <cell r="F449">
            <v>3.36</v>
          </cell>
          <cell r="G449">
            <v>4.0199999999999996</v>
          </cell>
          <cell r="H449" t="str">
            <v>–</v>
          </cell>
          <cell r="I449">
            <v>13.51</v>
          </cell>
          <cell r="J449" t="str">
            <v>,,</v>
          </cell>
        </row>
        <row r="450">
          <cell r="C450" t="str">
            <v>lobby</v>
          </cell>
          <cell r="D450">
            <v>1</v>
          </cell>
          <cell r="E450">
            <v>3.36</v>
          </cell>
          <cell r="F450">
            <v>3.36</v>
          </cell>
          <cell r="G450">
            <v>3</v>
          </cell>
          <cell r="H450" t="str">
            <v>–</v>
          </cell>
          <cell r="I450">
            <v>10.08</v>
          </cell>
          <cell r="J450" t="str">
            <v>,,</v>
          </cell>
        </row>
        <row r="451">
          <cell r="C451" t="str">
            <v>store/future pathology lab</v>
          </cell>
          <cell r="D451">
            <v>1</v>
          </cell>
          <cell r="E451">
            <v>3.36</v>
          </cell>
          <cell r="F451">
            <v>3.36</v>
          </cell>
          <cell r="G451">
            <v>2.7050000000000001</v>
          </cell>
          <cell r="H451" t="str">
            <v>–</v>
          </cell>
          <cell r="I451">
            <v>9.09</v>
          </cell>
          <cell r="J451" t="str">
            <v>,,</v>
          </cell>
        </row>
        <row r="452">
          <cell r="H452" t="str">
            <v>Total inside ceiling</v>
          </cell>
          <cell r="I452">
            <v>220.54</v>
          </cell>
          <cell r="J452" t="str">
            <v>M2</v>
          </cell>
        </row>
        <row r="453">
          <cell r="C453" t="str">
            <v>Outside ceiling</v>
          </cell>
        </row>
        <row r="454">
          <cell r="C454" t="str">
            <v>GF Verendaha</v>
          </cell>
          <cell r="D454">
            <v>1</v>
          </cell>
          <cell r="E454">
            <v>14.17</v>
          </cell>
          <cell r="F454">
            <v>14.17</v>
          </cell>
          <cell r="G454">
            <v>2.04</v>
          </cell>
          <cell r="H454" t="str">
            <v>–</v>
          </cell>
          <cell r="I454">
            <v>28.91</v>
          </cell>
          <cell r="J454" t="str">
            <v>M2</v>
          </cell>
        </row>
        <row r="455">
          <cell r="H455" t="str">
            <v>Total outside ceiling</v>
          </cell>
          <cell r="I455">
            <v>28.91</v>
          </cell>
          <cell r="J455" t="str">
            <v>M2</v>
          </cell>
        </row>
        <row r="456">
          <cell r="B456">
            <v>7.3</v>
          </cell>
          <cell r="H456" t="str">
            <v>Total ceiling plaster =</v>
          </cell>
          <cell r="I456">
            <v>249.45</v>
          </cell>
          <cell r="J456" t="str">
            <v>M2</v>
          </cell>
        </row>
        <row r="458">
          <cell r="C458" t="str">
            <v>50 mm thick P.C.C. 1:2:4 with punning</v>
          </cell>
          <cell r="E458" t="str">
            <v>L</v>
          </cell>
          <cell r="F458" t="str">
            <v>B</v>
          </cell>
          <cell r="G458" t="str">
            <v>Area</v>
          </cell>
        </row>
        <row r="459">
          <cell r="C459" t="str">
            <v>Ground Floor area</v>
          </cell>
          <cell r="F459" t="str">
            <v xml:space="preserve">        areas of floor =</v>
          </cell>
          <cell r="G459">
            <v>213.37</v>
          </cell>
          <cell r="H459" t="str">
            <v>–</v>
          </cell>
          <cell r="I459">
            <v>213.37</v>
          </cell>
          <cell r="J459" t="str">
            <v>M2</v>
          </cell>
        </row>
        <row r="460">
          <cell r="C460" t="str">
            <v>ramp</v>
          </cell>
          <cell r="D460">
            <v>1</v>
          </cell>
          <cell r="E460">
            <v>3.36</v>
          </cell>
          <cell r="F460">
            <v>2.4</v>
          </cell>
          <cell r="G460">
            <v>8.06</v>
          </cell>
          <cell r="H460" t="str">
            <v>–</v>
          </cell>
          <cell r="I460">
            <v>8.06</v>
          </cell>
          <cell r="J460" t="str">
            <v>,,</v>
          </cell>
        </row>
        <row r="461">
          <cell r="C461" t="str">
            <v>First floor area</v>
          </cell>
        </row>
        <row r="462">
          <cell r="C462" t="str">
            <v>living / dining+flixible use area</v>
          </cell>
          <cell r="D462">
            <v>3</v>
          </cell>
          <cell r="E462">
            <v>3.36</v>
          </cell>
          <cell r="F462">
            <v>5.16</v>
          </cell>
          <cell r="G462">
            <v>52.01</v>
          </cell>
          <cell r="H462" t="str">
            <v>–</v>
          </cell>
          <cell r="I462">
            <v>52.01</v>
          </cell>
          <cell r="J462" t="str">
            <v>M2</v>
          </cell>
        </row>
        <row r="463">
          <cell r="C463" t="str">
            <v>kitchen+flixible use area</v>
          </cell>
          <cell r="D463">
            <v>3</v>
          </cell>
          <cell r="E463">
            <v>2.04</v>
          </cell>
          <cell r="F463">
            <v>2.76</v>
          </cell>
          <cell r="G463">
            <v>16.89</v>
          </cell>
          <cell r="H463" t="str">
            <v>–</v>
          </cell>
          <cell r="I463">
            <v>16.89</v>
          </cell>
          <cell r="J463" t="str">
            <v>,,</v>
          </cell>
        </row>
        <row r="464">
          <cell r="C464" t="str">
            <v>toilet</v>
          </cell>
          <cell r="D464">
            <v>3</v>
          </cell>
          <cell r="E464">
            <v>1.095</v>
          </cell>
          <cell r="F464">
            <v>2.76</v>
          </cell>
          <cell r="G464">
            <v>9.07</v>
          </cell>
          <cell r="H464" t="str">
            <v>–</v>
          </cell>
          <cell r="I464">
            <v>9.07</v>
          </cell>
          <cell r="J464" t="str">
            <v>,,</v>
          </cell>
        </row>
        <row r="465">
          <cell r="C465" t="str">
            <v>Bed room</v>
          </cell>
          <cell r="D465">
            <v>2</v>
          </cell>
          <cell r="E465">
            <v>3.36</v>
          </cell>
          <cell r="F465">
            <v>3.96</v>
          </cell>
          <cell r="G465">
            <v>26.61</v>
          </cell>
          <cell r="H465" t="str">
            <v>–</v>
          </cell>
          <cell r="I465">
            <v>26.61</v>
          </cell>
          <cell r="J465" t="str">
            <v>,,</v>
          </cell>
        </row>
        <row r="466">
          <cell r="C466" t="str">
            <v>store/future pathology lab</v>
          </cell>
          <cell r="D466">
            <v>1</v>
          </cell>
          <cell r="E466">
            <v>3.36</v>
          </cell>
          <cell r="F466">
            <v>2.76</v>
          </cell>
          <cell r="G466">
            <v>9.27</v>
          </cell>
          <cell r="H466" t="str">
            <v>–</v>
          </cell>
          <cell r="I466">
            <v>9.27</v>
          </cell>
          <cell r="J466" t="str">
            <v>,,</v>
          </cell>
        </row>
        <row r="467">
          <cell r="C467" t="str">
            <v>Open area</v>
          </cell>
          <cell r="D467">
            <v>1</v>
          </cell>
          <cell r="E467">
            <v>3.36</v>
          </cell>
          <cell r="F467">
            <v>2.94</v>
          </cell>
          <cell r="G467">
            <v>9.8800000000000008</v>
          </cell>
          <cell r="H467" t="str">
            <v>–</v>
          </cell>
          <cell r="I467">
            <v>9.8800000000000008</v>
          </cell>
          <cell r="J467" t="str">
            <v>,,</v>
          </cell>
        </row>
        <row r="468">
          <cell r="C468" t="str">
            <v>staircase area</v>
          </cell>
          <cell r="D468">
            <v>1</v>
          </cell>
          <cell r="E468">
            <v>3.36</v>
          </cell>
          <cell r="F468">
            <v>4.0199999999999996</v>
          </cell>
          <cell r="G468">
            <v>13.51</v>
          </cell>
          <cell r="H468" t="str">
            <v>–</v>
          </cell>
          <cell r="I468">
            <v>13.51</v>
          </cell>
          <cell r="J468" t="str">
            <v>,,</v>
          </cell>
        </row>
        <row r="469">
          <cell r="C469" t="str">
            <v>multi purpose hall</v>
          </cell>
          <cell r="D469">
            <v>1</v>
          </cell>
          <cell r="E469">
            <v>6.96</v>
          </cell>
          <cell r="F469">
            <v>8.16</v>
          </cell>
          <cell r="G469">
            <v>56.79</v>
          </cell>
          <cell r="H469" t="str">
            <v>–</v>
          </cell>
          <cell r="I469">
            <v>56.79</v>
          </cell>
          <cell r="J469" t="str">
            <v>,,</v>
          </cell>
        </row>
        <row r="470">
          <cell r="C470" t="str">
            <v>veranda</v>
          </cell>
          <cell r="D470">
            <v>1</v>
          </cell>
          <cell r="E470">
            <v>14.16</v>
          </cell>
          <cell r="F470">
            <v>1.8</v>
          </cell>
          <cell r="G470">
            <v>25.49</v>
          </cell>
          <cell r="H470" t="str">
            <v>–</v>
          </cell>
          <cell r="I470">
            <v>25.49</v>
          </cell>
          <cell r="J470" t="str">
            <v>,,</v>
          </cell>
        </row>
        <row r="471">
          <cell r="C471" t="str">
            <v>Top floor staircase area</v>
          </cell>
          <cell r="D471">
            <v>1</v>
          </cell>
          <cell r="E471">
            <v>3.36</v>
          </cell>
          <cell r="F471">
            <v>6</v>
          </cell>
          <cell r="G471">
            <v>20.16</v>
          </cell>
          <cell r="H471" t="str">
            <v>–</v>
          </cell>
          <cell r="I471">
            <v>20.16</v>
          </cell>
          <cell r="J471" t="str">
            <v>,,</v>
          </cell>
        </row>
        <row r="472">
          <cell r="C472" t="str">
            <v>terrace</v>
          </cell>
          <cell r="D472">
            <v>1</v>
          </cell>
          <cell r="E472">
            <v>3.36</v>
          </cell>
          <cell r="F472">
            <v>3.96</v>
          </cell>
          <cell r="G472">
            <v>13.31</v>
          </cell>
          <cell r="H472" t="str">
            <v>–</v>
          </cell>
          <cell r="I472">
            <v>13.31</v>
          </cell>
          <cell r="J472" t="str">
            <v>,,</v>
          </cell>
        </row>
        <row r="473">
          <cell r="C473" t="str">
            <v>deduction toilet floor tile area</v>
          </cell>
          <cell r="I473">
            <v>-24.79</v>
          </cell>
          <cell r="J473" t="str">
            <v>,,</v>
          </cell>
        </row>
        <row r="474">
          <cell r="B474">
            <v>8.1</v>
          </cell>
          <cell r="H474" t="str">
            <v>Total  =</v>
          </cell>
          <cell r="I474">
            <v>449.63</v>
          </cell>
          <cell r="J474" t="str">
            <v>M2</v>
          </cell>
        </row>
        <row r="476">
          <cell r="C476" t="str">
            <v>3mm cement punning in (1:1)</v>
          </cell>
          <cell r="H476" t="str">
            <v>Same as below plinth &amp; step plaster</v>
          </cell>
          <cell r="I476">
            <v>44.92</v>
          </cell>
          <cell r="J476" t="str">
            <v>M2</v>
          </cell>
        </row>
        <row r="477">
          <cell r="C477" t="str">
            <v>wall skirting</v>
          </cell>
          <cell r="D477">
            <v>1</v>
          </cell>
          <cell r="E477">
            <v>213.00000000000003</v>
          </cell>
          <cell r="F477">
            <v>213</v>
          </cell>
          <cell r="G477" t="str">
            <v>–</v>
          </cell>
          <cell r="H477">
            <v>1</v>
          </cell>
          <cell r="I477">
            <v>213</v>
          </cell>
          <cell r="J477" t="str">
            <v>,,</v>
          </cell>
        </row>
        <row r="478">
          <cell r="D478">
            <v>1</v>
          </cell>
          <cell r="E478">
            <v>166.56000000000003</v>
          </cell>
          <cell r="F478">
            <v>166.56</v>
          </cell>
          <cell r="G478" t="str">
            <v>–</v>
          </cell>
          <cell r="H478">
            <v>1</v>
          </cell>
          <cell r="I478">
            <v>166.56</v>
          </cell>
          <cell r="J478" t="str">
            <v>,,</v>
          </cell>
        </row>
        <row r="479">
          <cell r="C479" t="str">
            <v>opening deduction</v>
          </cell>
          <cell r="D479">
            <v>1</v>
          </cell>
          <cell r="E479">
            <v>39.42</v>
          </cell>
          <cell r="F479">
            <v>39.42</v>
          </cell>
          <cell r="G479" t="str">
            <v>–</v>
          </cell>
          <cell r="H479">
            <v>1</v>
          </cell>
          <cell r="I479">
            <v>-39.42</v>
          </cell>
          <cell r="J479" t="str">
            <v>,,</v>
          </cell>
        </row>
        <row r="480">
          <cell r="B480">
            <v>8.1999999999999993</v>
          </cell>
          <cell r="H480" t="str">
            <v>Total punning =</v>
          </cell>
          <cell r="I480">
            <v>385.06</v>
          </cell>
          <cell r="J480" t="str">
            <v>M2</v>
          </cell>
        </row>
        <row r="482">
          <cell r="B482">
            <v>8.3000000000000007</v>
          </cell>
          <cell r="C482" t="str">
            <v>500 gauge plastic sheet laying on floor</v>
          </cell>
          <cell r="F482" t="str">
            <v xml:space="preserve">        areas of floor =</v>
          </cell>
          <cell r="G482">
            <v>213.37</v>
          </cell>
          <cell r="H482" t="str">
            <v>–</v>
          </cell>
          <cell r="I482">
            <v>213.37</v>
          </cell>
          <cell r="J482" t="str">
            <v>M2</v>
          </cell>
        </row>
        <row r="484">
          <cell r="C484" t="str">
            <v>a) Floor tiles work in c/s mortar (1:4) -</v>
          </cell>
        </row>
        <row r="485">
          <cell r="C485" t="str">
            <v>GF staff toilet</v>
          </cell>
          <cell r="D485">
            <v>1</v>
          </cell>
          <cell r="E485">
            <v>1.56</v>
          </cell>
          <cell r="F485">
            <v>1.56</v>
          </cell>
          <cell r="G485">
            <v>0.96</v>
          </cell>
          <cell r="H485" t="str">
            <v>–</v>
          </cell>
          <cell r="I485">
            <v>1.5</v>
          </cell>
          <cell r="J485" t="str">
            <v>M2</v>
          </cell>
        </row>
        <row r="486">
          <cell r="C486" t="str">
            <v>utility area</v>
          </cell>
          <cell r="D486">
            <v>1</v>
          </cell>
          <cell r="E486">
            <v>3.36</v>
          </cell>
          <cell r="F486">
            <v>3.36</v>
          </cell>
          <cell r="G486">
            <v>2.46</v>
          </cell>
          <cell r="H486" t="str">
            <v>–</v>
          </cell>
          <cell r="I486">
            <v>8.27</v>
          </cell>
          <cell r="J486" t="str">
            <v>,,</v>
          </cell>
        </row>
        <row r="487">
          <cell r="C487" t="str">
            <v>public toilet</v>
          </cell>
          <cell r="D487">
            <v>2</v>
          </cell>
          <cell r="E487">
            <v>1.56</v>
          </cell>
          <cell r="F487">
            <v>3.12</v>
          </cell>
          <cell r="G487">
            <v>1.26</v>
          </cell>
          <cell r="H487" t="str">
            <v>–</v>
          </cell>
          <cell r="I487">
            <v>3.93</v>
          </cell>
          <cell r="J487" t="str">
            <v>,,</v>
          </cell>
        </row>
        <row r="488">
          <cell r="C488" t="str">
            <v>patient tlt</v>
          </cell>
          <cell r="D488">
            <v>1</v>
          </cell>
          <cell r="E488">
            <v>1.2</v>
          </cell>
          <cell r="F488">
            <v>1.2</v>
          </cell>
          <cell r="G488">
            <v>1.68</v>
          </cell>
          <cell r="H488" t="str">
            <v>–</v>
          </cell>
          <cell r="I488">
            <v>2.02</v>
          </cell>
          <cell r="J488" t="str">
            <v>,,</v>
          </cell>
        </row>
        <row r="489">
          <cell r="C489" t="str">
            <v>FF toilet</v>
          </cell>
          <cell r="D489">
            <v>3</v>
          </cell>
          <cell r="E489">
            <v>1.095</v>
          </cell>
          <cell r="F489">
            <v>3.2850000000000001</v>
          </cell>
          <cell r="G489">
            <v>2.76</v>
          </cell>
          <cell r="H489" t="str">
            <v>–</v>
          </cell>
          <cell r="I489">
            <v>9.07</v>
          </cell>
          <cell r="J489" t="str">
            <v>,,</v>
          </cell>
        </row>
        <row r="490">
          <cell r="H490" t="str">
            <v>Total on floor =</v>
          </cell>
          <cell r="I490">
            <v>24.79</v>
          </cell>
          <cell r="J490" t="str">
            <v>M2</v>
          </cell>
        </row>
        <row r="491">
          <cell r="C491" t="str">
            <v>sink slab of Dressing, EPI, Delivery</v>
          </cell>
          <cell r="D491">
            <v>3</v>
          </cell>
          <cell r="E491">
            <v>3.36</v>
          </cell>
          <cell r="F491">
            <v>10.08</v>
          </cell>
          <cell r="G491">
            <v>0.67499999999999993</v>
          </cell>
          <cell r="H491" t="str">
            <v>–</v>
          </cell>
          <cell r="I491">
            <v>6.8</v>
          </cell>
          <cell r="J491" t="str">
            <v>M2</v>
          </cell>
        </row>
        <row r="492">
          <cell r="C492" t="str">
            <v>Sluice</v>
          </cell>
          <cell r="D492">
            <v>1</v>
          </cell>
          <cell r="E492">
            <v>3.96</v>
          </cell>
          <cell r="F492">
            <v>3.96</v>
          </cell>
          <cell r="G492">
            <v>0.67499999999999993</v>
          </cell>
          <cell r="H492" t="str">
            <v>–</v>
          </cell>
          <cell r="I492">
            <v>2.67</v>
          </cell>
          <cell r="J492" t="str">
            <v>,,</v>
          </cell>
        </row>
        <row r="493">
          <cell r="C493" t="str">
            <v>public toilets and utility area</v>
          </cell>
          <cell r="D493">
            <v>1</v>
          </cell>
          <cell r="E493">
            <v>2.04</v>
          </cell>
          <cell r="F493">
            <v>2.04</v>
          </cell>
          <cell r="G493">
            <v>0.67499999999999993</v>
          </cell>
          <cell r="H493" t="str">
            <v>–</v>
          </cell>
          <cell r="I493">
            <v>1.38</v>
          </cell>
          <cell r="J493" t="str">
            <v>,,</v>
          </cell>
        </row>
        <row r="494">
          <cell r="C494" t="str">
            <v>staff utility area</v>
          </cell>
          <cell r="D494">
            <v>1</v>
          </cell>
          <cell r="E494">
            <v>1.92</v>
          </cell>
          <cell r="F494">
            <v>1.92</v>
          </cell>
          <cell r="G494">
            <v>0.67499999999999993</v>
          </cell>
          <cell r="H494" t="str">
            <v>–</v>
          </cell>
          <cell r="I494">
            <v>1.3</v>
          </cell>
          <cell r="J494" t="str">
            <v>,,</v>
          </cell>
        </row>
        <row r="495">
          <cell r="C495" t="str">
            <v>Kitchen</v>
          </cell>
          <cell r="D495">
            <v>2</v>
          </cell>
          <cell r="E495">
            <v>4.2</v>
          </cell>
          <cell r="F495">
            <v>8.4</v>
          </cell>
          <cell r="G495">
            <v>0.67499999999999993</v>
          </cell>
          <cell r="H495" t="str">
            <v>–</v>
          </cell>
          <cell r="I495">
            <v>5.67</v>
          </cell>
          <cell r="J495" t="str">
            <v>,,</v>
          </cell>
        </row>
        <row r="496">
          <cell r="C496" t="str">
            <v>flexible use area</v>
          </cell>
          <cell r="D496">
            <v>1</v>
          </cell>
          <cell r="E496">
            <v>2.04</v>
          </cell>
          <cell r="F496">
            <v>2.04</v>
          </cell>
          <cell r="G496">
            <v>0.67499999999999993</v>
          </cell>
          <cell r="H496" t="str">
            <v>–</v>
          </cell>
          <cell r="I496">
            <v>1.38</v>
          </cell>
          <cell r="J496" t="str">
            <v>,,</v>
          </cell>
        </row>
        <row r="497">
          <cell r="C497" t="str">
            <v>counter slab in registration</v>
          </cell>
          <cell r="D497">
            <v>1</v>
          </cell>
          <cell r="E497">
            <v>2.16</v>
          </cell>
          <cell r="F497">
            <v>2.16</v>
          </cell>
          <cell r="G497">
            <v>0.67499999999999993</v>
          </cell>
          <cell r="H497" t="str">
            <v>–</v>
          </cell>
          <cell r="I497">
            <v>1.46</v>
          </cell>
          <cell r="J497" t="str">
            <v>,,</v>
          </cell>
        </row>
        <row r="498">
          <cell r="C498" t="str">
            <v>in dispensary</v>
          </cell>
          <cell r="D498">
            <v>1</v>
          </cell>
          <cell r="E498">
            <v>1.56</v>
          </cell>
          <cell r="F498">
            <v>1.56</v>
          </cell>
          <cell r="G498">
            <v>0.67499999999999993</v>
          </cell>
          <cell r="H498" t="str">
            <v>–</v>
          </cell>
          <cell r="I498">
            <v>1.05</v>
          </cell>
          <cell r="J498" t="str">
            <v>,,</v>
          </cell>
        </row>
        <row r="499">
          <cell r="C499" t="str">
            <v>deduction sink area</v>
          </cell>
          <cell r="D499">
            <v>10</v>
          </cell>
          <cell r="E499">
            <v>1.05</v>
          </cell>
          <cell r="F499">
            <v>10.5</v>
          </cell>
          <cell r="G499">
            <v>0.5</v>
          </cell>
          <cell r="H499" t="str">
            <v>–</v>
          </cell>
          <cell r="I499">
            <v>-5.25</v>
          </cell>
          <cell r="J499" t="str">
            <v>,,</v>
          </cell>
        </row>
        <row r="500">
          <cell r="H500" t="str">
            <v>Total on sink slab =</v>
          </cell>
          <cell r="I500">
            <v>16.46</v>
          </cell>
          <cell r="J500" t="str">
            <v>M2</v>
          </cell>
        </row>
        <row r="501">
          <cell r="B501">
            <v>8.4</v>
          </cell>
          <cell r="H501" t="str">
            <v>Total floor tile =</v>
          </cell>
          <cell r="I501">
            <v>41.25</v>
          </cell>
          <cell r="J501" t="str">
            <v>M2</v>
          </cell>
        </row>
        <row r="503">
          <cell r="C503" t="str">
            <v xml:space="preserve">b) Glazed wall tiles work in c/s mortar (1:4) </v>
          </cell>
        </row>
        <row r="504">
          <cell r="C504" t="str">
            <v>GF staff toilet</v>
          </cell>
          <cell r="D504">
            <v>1</v>
          </cell>
          <cell r="E504">
            <v>5.04</v>
          </cell>
          <cell r="F504">
            <v>5.04</v>
          </cell>
        </row>
        <row r="505">
          <cell r="C505" t="str">
            <v>utility area</v>
          </cell>
          <cell r="D505">
            <v>1</v>
          </cell>
          <cell r="E505">
            <v>14.040000000000001</v>
          </cell>
          <cell r="F505">
            <v>14.04</v>
          </cell>
        </row>
        <row r="506">
          <cell r="C506" t="str">
            <v>public toilet</v>
          </cell>
          <cell r="D506">
            <v>2</v>
          </cell>
          <cell r="E506">
            <v>5.6400000000000006</v>
          </cell>
          <cell r="F506">
            <v>11.28</v>
          </cell>
        </row>
        <row r="507">
          <cell r="C507" t="str">
            <v>patient tlt</v>
          </cell>
          <cell r="D507">
            <v>1</v>
          </cell>
          <cell r="E507">
            <v>5.76</v>
          </cell>
          <cell r="F507">
            <v>5.76</v>
          </cell>
        </row>
        <row r="508">
          <cell r="C508" t="str">
            <v>FF toilet</v>
          </cell>
          <cell r="D508">
            <v>3</v>
          </cell>
          <cell r="E508">
            <v>7.7099999999999991</v>
          </cell>
          <cell r="F508">
            <v>23.13</v>
          </cell>
        </row>
        <row r="509">
          <cell r="F509">
            <v>59.25</v>
          </cell>
          <cell r="G509" t="str">
            <v>–</v>
          </cell>
          <cell r="H509">
            <v>1.5</v>
          </cell>
          <cell r="I509">
            <v>88.88</v>
          </cell>
          <cell r="J509" t="str">
            <v>M2</v>
          </cell>
        </row>
        <row r="510">
          <cell r="C510" t="str">
            <v>sink slab of Dressing, EPI, Delivery</v>
          </cell>
          <cell r="D510">
            <v>3</v>
          </cell>
          <cell r="E510">
            <v>3.36</v>
          </cell>
          <cell r="F510">
            <v>10.08</v>
          </cell>
        </row>
        <row r="511">
          <cell r="C511" t="str">
            <v>Sluice</v>
          </cell>
          <cell r="D511">
            <v>1</v>
          </cell>
          <cell r="E511">
            <v>3.96</v>
          </cell>
          <cell r="F511">
            <v>3.96</v>
          </cell>
        </row>
        <row r="512">
          <cell r="C512" t="str">
            <v>staff utility area</v>
          </cell>
          <cell r="D512">
            <v>1</v>
          </cell>
          <cell r="E512">
            <v>1.92</v>
          </cell>
          <cell r="F512">
            <v>1.92</v>
          </cell>
        </row>
        <row r="513">
          <cell r="C513" t="str">
            <v>Kitchen</v>
          </cell>
          <cell r="D513">
            <v>2</v>
          </cell>
          <cell r="E513">
            <v>4.2</v>
          </cell>
          <cell r="F513">
            <v>8.4</v>
          </cell>
        </row>
        <row r="514">
          <cell r="C514" t="str">
            <v>flexible use area</v>
          </cell>
          <cell r="D514">
            <v>1</v>
          </cell>
          <cell r="E514">
            <v>2.04</v>
          </cell>
          <cell r="F514">
            <v>2.04</v>
          </cell>
        </row>
        <row r="515">
          <cell r="F515">
            <v>26.4</v>
          </cell>
          <cell r="G515" t="str">
            <v>–</v>
          </cell>
          <cell r="H515">
            <v>0.6</v>
          </cell>
          <cell r="I515">
            <v>15.84</v>
          </cell>
          <cell r="J515" t="str">
            <v>M2</v>
          </cell>
        </row>
        <row r="516">
          <cell r="C516" t="str">
            <v>Deduction D3</v>
          </cell>
          <cell r="D516">
            <v>8</v>
          </cell>
          <cell r="E516">
            <v>0.75</v>
          </cell>
          <cell r="F516">
            <v>6</v>
          </cell>
          <cell r="G516" t="str">
            <v>–</v>
          </cell>
          <cell r="H516">
            <v>1.5</v>
          </cell>
          <cell r="I516">
            <v>-9</v>
          </cell>
          <cell r="J516" t="str">
            <v>,,</v>
          </cell>
        </row>
        <row r="517">
          <cell r="C517" t="str">
            <v>Deduction D2</v>
          </cell>
          <cell r="D517">
            <v>1.5</v>
          </cell>
          <cell r="E517">
            <v>0.9</v>
          </cell>
          <cell r="F517">
            <v>1.35</v>
          </cell>
          <cell r="G517" t="str">
            <v>–</v>
          </cell>
          <cell r="H517">
            <v>1.5</v>
          </cell>
          <cell r="I517">
            <v>-2.0299999999999998</v>
          </cell>
          <cell r="J517" t="str">
            <v>,,</v>
          </cell>
        </row>
        <row r="518">
          <cell r="B518">
            <v>8.5</v>
          </cell>
          <cell r="H518" t="str">
            <v>Total wall tile =</v>
          </cell>
          <cell r="I518">
            <v>93.69</v>
          </cell>
          <cell r="J518" t="str">
            <v>M2</v>
          </cell>
        </row>
        <row r="520">
          <cell r="C520" t="str">
            <v>Painting work</v>
          </cell>
        </row>
        <row r="521">
          <cell r="C521" t="str">
            <v>2 coats readymade enamel paints over one coats primer</v>
          </cell>
          <cell r="G521" t="str">
            <v>factor</v>
          </cell>
        </row>
        <row r="522">
          <cell r="C522" t="str">
            <v>on eaves board both side</v>
          </cell>
          <cell r="D522">
            <v>2</v>
          </cell>
          <cell r="E522" t="str">
            <v>area</v>
          </cell>
          <cell r="F522">
            <v>15.749999999999998</v>
          </cell>
          <cell r="I522">
            <v>31.5</v>
          </cell>
          <cell r="J522" t="str">
            <v>M2</v>
          </cell>
        </row>
        <row r="523">
          <cell r="C523" t="str">
            <v>on plywood false ceiling</v>
          </cell>
          <cell r="I523">
            <v>207</v>
          </cell>
          <cell r="J523" t="str">
            <v>,,</v>
          </cell>
        </row>
        <row r="524">
          <cell r="B524">
            <v>9.1</v>
          </cell>
          <cell r="H524" t="str">
            <v>Total enamel paint =</v>
          </cell>
          <cell r="I524">
            <v>238.5</v>
          </cell>
          <cell r="J524" t="str">
            <v>M2</v>
          </cell>
        </row>
        <row r="526">
          <cell r="C526" t="str">
            <v>Two coat Distemper paint</v>
          </cell>
          <cell r="E526" t="str">
            <v>In inner ceiling &amp; inner walls</v>
          </cell>
          <cell r="I526">
            <v>1690.8899999999999</v>
          </cell>
          <cell r="J526" t="str">
            <v>M2</v>
          </cell>
        </row>
        <row r="527">
          <cell r="C527" t="str">
            <v>Deduction</v>
          </cell>
        </row>
        <row r="528">
          <cell r="C528" t="str">
            <v>Door D1</v>
          </cell>
          <cell r="D528">
            <v>4</v>
          </cell>
          <cell r="E528">
            <v>1.2</v>
          </cell>
          <cell r="F528">
            <v>4.8</v>
          </cell>
          <cell r="G528" t="str">
            <v>–</v>
          </cell>
          <cell r="H528">
            <v>2.1</v>
          </cell>
          <cell r="I528">
            <v>-10.08</v>
          </cell>
          <cell r="J528" t="str">
            <v>M2</v>
          </cell>
        </row>
        <row r="529">
          <cell r="C529" t="str">
            <v>venti</v>
          </cell>
          <cell r="D529">
            <v>1</v>
          </cell>
          <cell r="E529">
            <v>1.2</v>
          </cell>
          <cell r="F529">
            <v>1.2</v>
          </cell>
          <cell r="G529" t="str">
            <v>–</v>
          </cell>
          <cell r="H529">
            <v>0.55000000000000004</v>
          </cell>
          <cell r="I529">
            <v>-0.66</v>
          </cell>
          <cell r="J529" t="str">
            <v>,,</v>
          </cell>
        </row>
        <row r="530">
          <cell r="C530" t="str">
            <v>D2</v>
          </cell>
          <cell r="D530">
            <v>15</v>
          </cell>
          <cell r="E530">
            <v>0.96</v>
          </cell>
          <cell r="F530">
            <v>14.4</v>
          </cell>
          <cell r="G530" t="str">
            <v>–</v>
          </cell>
          <cell r="H530">
            <v>2.1</v>
          </cell>
          <cell r="I530">
            <v>-30.24</v>
          </cell>
          <cell r="J530" t="str">
            <v>,,</v>
          </cell>
        </row>
        <row r="531">
          <cell r="C531" t="str">
            <v>venti</v>
          </cell>
          <cell r="D531">
            <v>3</v>
          </cell>
          <cell r="E531">
            <v>0.96</v>
          </cell>
          <cell r="F531">
            <v>2.88</v>
          </cell>
          <cell r="G531" t="str">
            <v>–</v>
          </cell>
          <cell r="H531">
            <v>0.55000000000000004</v>
          </cell>
          <cell r="I531">
            <v>-1.58</v>
          </cell>
          <cell r="J531" t="str">
            <v>,,</v>
          </cell>
        </row>
        <row r="532">
          <cell r="C532" t="str">
            <v>D3</v>
          </cell>
          <cell r="D532">
            <v>8.5</v>
          </cell>
          <cell r="E532">
            <v>0.84</v>
          </cell>
          <cell r="F532">
            <v>7.14</v>
          </cell>
          <cell r="G532" t="str">
            <v>–</v>
          </cell>
          <cell r="H532">
            <v>2.1</v>
          </cell>
          <cell r="I532">
            <v>-14.99</v>
          </cell>
          <cell r="J532" t="str">
            <v>,,</v>
          </cell>
        </row>
        <row r="533">
          <cell r="C533" t="str">
            <v>venti</v>
          </cell>
          <cell r="D533">
            <v>0.5</v>
          </cell>
          <cell r="E533">
            <v>0.84</v>
          </cell>
          <cell r="F533">
            <v>0.42</v>
          </cell>
          <cell r="G533" t="str">
            <v>–</v>
          </cell>
          <cell r="H533">
            <v>0.55000000000000004</v>
          </cell>
          <cell r="I533">
            <v>-0.23</v>
          </cell>
          <cell r="J533" t="str">
            <v>,,</v>
          </cell>
        </row>
        <row r="534">
          <cell r="C534" t="str">
            <v>D4</v>
          </cell>
          <cell r="D534">
            <v>4</v>
          </cell>
          <cell r="E534">
            <v>0.72</v>
          </cell>
          <cell r="F534">
            <v>2.88</v>
          </cell>
          <cell r="G534" t="str">
            <v>–</v>
          </cell>
          <cell r="H534">
            <v>2.1</v>
          </cell>
          <cell r="I534">
            <v>-6.05</v>
          </cell>
          <cell r="J534" t="str">
            <v>,,</v>
          </cell>
        </row>
        <row r="535">
          <cell r="C535" t="str">
            <v>D5</v>
          </cell>
          <cell r="D535">
            <v>1</v>
          </cell>
          <cell r="E535">
            <v>1.5</v>
          </cell>
          <cell r="F535">
            <v>1.5</v>
          </cell>
          <cell r="G535" t="str">
            <v>–</v>
          </cell>
          <cell r="H535">
            <v>2.1</v>
          </cell>
          <cell r="I535">
            <v>-3.15</v>
          </cell>
          <cell r="J535" t="str">
            <v>,,</v>
          </cell>
        </row>
        <row r="536">
          <cell r="C536" t="str">
            <v>Window  W1</v>
          </cell>
          <cell r="D536">
            <v>28.5</v>
          </cell>
          <cell r="E536">
            <v>1.2</v>
          </cell>
          <cell r="F536">
            <v>34.200000000000003</v>
          </cell>
          <cell r="G536" t="str">
            <v>–</v>
          </cell>
          <cell r="H536">
            <v>1.2</v>
          </cell>
          <cell r="I536">
            <v>-41.04</v>
          </cell>
          <cell r="J536" t="str">
            <v>,,</v>
          </cell>
        </row>
        <row r="537">
          <cell r="C537" t="str">
            <v>venti</v>
          </cell>
          <cell r="D537">
            <v>22.5</v>
          </cell>
          <cell r="E537">
            <v>1.2</v>
          </cell>
          <cell r="F537">
            <v>27</v>
          </cell>
          <cell r="G537" t="str">
            <v>–</v>
          </cell>
          <cell r="H537">
            <v>0.55000000000000004</v>
          </cell>
          <cell r="I537">
            <v>-14.85</v>
          </cell>
          <cell r="J537" t="str">
            <v>,,</v>
          </cell>
        </row>
        <row r="538">
          <cell r="C538" t="str">
            <v>W2</v>
          </cell>
          <cell r="D538">
            <v>2</v>
          </cell>
          <cell r="E538">
            <v>1.9</v>
          </cell>
          <cell r="F538">
            <v>3.8</v>
          </cell>
          <cell r="G538" t="str">
            <v>–</v>
          </cell>
          <cell r="H538">
            <v>1.2</v>
          </cell>
          <cell r="I538">
            <v>-4.5599999999999996</v>
          </cell>
          <cell r="J538" t="str">
            <v>,,</v>
          </cell>
        </row>
        <row r="539">
          <cell r="C539" t="str">
            <v>W3</v>
          </cell>
          <cell r="D539">
            <v>4.5</v>
          </cell>
          <cell r="E539">
            <v>0.6</v>
          </cell>
          <cell r="F539">
            <v>2.7</v>
          </cell>
          <cell r="G539" t="str">
            <v>–</v>
          </cell>
          <cell r="H539">
            <v>0.75</v>
          </cell>
          <cell r="I539">
            <v>-2.0299999999999998</v>
          </cell>
          <cell r="J539" t="str">
            <v>,,</v>
          </cell>
        </row>
        <row r="540">
          <cell r="C540" t="str">
            <v>venti</v>
          </cell>
          <cell r="D540">
            <v>4.5</v>
          </cell>
          <cell r="E540">
            <v>0.6</v>
          </cell>
          <cell r="F540">
            <v>2.7</v>
          </cell>
          <cell r="G540" t="str">
            <v>–</v>
          </cell>
          <cell r="H540">
            <v>0.55000000000000004</v>
          </cell>
          <cell r="I540">
            <v>-1.49</v>
          </cell>
          <cell r="J540" t="str">
            <v>,,</v>
          </cell>
        </row>
        <row r="541">
          <cell r="C541" t="str">
            <v>W4</v>
          </cell>
          <cell r="D541">
            <v>3</v>
          </cell>
          <cell r="E541">
            <v>1.2</v>
          </cell>
          <cell r="F541">
            <v>3.6</v>
          </cell>
          <cell r="G541" t="str">
            <v>–</v>
          </cell>
          <cell r="H541">
            <v>0.75</v>
          </cell>
          <cell r="I541">
            <v>-2.7</v>
          </cell>
          <cell r="J541" t="str">
            <v>,,</v>
          </cell>
        </row>
        <row r="542">
          <cell r="C542" t="str">
            <v>venti</v>
          </cell>
          <cell r="D542">
            <v>2</v>
          </cell>
          <cell r="E542">
            <v>1.2</v>
          </cell>
          <cell r="F542">
            <v>2.4</v>
          </cell>
          <cell r="G542" t="str">
            <v>–</v>
          </cell>
          <cell r="H542">
            <v>0.55000000000000004</v>
          </cell>
          <cell r="I542">
            <v>-1.32</v>
          </cell>
          <cell r="J542" t="str">
            <v>,,</v>
          </cell>
        </row>
        <row r="543">
          <cell r="C543" t="str">
            <v>wall tile area</v>
          </cell>
          <cell r="I543">
            <v>-93.69</v>
          </cell>
          <cell r="J543" t="str">
            <v>,,</v>
          </cell>
        </row>
        <row r="544">
          <cell r="C544" t="str">
            <v>Punning area of wall skirting</v>
          </cell>
          <cell r="I544">
            <v>-340.14</v>
          </cell>
          <cell r="J544" t="str">
            <v>,,</v>
          </cell>
        </row>
        <row r="545">
          <cell r="B545">
            <v>9.1999999999999993</v>
          </cell>
          <cell r="H545" t="str">
            <v>Total distemper paint</v>
          </cell>
          <cell r="I545">
            <v>1122.0900000000001</v>
          </cell>
          <cell r="J545" t="str">
            <v>M2</v>
          </cell>
        </row>
        <row r="547">
          <cell r="C547" t="str">
            <v xml:space="preserve">Two coats weather proof paint (apex) for outside area- </v>
          </cell>
        </row>
        <row r="548">
          <cell r="H548" t="str">
            <v>same as outer plaster+outside ceiling</v>
          </cell>
          <cell r="I548">
            <v>649.00999999999988</v>
          </cell>
          <cell r="J548" t="str">
            <v>M2</v>
          </cell>
        </row>
        <row r="549">
          <cell r="C549" t="str">
            <v>Deduction</v>
          </cell>
        </row>
        <row r="550">
          <cell r="C550" t="str">
            <v>Door D1</v>
          </cell>
          <cell r="D550">
            <v>1</v>
          </cell>
          <cell r="E550">
            <v>1.2</v>
          </cell>
          <cell r="F550">
            <v>1.2</v>
          </cell>
          <cell r="G550" t="str">
            <v>–</v>
          </cell>
          <cell r="H550">
            <v>2.1</v>
          </cell>
          <cell r="I550">
            <v>-2.52</v>
          </cell>
          <cell r="J550" t="str">
            <v>M2</v>
          </cell>
        </row>
        <row r="551">
          <cell r="C551" t="str">
            <v>venti</v>
          </cell>
          <cell r="D551">
            <v>1</v>
          </cell>
          <cell r="E551">
            <v>1.2</v>
          </cell>
          <cell r="F551">
            <v>1.2</v>
          </cell>
          <cell r="G551" t="str">
            <v>–</v>
          </cell>
          <cell r="H551">
            <v>0.55000000000000004</v>
          </cell>
          <cell r="I551">
            <v>-0.66</v>
          </cell>
          <cell r="J551" t="str">
            <v>,,</v>
          </cell>
        </row>
        <row r="552">
          <cell r="C552" t="str">
            <v>D2</v>
          </cell>
          <cell r="D552">
            <v>1</v>
          </cell>
          <cell r="E552">
            <v>0.96</v>
          </cell>
          <cell r="F552">
            <v>0.96</v>
          </cell>
          <cell r="G552" t="str">
            <v>–</v>
          </cell>
          <cell r="H552">
            <v>2.1</v>
          </cell>
          <cell r="I552">
            <v>-2.02</v>
          </cell>
          <cell r="J552" t="str">
            <v>,,</v>
          </cell>
        </row>
        <row r="553">
          <cell r="C553" t="str">
            <v>D3</v>
          </cell>
          <cell r="D553">
            <v>0.5</v>
          </cell>
          <cell r="E553">
            <v>0.84</v>
          </cell>
          <cell r="F553">
            <v>0.42</v>
          </cell>
          <cell r="G553" t="str">
            <v>–</v>
          </cell>
          <cell r="H553">
            <v>2.1</v>
          </cell>
          <cell r="I553">
            <v>-0.88</v>
          </cell>
          <cell r="J553" t="str">
            <v>,,</v>
          </cell>
        </row>
        <row r="554">
          <cell r="C554" t="str">
            <v>venti</v>
          </cell>
          <cell r="D554">
            <v>0.5</v>
          </cell>
          <cell r="E554">
            <v>0.84</v>
          </cell>
          <cell r="F554">
            <v>0.42</v>
          </cell>
          <cell r="G554" t="str">
            <v>–</v>
          </cell>
          <cell r="H554">
            <v>0.55000000000000004</v>
          </cell>
          <cell r="I554">
            <v>-0.23</v>
          </cell>
          <cell r="J554" t="str">
            <v>,,</v>
          </cell>
        </row>
        <row r="555">
          <cell r="C555" t="str">
            <v>Window  W1</v>
          </cell>
          <cell r="D555">
            <v>22.5</v>
          </cell>
          <cell r="E555">
            <v>1.2</v>
          </cell>
          <cell r="F555">
            <v>27</v>
          </cell>
          <cell r="G555" t="str">
            <v>–</v>
          </cell>
          <cell r="H555">
            <v>1.2</v>
          </cell>
          <cell r="I555">
            <v>-32.4</v>
          </cell>
          <cell r="J555" t="str">
            <v>,,</v>
          </cell>
        </row>
        <row r="556">
          <cell r="C556" t="str">
            <v>venti</v>
          </cell>
          <cell r="D556">
            <v>16.5</v>
          </cell>
          <cell r="E556">
            <v>1.2</v>
          </cell>
          <cell r="F556">
            <v>19.8</v>
          </cell>
          <cell r="G556" t="str">
            <v>–</v>
          </cell>
          <cell r="H556">
            <v>0.55000000000000004</v>
          </cell>
          <cell r="I556">
            <v>-10.89</v>
          </cell>
          <cell r="J556" t="str">
            <v>,,</v>
          </cell>
        </row>
        <row r="557">
          <cell r="C557" t="str">
            <v>W3</v>
          </cell>
          <cell r="D557">
            <v>4.5</v>
          </cell>
          <cell r="E557">
            <v>0.6</v>
          </cell>
          <cell r="F557">
            <v>2.7</v>
          </cell>
          <cell r="G557" t="str">
            <v>–</v>
          </cell>
          <cell r="H557">
            <v>0.75</v>
          </cell>
          <cell r="I557">
            <v>-2.0299999999999998</v>
          </cell>
          <cell r="J557" t="str">
            <v>,,</v>
          </cell>
        </row>
        <row r="558">
          <cell r="C558" t="str">
            <v>venti</v>
          </cell>
          <cell r="D558">
            <v>4.5</v>
          </cell>
          <cell r="E558">
            <v>0.6</v>
          </cell>
          <cell r="F558">
            <v>2.7</v>
          </cell>
          <cell r="G558" t="str">
            <v>–</v>
          </cell>
          <cell r="H558">
            <v>0.55000000000000004</v>
          </cell>
          <cell r="I558">
            <v>-1.49</v>
          </cell>
          <cell r="J558" t="str">
            <v>,,</v>
          </cell>
        </row>
        <row r="559">
          <cell r="C559" t="str">
            <v>W4</v>
          </cell>
          <cell r="D559">
            <v>3</v>
          </cell>
          <cell r="E559">
            <v>1.2</v>
          </cell>
          <cell r="F559">
            <v>3.6</v>
          </cell>
          <cell r="G559" t="str">
            <v>–</v>
          </cell>
          <cell r="H559">
            <v>0.75</v>
          </cell>
          <cell r="I559">
            <v>-2.7</v>
          </cell>
          <cell r="J559" t="str">
            <v>,,</v>
          </cell>
        </row>
        <row r="560">
          <cell r="C560" t="str">
            <v>venti</v>
          </cell>
          <cell r="D560">
            <v>2</v>
          </cell>
          <cell r="E560">
            <v>1.2</v>
          </cell>
          <cell r="F560">
            <v>2.4</v>
          </cell>
          <cell r="G560" t="str">
            <v>–</v>
          </cell>
          <cell r="H560">
            <v>0.55000000000000004</v>
          </cell>
          <cell r="I560">
            <v>-1.32</v>
          </cell>
          <cell r="J560" t="str">
            <v>,,</v>
          </cell>
        </row>
        <row r="561">
          <cell r="B561">
            <v>9.3000000000000007</v>
          </cell>
          <cell r="H561" t="str">
            <v>Total =</v>
          </cell>
          <cell r="I561">
            <v>591.86999999999989</v>
          </cell>
          <cell r="J561" t="str">
            <v>M2</v>
          </cell>
        </row>
        <row r="563">
          <cell r="C563" t="str">
            <v>UPVC DOORS AND WINDOWS WORKS</v>
          </cell>
        </row>
        <row r="564">
          <cell r="C564" t="str">
            <v xml:space="preserve">Supplying and installation of UPVC Profile Sliding Window frame 80x50 mm white colour, sliding window sash 55x36 mm with galvanized steel reinforcement of 1.5 mm, 5 mm thick clear glass, insect net, patented standard hardware like: rollers, gaskets,brush </v>
          </cell>
        </row>
        <row r="565">
          <cell r="C565" t="str">
            <v>W1</v>
          </cell>
          <cell r="D565">
            <v>51</v>
          </cell>
          <cell r="E565">
            <v>1.2</v>
          </cell>
          <cell r="F565">
            <v>61.2</v>
          </cell>
          <cell r="G565" t="str">
            <v>–</v>
          </cell>
          <cell r="H565">
            <v>1.2</v>
          </cell>
          <cell r="I565">
            <v>73.44</v>
          </cell>
          <cell r="J565" t="str">
            <v>M2</v>
          </cell>
        </row>
        <row r="566">
          <cell r="C566" t="str">
            <v>W1 V</v>
          </cell>
          <cell r="D566">
            <v>39</v>
          </cell>
          <cell r="E566">
            <v>1.2</v>
          </cell>
          <cell r="F566">
            <v>46.8</v>
          </cell>
          <cell r="G566" t="str">
            <v>–</v>
          </cell>
          <cell r="H566">
            <v>0.55000000000000004</v>
          </cell>
          <cell r="I566">
            <v>25.74</v>
          </cell>
          <cell r="J566" t="str">
            <v>,,</v>
          </cell>
        </row>
        <row r="567">
          <cell r="C567" t="str">
            <v>W2</v>
          </cell>
          <cell r="D567">
            <v>2</v>
          </cell>
          <cell r="E567">
            <v>1.9</v>
          </cell>
          <cell r="F567">
            <v>3.8</v>
          </cell>
          <cell r="G567" t="str">
            <v>–</v>
          </cell>
          <cell r="H567">
            <v>1.2</v>
          </cell>
          <cell r="I567">
            <v>4.5599999999999996</v>
          </cell>
          <cell r="J567" t="str">
            <v>,,</v>
          </cell>
        </row>
        <row r="568">
          <cell r="C568" t="str">
            <v>W4</v>
          </cell>
          <cell r="D568">
            <v>6</v>
          </cell>
          <cell r="E568">
            <v>1.2</v>
          </cell>
          <cell r="F568">
            <v>7.2</v>
          </cell>
          <cell r="G568" t="str">
            <v>–</v>
          </cell>
          <cell r="H568">
            <v>0.75</v>
          </cell>
          <cell r="I568">
            <v>5.4</v>
          </cell>
          <cell r="J568" t="str">
            <v>,,</v>
          </cell>
        </row>
        <row r="569">
          <cell r="C569" t="str">
            <v>W4 V</v>
          </cell>
          <cell r="D569">
            <v>4</v>
          </cell>
          <cell r="E569">
            <v>1.2</v>
          </cell>
          <cell r="F569">
            <v>4.8</v>
          </cell>
          <cell r="G569" t="str">
            <v>–</v>
          </cell>
          <cell r="H569">
            <v>0.55000000000000004</v>
          </cell>
          <cell r="I569">
            <v>2.64</v>
          </cell>
          <cell r="J569" t="str">
            <v>,,</v>
          </cell>
        </row>
        <row r="570">
          <cell r="B570">
            <v>10.1</v>
          </cell>
          <cell r="H570" t="str">
            <v>Total</v>
          </cell>
          <cell r="I570">
            <v>111.78</v>
          </cell>
          <cell r="J570" t="str">
            <v>M2</v>
          </cell>
        </row>
        <row r="571">
          <cell r="C571" t="str">
            <v>Supplying and installation of UPVC Profile Casement Window frame 60x60 mm , Casement window sash 78x60 mm, Casement window mullion 72x60 mm white colour with galvanized steel reinforcement of 1.5 mm, 5 mm thick clear glass, insect net, patented standard h</v>
          </cell>
        </row>
        <row r="572">
          <cell r="C572" t="str">
            <v>W3</v>
          </cell>
          <cell r="D572">
            <v>9</v>
          </cell>
          <cell r="E572">
            <v>0.6</v>
          </cell>
          <cell r="F572">
            <v>5.4</v>
          </cell>
          <cell r="G572" t="str">
            <v>–</v>
          </cell>
          <cell r="H572">
            <v>0.75</v>
          </cell>
          <cell r="I572">
            <v>4.05</v>
          </cell>
          <cell r="J572" t="str">
            <v>M2</v>
          </cell>
        </row>
        <row r="573">
          <cell r="C573" t="str">
            <v>W3 V</v>
          </cell>
          <cell r="D573">
            <v>9</v>
          </cell>
          <cell r="E573">
            <v>0.6</v>
          </cell>
          <cell r="F573">
            <v>5.4</v>
          </cell>
          <cell r="G573" t="str">
            <v>–</v>
          </cell>
          <cell r="H573">
            <v>0.55000000000000004</v>
          </cell>
          <cell r="I573">
            <v>2.97</v>
          </cell>
          <cell r="J573" t="str">
            <v>,,</v>
          </cell>
        </row>
        <row r="574">
          <cell r="C574" t="str">
            <v>D1 v</v>
          </cell>
          <cell r="D574">
            <v>2</v>
          </cell>
          <cell r="E574">
            <v>1.2</v>
          </cell>
          <cell r="F574">
            <v>2.4</v>
          </cell>
          <cell r="G574" t="str">
            <v>–</v>
          </cell>
          <cell r="H574">
            <v>0.55000000000000004</v>
          </cell>
          <cell r="I574">
            <v>1.32</v>
          </cell>
          <cell r="J574" t="str">
            <v>,,</v>
          </cell>
        </row>
        <row r="575">
          <cell r="C575" t="str">
            <v>D2 v</v>
          </cell>
          <cell r="D575">
            <v>3</v>
          </cell>
          <cell r="E575">
            <v>0.96</v>
          </cell>
          <cell r="F575">
            <v>2.88</v>
          </cell>
          <cell r="G575" t="str">
            <v>–</v>
          </cell>
          <cell r="H575">
            <v>0.55000000000000004</v>
          </cell>
          <cell r="I575">
            <v>1.58</v>
          </cell>
          <cell r="J575" t="str">
            <v>,,</v>
          </cell>
        </row>
        <row r="576">
          <cell r="C576" t="str">
            <v>D3 v</v>
          </cell>
          <cell r="D576">
            <v>1</v>
          </cell>
          <cell r="E576">
            <v>0.72</v>
          </cell>
          <cell r="F576">
            <v>0.72</v>
          </cell>
          <cell r="G576" t="str">
            <v>–</v>
          </cell>
          <cell r="H576">
            <v>0.55000000000000004</v>
          </cell>
          <cell r="I576">
            <v>0.4</v>
          </cell>
          <cell r="J576" t="str">
            <v>,,</v>
          </cell>
        </row>
        <row r="577">
          <cell r="B577">
            <v>10.199999999999999</v>
          </cell>
          <cell r="H577" t="str">
            <v>Total</v>
          </cell>
          <cell r="I577">
            <v>10.32</v>
          </cell>
          <cell r="J577" t="str">
            <v>M2</v>
          </cell>
        </row>
        <row r="578">
          <cell r="C578" t="str">
            <v>Supplying and installation of UPVC Profile Casement Door frame 60x60 mm , Casement door sash 104x60 mm, Casement window mullion 72x60 mm, door panel 100x25 mm  white colour with galvanized steel reinforcement of 1.5 mm, 5 mm thick clear glass, insect net,</v>
          </cell>
        </row>
        <row r="579">
          <cell r="C579" t="str">
            <v>D1</v>
          </cell>
          <cell r="D579">
            <v>2</v>
          </cell>
          <cell r="E579">
            <v>1.2</v>
          </cell>
          <cell r="F579">
            <v>2.4</v>
          </cell>
          <cell r="G579" t="str">
            <v>–</v>
          </cell>
          <cell r="H579">
            <v>2.1</v>
          </cell>
          <cell r="I579">
            <v>5.04</v>
          </cell>
          <cell r="J579" t="str">
            <v>M2</v>
          </cell>
        </row>
        <row r="580">
          <cell r="C580" t="str">
            <v>D3</v>
          </cell>
          <cell r="D580">
            <v>2</v>
          </cell>
          <cell r="E580">
            <v>0.84</v>
          </cell>
          <cell r="F580">
            <v>1.68</v>
          </cell>
          <cell r="G580" t="str">
            <v>–</v>
          </cell>
          <cell r="H580">
            <v>2.1</v>
          </cell>
          <cell r="I580">
            <v>3.53</v>
          </cell>
          <cell r="J580" t="str">
            <v>,,</v>
          </cell>
        </row>
        <row r="581">
          <cell r="B581">
            <v>10.3</v>
          </cell>
          <cell r="H581" t="str">
            <v>Total</v>
          </cell>
          <cell r="I581">
            <v>8.57</v>
          </cell>
          <cell r="J581" t="str">
            <v>M2</v>
          </cell>
        </row>
        <row r="582">
          <cell r="C582" t="str">
            <v>Supplying and installation of UPVC Profile Casement Door frame 60x60 mm , Casement door sash 104x60 mm, Casement window mullion 72x60 mm, door panel 100x25 mm  white colour with galvanized steel reinforcement of 1.5 mm, 5 mm thick clear glass all complete</v>
          </cell>
        </row>
        <row r="583">
          <cell r="C583" t="str">
            <v>D1</v>
          </cell>
          <cell r="D583">
            <v>3</v>
          </cell>
          <cell r="E583">
            <v>1.2</v>
          </cell>
          <cell r="F583">
            <v>3.6</v>
          </cell>
          <cell r="G583" t="str">
            <v>–</v>
          </cell>
          <cell r="H583">
            <v>2.1</v>
          </cell>
          <cell r="I583">
            <v>7.56</v>
          </cell>
          <cell r="J583" t="str">
            <v>M2</v>
          </cell>
        </row>
        <row r="584">
          <cell r="C584" t="str">
            <v>D2</v>
          </cell>
          <cell r="D584">
            <v>16</v>
          </cell>
          <cell r="E584">
            <v>0.96</v>
          </cell>
          <cell r="F584">
            <v>15.36</v>
          </cell>
          <cell r="G584" t="str">
            <v>–</v>
          </cell>
          <cell r="H584">
            <v>2.1</v>
          </cell>
          <cell r="I584">
            <v>32.26</v>
          </cell>
          <cell r="J584" t="str">
            <v>,,</v>
          </cell>
        </row>
        <row r="585">
          <cell r="C585" t="str">
            <v>D3</v>
          </cell>
          <cell r="D585">
            <v>7</v>
          </cell>
          <cell r="E585">
            <v>0.84</v>
          </cell>
          <cell r="F585">
            <v>5.88</v>
          </cell>
          <cell r="G585" t="str">
            <v>–</v>
          </cell>
          <cell r="H585">
            <v>2.1</v>
          </cell>
          <cell r="I585">
            <v>12.35</v>
          </cell>
          <cell r="J585" t="str">
            <v>,,</v>
          </cell>
        </row>
        <row r="586">
          <cell r="C586" t="str">
            <v>D4</v>
          </cell>
          <cell r="D586">
            <v>4</v>
          </cell>
          <cell r="E586">
            <v>0.72</v>
          </cell>
          <cell r="F586">
            <v>2.88</v>
          </cell>
          <cell r="G586" t="str">
            <v>–</v>
          </cell>
          <cell r="H586">
            <v>2.1</v>
          </cell>
          <cell r="I586">
            <v>6.05</v>
          </cell>
          <cell r="J586" t="str">
            <v>,,</v>
          </cell>
        </row>
        <row r="587">
          <cell r="C587" t="str">
            <v>D5</v>
          </cell>
          <cell r="D587">
            <v>1</v>
          </cell>
          <cell r="E587">
            <v>1.5</v>
          </cell>
          <cell r="F587">
            <v>1.5</v>
          </cell>
          <cell r="G587" t="str">
            <v>–</v>
          </cell>
          <cell r="H587">
            <v>2.1</v>
          </cell>
          <cell r="I587">
            <v>3.15</v>
          </cell>
          <cell r="J587" t="str">
            <v>,,</v>
          </cell>
        </row>
        <row r="588">
          <cell r="B588">
            <v>10.4</v>
          </cell>
          <cell r="H588" t="str">
            <v>Total</v>
          </cell>
          <cell r="I588">
            <v>61.37</v>
          </cell>
          <cell r="J588" t="str">
            <v>M2</v>
          </cell>
        </row>
        <row r="589">
          <cell r="C589" t="str">
            <v>6mm thick plywood false ceiling works</v>
          </cell>
          <cell r="E589" t="str">
            <v>L</v>
          </cell>
          <cell r="F589" t="str">
            <v>B</v>
          </cell>
          <cell r="G589" t="str">
            <v>Area</v>
          </cell>
        </row>
        <row r="590">
          <cell r="C590" t="str">
            <v>FF room</v>
          </cell>
        </row>
        <row r="591">
          <cell r="C591" t="str">
            <v>living / dining+flixible use area</v>
          </cell>
          <cell r="D591">
            <v>3</v>
          </cell>
          <cell r="E591">
            <v>3.36</v>
          </cell>
          <cell r="F591">
            <v>5.16</v>
          </cell>
          <cell r="G591">
            <v>52.01</v>
          </cell>
          <cell r="H591" t="str">
            <v>–</v>
          </cell>
          <cell r="I591">
            <v>52.01</v>
          </cell>
          <cell r="J591" t="str">
            <v>M2</v>
          </cell>
        </row>
        <row r="592">
          <cell r="C592" t="str">
            <v>kitchen+flixible use area</v>
          </cell>
          <cell r="D592">
            <v>3</v>
          </cell>
          <cell r="E592">
            <v>2.04</v>
          </cell>
          <cell r="F592">
            <v>2.76</v>
          </cell>
          <cell r="G592">
            <v>16.89</v>
          </cell>
          <cell r="H592" t="str">
            <v>–</v>
          </cell>
          <cell r="I592">
            <v>16.89</v>
          </cell>
          <cell r="J592" t="str">
            <v>,,</v>
          </cell>
        </row>
        <row r="593">
          <cell r="C593" t="str">
            <v>toilet</v>
          </cell>
          <cell r="D593">
            <v>3</v>
          </cell>
          <cell r="E593">
            <v>1.095</v>
          </cell>
          <cell r="F593">
            <v>2.76</v>
          </cell>
          <cell r="G593">
            <v>9.07</v>
          </cell>
          <cell r="H593" t="str">
            <v>–</v>
          </cell>
          <cell r="I593">
            <v>9.07</v>
          </cell>
          <cell r="J593" t="str">
            <v>,,</v>
          </cell>
        </row>
        <row r="594">
          <cell r="C594" t="str">
            <v>Bed room</v>
          </cell>
          <cell r="D594">
            <v>2</v>
          </cell>
          <cell r="E594">
            <v>3.36</v>
          </cell>
          <cell r="F594">
            <v>3.96</v>
          </cell>
          <cell r="G594">
            <v>26.61</v>
          </cell>
          <cell r="H594" t="str">
            <v>–</v>
          </cell>
          <cell r="I594">
            <v>26.61</v>
          </cell>
          <cell r="J594" t="str">
            <v>,,</v>
          </cell>
        </row>
        <row r="595">
          <cell r="C595" t="str">
            <v>multi purpose hall</v>
          </cell>
          <cell r="D595">
            <v>1</v>
          </cell>
          <cell r="E595">
            <v>6.96</v>
          </cell>
          <cell r="F595">
            <v>8.16</v>
          </cell>
          <cell r="G595">
            <v>56.79</v>
          </cell>
          <cell r="H595" t="str">
            <v>–</v>
          </cell>
          <cell r="I595">
            <v>56.79</v>
          </cell>
          <cell r="J595" t="str">
            <v>,,</v>
          </cell>
        </row>
        <row r="596">
          <cell r="C596" t="str">
            <v>veranda</v>
          </cell>
          <cell r="D596">
            <v>1</v>
          </cell>
          <cell r="E596">
            <v>14.15</v>
          </cell>
          <cell r="F596">
            <v>1.8</v>
          </cell>
          <cell r="G596">
            <v>25.47</v>
          </cell>
          <cell r="H596" t="str">
            <v>–</v>
          </cell>
          <cell r="I596">
            <v>25.47</v>
          </cell>
          <cell r="J596" t="str">
            <v>,,</v>
          </cell>
        </row>
        <row r="597">
          <cell r="C597" t="str">
            <v>Top floor staircase area</v>
          </cell>
          <cell r="D597">
            <v>1</v>
          </cell>
          <cell r="E597">
            <v>3.36</v>
          </cell>
          <cell r="F597">
            <v>6</v>
          </cell>
          <cell r="G597">
            <v>20.16</v>
          </cell>
          <cell r="H597" t="str">
            <v>–</v>
          </cell>
          <cell r="I597">
            <v>20.16</v>
          </cell>
          <cell r="J597" t="str">
            <v>,,</v>
          </cell>
        </row>
        <row r="598">
          <cell r="B598">
            <v>10.5</v>
          </cell>
          <cell r="H598" t="str">
            <v>Total</v>
          </cell>
          <cell r="I598">
            <v>207</v>
          </cell>
          <cell r="J598" t="str">
            <v>M2</v>
          </cell>
        </row>
        <row r="600">
          <cell r="C600" t="str">
            <v>25mm thick eaves board fixing works</v>
          </cell>
        </row>
        <row r="601">
          <cell r="D601">
            <v>2</v>
          </cell>
          <cell r="E601">
            <v>15.47</v>
          </cell>
          <cell r="F601">
            <v>30.94</v>
          </cell>
          <cell r="G601" t="str">
            <v>–</v>
          </cell>
          <cell r="H601">
            <v>0.15</v>
          </cell>
          <cell r="I601">
            <v>4.6399999999999997</v>
          </cell>
          <cell r="J601" t="str">
            <v>M2</v>
          </cell>
        </row>
        <row r="602">
          <cell r="D602">
            <v>2</v>
          </cell>
          <cell r="E602">
            <v>8.27</v>
          </cell>
          <cell r="F602">
            <v>16.54</v>
          </cell>
          <cell r="G602" t="str">
            <v>–</v>
          </cell>
          <cell r="H602">
            <v>0.15</v>
          </cell>
          <cell r="I602">
            <v>2.48</v>
          </cell>
          <cell r="J602" t="str">
            <v>,,</v>
          </cell>
        </row>
        <row r="603">
          <cell r="D603">
            <v>4</v>
          </cell>
          <cell r="E603">
            <v>5.55</v>
          </cell>
          <cell r="F603">
            <v>22.2</v>
          </cell>
          <cell r="G603" t="str">
            <v>–</v>
          </cell>
          <cell r="H603">
            <v>0.15</v>
          </cell>
          <cell r="I603">
            <v>3.33</v>
          </cell>
          <cell r="J603" t="str">
            <v>,,</v>
          </cell>
        </row>
        <row r="604">
          <cell r="D604">
            <v>2</v>
          </cell>
          <cell r="E604">
            <v>4.8199999999999994</v>
          </cell>
          <cell r="F604">
            <v>9.64</v>
          </cell>
          <cell r="G604" t="str">
            <v>–</v>
          </cell>
          <cell r="H604">
            <v>0.15</v>
          </cell>
          <cell r="I604">
            <v>1.45</v>
          </cell>
          <cell r="J604" t="str">
            <v>,,</v>
          </cell>
        </row>
        <row r="605">
          <cell r="C605" t="str">
            <v>staircase</v>
          </cell>
          <cell r="D605">
            <v>2</v>
          </cell>
          <cell r="E605">
            <v>7.77</v>
          </cell>
          <cell r="F605">
            <v>15.54</v>
          </cell>
          <cell r="G605" t="str">
            <v>–</v>
          </cell>
          <cell r="H605">
            <v>0.15</v>
          </cell>
          <cell r="I605">
            <v>2.33</v>
          </cell>
          <cell r="J605" t="str">
            <v>,,</v>
          </cell>
        </row>
        <row r="606">
          <cell r="D606">
            <v>4</v>
          </cell>
          <cell r="E606">
            <v>2.5299999999999998</v>
          </cell>
          <cell r="F606">
            <v>10.119999999999999</v>
          </cell>
          <cell r="G606" t="str">
            <v>–</v>
          </cell>
          <cell r="H606">
            <v>0.15</v>
          </cell>
          <cell r="I606">
            <v>1.52</v>
          </cell>
          <cell r="J606" t="str">
            <v>,,</v>
          </cell>
        </row>
        <row r="607">
          <cell r="B607">
            <v>10.6</v>
          </cell>
          <cell r="H607" t="str">
            <v>Total</v>
          </cell>
          <cell r="I607">
            <v>15.749999999999998</v>
          </cell>
          <cell r="J607" t="str">
            <v>M2</v>
          </cell>
        </row>
        <row r="609">
          <cell r="C609" t="str">
            <v>3mm thick UPVC sheet roofing works</v>
          </cell>
        </row>
        <row r="610">
          <cell r="D610">
            <v>1</v>
          </cell>
          <cell r="E610">
            <v>15.47</v>
          </cell>
          <cell r="F610">
            <v>15.47</v>
          </cell>
          <cell r="G610">
            <v>7.66</v>
          </cell>
          <cell r="H610" t="str">
            <v>–</v>
          </cell>
          <cell r="I610">
            <v>118.5</v>
          </cell>
          <cell r="J610" t="str">
            <v>M2</v>
          </cell>
        </row>
        <row r="611">
          <cell r="D611">
            <v>1</v>
          </cell>
          <cell r="E611">
            <v>15.47</v>
          </cell>
          <cell r="F611">
            <v>15.47</v>
          </cell>
          <cell r="G611">
            <v>5.56</v>
          </cell>
          <cell r="H611" t="str">
            <v>–</v>
          </cell>
          <cell r="I611">
            <v>86.01</v>
          </cell>
          <cell r="J611" t="str">
            <v>,,</v>
          </cell>
        </row>
        <row r="612">
          <cell r="D612">
            <v>2</v>
          </cell>
          <cell r="E612">
            <v>8.27</v>
          </cell>
          <cell r="F612">
            <v>16.54</v>
          </cell>
          <cell r="G612">
            <v>5.56</v>
          </cell>
          <cell r="H612" t="str">
            <v>–</v>
          </cell>
          <cell r="I612">
            <v>91.96</v>
          </cell>
          <cell r="J612" t="str">
            <v>,,</v>
          </cell>
        </row>
        <row r="613">
          <cell r="C613" t="str">
            <v>staircase</v>
          </cell>
          <cell r="D613">
            <v>2</v>
          </cell>
          <cell r="E613">
            <v>7.77</v>
          </cell>
          <cell r="F613">
            <v>15.54</v>
          </cell>
          <cell r="G613">
            <v>2.5299999999999998</v>
          </cell>
          <cell r="H613" t="str">
            <v>–</v>
          </cell>
          <cell r="I613">
            <v>39.32</v>
          </cell>
          <cell r="J613" t="str">
            <v>,,</v>
          </cell>
        </row>
        <row r="614">
          <cell r="C614" t="str">
            <v>Ridge</v>
          </cell>
          <cell r="D614">
            <v>1</v>
          </cell>
          <cell r="E614">
            <v>15.47</v>
          </cell>
          <cell r="F614">
            <v>15.47</v>
          </cell>
          <cell r="G614">
            <v>0.6</v>
          </cell>
          <cell r="H614" t="str">
            <v>–</v>
          </cell>
          <cell r="I614">
            <v>9.2799999999999994</v>
          </cell>
          <cell r="J614" t="str">
            <v>,,</v>
          </cell>
        </row>
        <row r="615">
          <cell r="D615">
            <v>1</v>
          </cell>
          <cell r="E615">
            <v>8.27</v>
          </cell>
          <cell r="F615">
            <v>8.27</v>
          </cell>
          <cell r="G615">
            <v>0.6</v>
          </cell>
          <cell r="H615" t="str">
            <v>–</v>
          </cell>
          <cell r="I615">
            <v>4.96</v>
          </cell>
          <cell r="J615" t="str">
            <v>,,</v>
          </cell>
        </row>
        <row r="616">
          <cell r="C616" t="str">
            <v>staircase</v>
          </cell>
          <cell r="D616">
            <v>1</v>
          </cell>
          <cell r="E616">
            <v>7.77</v>
          </cell>
          <cell r="F616">
            <v>7.77</v>
          </cell>
          <cell r="G616">
            <v>0.6</v>
          </cell>
          <cell r="H616" t="str">
            <v>–</v>
          </cell>
          <cell r="I616">
            <v>4.66</v>
          </cell>
          <cell r="J616" t="str">
            <v>,,</v>
          </cell>
        </row>
        <row r="617">
          <cell r="B617">
            <v>11.1</v>
          </cell>
          <cell r="H617" t="str">
            <v>Total =</v>
          </cell>
          <cell r="I617">
            <v>354.68999999999994</v>
          </cell>
          <cell r="J617" t="str">
            <v>M2</v>
          </cell>
        </row>
        <row r="619">
          <cell r="C619" t="str">
            <v>Black pipe iron work of medium class for truss</v>
          </cell>
        </row>
        <row r="620">
          <cell r="C620" t="str">
            <v>Truss</v>
          </cell>
        </row>
        <row r="621">
          <cell r="C621" t="str">
            <v>32 mm dia. Member</v>
          </cell>
          <cell r="D621">
            <v>8</v>
          </cell>
          <cell r="E621">
            <v>7.3419999999999996</v>
          </cell>
          <cell r="F621">
            <v>58.74</v>
          </cell>
          <cell r="G621">
            <v>3.15</v>
          </cell>
          <cell r="H621" t="str">
            <v>kg/m</v>
          </cell>
          <cell r="I621">
            <v>185.03</v>
          </cell>
          <cell r="J621" t="str">
            <v>Kg</v>
          </cell>
        </row>
        <row r="622">
          <cell r="C622" t="str">
            <v>40 mm dia. Member</v>
          </cell>
          <cell r="D622">
            <v>8</v>
          </cell>
          <cell r="E622">
            <v>6.4939999999999998</v>
          </cell>
          <cell r="F622">
            <v>51.95</v>
          </cell>
          <cell r="G622">
            <v>3.61</v>
          </cell>
          <cell r="H622" t="str">
            <v>kg/m</v>
          </cell>
          <cell r="I622">
            <v>187.54</v>
          </cell>
          <cell r="J622" t="str">
            <v>,,</v>
          </cell>
        </row>
        <row r="623">
          <cell r="C623" t="str">
            <v>50 mm dia. Member</v>
          </cell>
          <cell r="D623">
            <v>5</v>
          </cell>
          <cell r="E623">
            <v>21.25</v>
          </cell>
          <cell r="F623">
            <v>106.25</v>
          </cell>
          <cell r="G623">
            <v>5.0999999999999996</v>
          </cell>
          <cell r="H623" t="str">
            <v>kg/m</v>
          </cell>
          <cell r="I623">
            <v>541.88</v>
          </cell>
          <cell r="J623" t="str">
            <v>,,</v>
          </cell>
        </row>
        <row r="624">
          <cell r="C624" t="str">
            <v>50 mm dia. Member</v>
          </cell>
          <cell r="D624">
            <v>3</v>
          </cell>
          <cell r="E624">
            <v>19.100000000000001</v>
          </cell>
          <cell r="F624">
            <v>57.3</v>
          </cell>
          <cell r="G624">
            <v>5.0999999999999996</v>
          </cell>
          <cell r="H624" t="str">
            <v>kg/m</v>
          </cell>
          <cell r="I624">
            <v>292.23</v>
          </cell>
          <cell r="J624" t="str">
            <v>,,</v>
          </cell>
        </row>
        <row r="625">
          <cell r="C625" t="str">
            <v>staircase 40 mm dia. Member</v>
          </cell>
          <cell r="D625">
            <v>3</v>
          </cell>
          <cell r="E625">
            <v>5.15</v>
          </cell>
          <cell r="F625">
            <v>15.45</v>
          </cell>
          <cell r="G625">
            <v>3.61</v>
          </cell>
          <cell r="H625" t="str">
            <v>kg/m</v>
          </cell>
          <cell r="I625">
            <v>55.77</v>
          </cell>
          <cell r="J625" t="str">
            <v>,,</v>
          </cell>
        </row>
        <row r="626">
          <cell r="C626" t="str">
            <v>50 mm dia. Member</v>
          </cell>
          <cell r="D626">
            <v>3</v>
          </cell>
          <cell r="E626">
            <v>9.0299999999999994</v>
          </cell>
          <cell r="F626">
            <v>27.09</v>
          </cell>
          <cell r="G626">
            <v>5.0999999999999996</v>
          </cell>
          <cell r="H626" t="str">
            <v>kg/m</v>
          </cell>
          <cell r="I626">
            <v>138.16</v>
          </cell>
          <cell r="J626" t="str">
            <v>,,</v>
          </cell>
        </row>
        <row r="627">
          <cell r="B627">
            <v>11.2</v>
          </cell>
          <cell r="H627" t="str">
            <v>Total =</v>
          </cell>
          <cell r="I627">
            <v>1400.6100000000001</v>
          </cell>
          <cell r="J627" t="str">
            <v>Kg</v>
          </cell>
        </row>
        <row r="629">
          <cell r="C629" t="str">
            <v>Black pipe iron work of medium class for purlin</v>
          </cell>
        </row>
        <row r="630">
          <cell r="C630" t="str">
            <v>50 mm dia. Purlin</v>
          </cell>
          <cell r="D630">
            <v>20</v>
          </cell>
          <cell r="E630">
            <v>15.45</v>
          </cell>
          <cell r="F630">
            <v>309</v>
          </cell>
          <cell r="G630">
            <v>5.0999999999999996</v>
          </cell>
          <cell r="H630" t="str">
            <v>kg/m</v>
          </cell>
          <cell r="I630">
            <v>1575.9</v>
          </cell>
          <cell r="J630" t="str">
            <v>,,</v>
          </cell>
        </row>
        <row r="631">
          <cell r="D631">
            <v>18</v>
          </cell>
          <cell r="E631">
            <v>8.25</v>
          </cell>
          <cell r="F631">
            <v>148.5</v>
          </cell>
          <cell r="G631">
            <v>5.0999999999999996</v>
          </cell>
          <cell r="H631" t="str">
            <v>kg/m</v>
          </cell>
          <cell r="I631">
            <v>757.35</v>
          </cell>
          <cell r="J631" t="str">
            <v>,,</v>
          </cell>
        </row>
        <row r="632">
          <cell r="C632" t="str">
            <v>staircase</v>
          </cell>
          <cell r="D632">
            <v>14</v>
          </cell>
          <cell r="E632">
            <v>7.75</v>
          </cell>
          <cell r="F632">
            <v>108.5</v>
          </cell>
          <cell r="G632">
            <v>5.0999999999999996</v>
          </cell>
          <cell r="H632" t="str">
            <v>kg/m</v>
          </cell>
          <cell r="I632">
            <v>553.35</v>
          </cell>
          <cell r="J632" t="str">
            <v>,,</v>
          </cell>
        </row>
        <row r="633">
          <cell r="B633">
            <v>11.3</v>
          </cell>
          <cell r="H633" t="str">
            <v>Total =</v>
          </cell>
          <cell r="I633">
            <v>2886.6</v>
          </cell>
          <cell r="J633" t="str">
            <v>Kg</v>
          </cell>
        </row>
        <row r="635">
          <cell r="C635" t="str">
            <v>Hand railing ( 3"X5" sisam wood handrail on 9oomm height, 1"X1" Square pipe baluster nailed to M.S plate with wooden newel post)</v>
          </cell>
        </row>
        <row r="636">
          <cell r="C636" t="str">
            <v>Stair case</v>
          </cell>
          <cell r="D636">
            <v>1</v>
          </cell>
          <cell r="E636">
            <v>12</v>
          </cell>
          <cell r="F636">
            <v>12</v>
          </cell>
          <cell r="H636">
            <v>0.9</v>
          </cell>
          <cell r="I636">
            <v>10.8</v>
          </cell>
          <cell r="J636" t="str">
            <v>M2</v>
          </cell>
        </row>
        <row r="637">
          <cell r="B637">
            <v>11.4</v>
          </cell>
          <cell r="H637" t="str">
            <v>Total =</v>
          </cell>
          <cell r="I637">
            <v>10.8</v>
          </cell>
          <cell r="J637" t="str">
            <v>M2</v>
          </cell>
        </row>
        <row r="639">
          <cell r="B639">
            <v>14</v>
          </cell>
          <cell r="C639" t="str">
            <v>Provisional cost</v>
          </cell>
          <cell r="D639">
            <v>1</v>
          </cell>
          <cell r="I639">
            <v>1</v>
          </cell>
          <cell r="J639" t="str">
            <v>job</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Demand"/>
      <sheetName val="FRT"/>
      <sheetName val="Pipecost1"/>
      <sheetName val="PIPELINE"/>
      <sheetName val="Pipedesign"/>
      <sheetName val="Fittings"/>
      <sheetName val="Feature"/>
      <sheetName val="Summary"/>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bstract "/>
      <sheetName val="bill 2"/>
      <sheetName val="Quantity sheet"/>
      <sheetName val="material rate"/>
      <sheetName val="transportation"/>
      <sheetName val="Collection"/>
      <sheetName val="Rate analysis"/>
      <sheetName val="calculation sheet"/>
      <sheetName val="transp data"/>
      <sheetName val="Final Summary of Rates"/>
      <sheetName val="Summary (Checklist)"/>
      <sheetName val="Sheet1"/>
    </sheetNames>
    <sheetDataSet>
      <sheetData sheetId="0"/>
      <sheetData sheetId="1"/>
      <sheetData sheetId="2"/>
      <sheetData sheetId="3"/>
      <sheetData sheetId="4">
        <row r="5">
          <cell r="H5">
            <v>1364.51</v>
          </cell>
        </row>
        <row r="15">
          <cell r="P15">
            <v>84.96</v>
          </cell>
        </row>
        <row r="26">
          <cell r="P26">
            <v>1600</v>
          </cell>
        </row>
        <row r="28">
          <cell r="P28">
            <v>1100</v>
          </cell>
        </row>
        <row r="30">
          <cell r="P30">
            <v>550</v>
          </cell>
        </row>
        <row r="31">
          <cell r="P31">
            <v>1000</v>
          </cell>
        </row>
      </sheetData>
      <sheetData sheetId="5"/>
      <sheetData sheetId="6"/>
      <sheetData sheetId="7"/>
      <sheetData sheetId="8"/>
      <sheetData sheetId="9"/>
      <sheetData sheetId="10"/>
      <sheetData sheetId="11"/>
      <sheetData sheetId="12"/>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Building"/>
      <sheetName val="Toilet"/>
      <sheetName val="Water tank"/>
      <sheetName val="Septic tank"/>
      <sheetName val="Soakpit"/>
      <sheetName val="MHS"/>
      <sheetName val="Electric"/>
      <sheetName val="C.W"/>
      <sheetName val="pumphouse"/>
      <sheetName val="Tap"/>
      <sheetName val="Rate"/>
      <sheetName val="Abstract"/>
      <sheetName val="BOQ"/>
      <sheetName val="F  bill  "/>
      <sheetName val="ka.sam."/>
      <sheetName val="Comparative Chart"/>
      <sheetName val="Final MB"/>
      <sheetName val="Electric FMB"/>
      <sheetName val="sanitaryFMB"/>
      <sheetName val="7 R bill "/>
      <sheetName val="main block"/>
      <sheetName val="Pipedesign"/>
      <sheetName val="material rate"/>
      <sheetName val="BOQ_ZB"/>
      <sheetName val="C.W of Germu"/>
      <sheetName val="Guard h"/>
      <sheetName val="C wall &amp;gate"/>
      <sheetName val="DO NOT EDIT"/>
      <sheetName val="Rate analysis"/>
      <sheetName val="mainb"/>
      <sheetName val="basic coding "/>
      <sheetName val="update Rate"/>
      <sheetName val="MatLabRate"/>
      <sheetName val="Electric of office bldg"/>
      <sheetName val="Electric of Quater"/>
      <sheetName val="Qtr bldg final"/>
      <sheetName val="sanitary of office bldg"/>
      <sheetName val="sanitary of Quater"/>
      <sheetName val="Running Bill"/>
      <sheetName val="Basic rates"/>
      <sheetName val="Comparative Chart Gorkha"/>
      <sheetName val="Comparative Chart palungtar"/>
      <sheetName val="Comparative Chart ghyalchowk"/>
      <sheetName val="Comparative Chart simjung"/>
      <sheetName val="BOQ  (4)"/>
      <sheetName val="BOQ  (3)"/>
      <sheetName val="BOQ  (2)"/>
      <sheetName val="BOQ "/>
      <sheetName val="electrical"/>
      <sheetName val="sanitary"/>
      <sheetName val="Septictank"/>
      <sheetName val="1Rbill"/>
      <sheetName val="1Mb of Reinforcement"/>
      <sheetName val="1st MB "/>
      <sheetName val="2nd MB  "/>
      <sheetName val="2nd mb Septictank"/>
      <sheetName val="2nd Rbill "/>
      <sheetName val="3rd &amp; final bill"/>
      <sheetName val="final mb Soakpit "/>
      <sheetName val="final mb mhs"/>
      <sheetName val="mb"/>
      <sheetName val="finalmb Septictank (2)"/>
      <sheetName val="Final mb electrical (2)"/>
      <sheetName val="Final mb sanitary (2)"/>
      <sheetName val="Basic"/>
      <sheetName val="Quantities"/>
      <sheetName val="Sheet2"/>
      <sheetName val="Slab span-thickness table"/>
      <sheetName val="EW Revisd63 (2)"/>
      <sheetName val="Transport"/>
      <sheetName val="RevisedBOQ"/>
      <sheetName val="VC_Cost"/>
      <sheetName val="Collection"/>
      <sheetName val="manhole"/>
      <sheetName val="miss"/>
      <sheetName val="Pump"/>
      <sheetName val="SepticT"/>
      <sheetName val="Sitedev."/>
      <sheetName val="waterT"/>
      <sheetName val="Basic064-65"/>
      <sheetName val="DetailEst"/>
      <sheetName val="INPUT"/>
      <sheetName val="District Rate +....."/>
      <sheetName val="TRANS_dist_pipework_Contractor"/>
      <sheetName val="F_AppTrack"/>
      <sheetName val="F_Box Sum"/>
      <sheetName val="F_Drain"/>
      <sheetName val="F_Guard House"/>
      <sheetName val="F_Grit Chamber"/>
      <sheetName val="F_Treatment"/>
      <sheetName val="F_Intake"/>
      <sheetName val="Major Cross"/>
      <sheetName val="Earhwork_pipe_WUC"/>
      <sheetName val="F_Public Toilet"/>
      <sheetName val="SCross"/>
      <sheetName val="sum_F_RVT_ALL"/>
      <sheetName val="Misc"/>
      <sheetName val="Rates"/>
      <sheetName val="Update Descrip"/>
      <sheetName val="DRates"/>
      <sheetName val="RtAn"/>
      <sheetName val="Sheets"/>
      <sheetName val="SUMM_RATE"/>
      <sheetName val="BR"/>
      <sheetName val="C.W and landescape "/>
      <sheetName val="bar wt."/>
      <sheetName val="Basic1"/>
      <sheetName val="bldg"/>
      <sheetName val="Name"/>
      <sheetName val="Sheet1"/>
      <sheetName val="Projection Summary"/>
      <sheetName val="Main_Building"/>
      <sheetName val="Water_tank"/>
      <sheetName val="Septic_tank"/>
      <sheetName val="C_W"/>
      <sheetName val="F__bill__"/>
      <sheetName val="ka_sam_"/>
      <sheetName val="Comparative_Chart"/>
      <sheetName val="Final_MB"/>
      <sheetName val="Electric_FMB"/>
      <sheetName val="7_R_bill_"/>
      <sheetName val="main_block"/>
      <sheetName val="material_rate"/>
      <sheetName val="C_W_of_Germu"/>
      <sheetName val="Guard_h"/>
      <sheetName val="C_wall_&amp;gate"/>
      <sheetName val="DO_NOT_EDIT"/>
      <sheetName val="Rate_analysis"/>
      <sheetName val="basic_coding_"/>
      <sheetName val="update_Rate"/>
      <sheetName val="Electric_of_office_bldg"/>
      <sheetName val="Electric_of_Quater"/>
      <sheetName val="Qtr_bldg_final"/>
      <sheetName val="sanitary_of_office_bldg"/>
      <sheetName val="sanitary_of_Quater"/>
      <sheetName val="Running_Bill"/>
      <sheetName val="Basic_rates"/>
      <sheetName val="Comparative_Chart_Gorkha"/>
      <sheetName val="Comparative_Chart_palungtar"/>
      <sheetName val="Comparative_Chart_ghyalchowk"/>
      <sheetName val="Comparative_Chart_simjung"/>
      <sheetName val="BOQ__(4)"/>
      <sheetName val="BOQ__(3)"/>
      <sheetName val="BOQ__(2)"/>
      <sheetName val="BOQ_"/>
      <sheetName val="1Mb_of_Reinforcement"/>
      <sheetName val="1st_MB_"/>
      <sheetName val="2nd_MB__"/>
      <sheetName val="2nd_mb_Septictank"/>
      <sheetName val="2nd_Rbill_"/>
      <sheetName val="3rd_&amp;_final_bill"/>
      <sheetName val="final_mb_Soakpit_"/>
      <sheetName val="final_mb_mhs"/>
      <sheetName val="finalmb_Septictank_(2)"/>
      <sheetName val="Final_mb_electrical_(2)"/>
      <sheetName val="Final_mb_sanitary_(2)"/>
      <sheetName val="Main_Building1"/>
      <sheetName val="Water_tank1"/>
      <sheetName val="Septic_tank1"/>
      <sheetName val="C_W1"/>
      <sheetName val="F__bill__1"/>
      <sheetName val="ka_sam_1"/>
      <sheetName val="Comparative_Chart1"/>
      <sheetName val="Final_MB1"/>
      <sheetName val="Electric_FMB1"/>
      <sheetName val="7_R_bill_1"/>
      <sheetName val="main_block1"/>
      <sheetName val="material_rate1"/>
      <sheetName val="C_W_of_Germu1"/>
      <sheetName val="Guard_h1"/>
      <sheetName val="C_wall_&amp;gate1"/>
      <sheetName val="DO_NOT_EDIT1"/>
      <sheetName val="Rate_analysis1"/>
      <sheetName val="basic_coding_1"/>
      <sheetName val="update_Rate1"/>
      <sheetName val="Electric_of_office_bldg1"/>
      <sheetName val="Electric_of_Quater1"/>
      <sheetName val="Qtr_bldg_final1"/>
      <sheetName val="sanitary_of_office_bldg1"/>
      <sheetName val="sanitary_of_Quater1"/>
      <sheetName val="Running_Bill1"/>
      <sheetName val="Basic_rates1"/>
      <sheetName val="Comparative_Chart_Gorkha1"/>
      <sheetName val="Comparative_Chart_palungtar1"/>
      <sheetName val="Comparative_Chart_ghyalchowk1"/>
      <sheetName val="Comparative_Chart_simjung1"/>
      <sheetName val="BOQ__(4)1"/>
      <sheetName val="BOQ__(3)1"/>
      <sheetName val="BOQ__(2)1"/>
      <sheetName val="BOQ_1"/>
      <sheetName val="1Mb_of_Reinforcement1"/>
      <sheetName val="1st_MB_1"/>
      <sheetName val="2nd_MB__1"/>
      <sheetName val="2nd_mb_Septictank1"/>
      <sheetName val="2nd_Rbill_1"/>
      <sheetName val="3rd_&amp;_final_bill1"/>
      <sheetName val="final_mb_Soakpit_1"/>
      <sheetName val="final_mb_mhs1"/>
      <sheetName val="finalmb_Septictank_(2)1"/>
      <sheetName val="Final_mb_electrical_(2)1"/>
      <sheetName val="Final_mb_sanitary_(2)1"/>
      <sheetName val="Slab_span-thickness_table"/>
      <sheetName val="F_Box_Sum"/>
      <sheetName val="F_Guard_House"/>
      <sheetName val="F_Grit_Chamber"/>
      <sheetName val="Major_Cross"/>
      <sheetName val="F_Public_Toilet"/>
      <sheetName val="EW_Revisd63_(2)"/>
      <sheetName val="Sitedev_"/>
      <sheetName val="District_Rate_+_____"/>
      <sheetName val="Update_Descrip"/>
      <sheetName val="C_W_and_landescape_"/>
      <sheetName val="bar_wt_"/>
      <sheetName val="Main_Building3"/>
      <sheetName val="Water_tank3"/>
      <sheetName val="Septic_tank3"/>
      <sheetName val="C_W3"/>
      <sheetName val="F__bill__3"/>
      <sheetName val="ka_sam_3"/>
      <sheetName val="Comparative_Chart3"/>
      <sheetName val="Final_MB3"/>
      <sheetName val="Electric_FMB3"/>
      <sheetName val="7_R_bill_3"/>
      <sheetName val="main_block3"/>
      <sheetName val="material_rate3"/>
      <sheetName val="C_W_of_Germu3"/>
      <sheetName val="Guard_h3"/>
      <sheetName val="C_wall_&amp;gate3"/>
      <sheetName val="Rate_analysis3"/>
      <sheetName val="basic_coding_3"/>
      <sheetName val="update_Rate3"/>
      <sheetName val="Electric_of_office_bldg3"/>
      <sheetName val="Electric_of_Quater3"/>
      <sheetName val="Qtr_bldg_final3"/>
      <sheetName val="sanitary_of_office_bldg3"/>
      <sheetName val="sanitary_of_Quater3"/>
      <sheetName val="Running_Bill3"/>
      <sheetName val="DO_NOT_EDIT3"/>
      <sheetName val="Basic_rates3"/>
      <sheetName val="Comparative_Chart_Gorkha3"/>
      <sheetName val="Comparative_Chart_palungtar3"/>
      <sheetName val="Comparative_Chart_ghyalchowk3"/>
      <sheetName val="Comparative_Chart_simjung3"/>
      <sheetName val="BOQ__(4)3"/>
      <sheetName val="BOQ__(3)3"/>
      <sheetName val="BOQ__(2)3"/>
      <sheetName val="BOQ_3"/>
      <sheetName val="1Mb_of_Reinforcement3"/>
      <sheetName val="1st_MB_3"/>
      <sheetName val="2nd_MB__3"/>
      <sheetName val="2nd_mb_Septictank3"/>
      <sheetName val="2nd_Rbill_3"/>
      <sheetName val="3rd_&amp;_final_bill3"/>
      <sheetName val="final_mb_Soakpit_3"/>
      <sheetName val="final_mb_mhs3"/>
      <sheetName val="finalmb_Septictank_(2)3"/>
      <sheetName val="Final_mb_electrical_(2)3"/>
      <sheetName val="Final_mb_sanitary_(2)3"/>
      <sheetName val="Slab_span-thickness_table2"/>
      <sheetName val="F_Box_Sum2"/>
      <sheetName val="F_Guard_House2"/>
      <sheetName val="F_Grit_Chamber2"/>
      <sheetName val="Major_Cross2"/>
      <sheetName val="F_Public_Toilet2"/>
      <sheetName val="EW_Revisd63_(2)2"/>
      <sheetName val="Sitedev_2"/>
      <sheetName val="District_Rate_+_____2"/>
      <sheetName val="Update_Descrip2"/>
      <sheetName val="C_W_and_landescape_2"/>
      <sheetName val="bar_wt_2"/>
      <sheetName val="Main_Building2"/>
      <sheetName val="Water_tank2"/>
      <sheetName val="Septic_tank2"/>
      <sheetName val="C_W2"/>
      <sheetName val="F__bill__2"/>
      <sheetName val="ka_sam_2"/>
      <sheetName val="Comparative_Chart2"/>
      <sheetName val="Final_MB2"/>
      <sheetName val="Electric_FMB2"/>
      <sheetName val="7_R_bill_2"/>
      <sheetName val="main_block2"/>
      <sheetName val="material_rate2"/>
      <sheetName val="C_W_of_Germu2"/>
      <sheetName val="Guard_h2"/>
      <sheetName val="C_wall_&amp;gate2"/>
      <sheetName val="Rate_analysis2"/>
      <sheetName val="basic_coding_2"/>
      <sheetName val="update_Rate2"/>
      <sheetName val="Electric_of_office_bldg2"/>
      <sheetName val="Electric_of_Quater2"/>
      <sheetName val="Qtr_bldg_final2"/>
      <sheetName val="sanitary_of_office_bldg2"/>
      <sheetName val="sanitary_of_Quater2"/>
      <sheetName val="Running_Bill2"/>
      <sheetName val="DO_NOT_EDIT2"/>
      <sheetName val="Basic_rates2"/>
      <sheetName val="Comparative_Chart_Gorkha2"/>
      <sheetName val="Comparative_Chart_palungtar2"/>
      <sheetName val="Comparative_Chart_ghyalchowk2"/>
      <sheetName val="Comparative_Chart_simjung2"/>
      <sheetName val="BOQ__(4)2"/>
      <sheetName val="BOQ__(3)2"/>
      <sheetName val="BOQ__(2)2"/>
      <sheetName val="BOQ_2"/>
      <sheetName val="1Mb_of_Reinforcement2"/>
      <sheetName val="1st_MB_2"/>
      <sheetName val="2nd_MB__2"/>
      <sheetName val="2nd_mb_Septictank2"/>
      <sheetName val="2nd_Rbill_2"/>
      <sheetName val="3rd_&amp;_final_bill2"/>
      <sheetName val="final_mb_Soakpit_2"/>
      <sheetName val="final_mb_mhs2"/>
      <sheetName val="finalmb_Septictank_(2)2"/>
      <sheetName val="Final_mb_electrical_(2)2"/>
      <sheetName val="Final_mb_sanitary_(2)2"/>
      <sheetName val="Slab_span-thickness_table1"/>
      <sheetName val="F_Box_Sum1"/>
      <sheetName val="F_Guard_House1"/>
      <sheetName val="F_Grit_Chamber1"/>
      <sheetName val="Major_Cross1"/>
      <sheetName val="F_Public_Toilet1"/>
      <sheetName val="EW_Revisd63_(2)1"/>
      <sheetName val="Sitedev_1"/>
      <sheetName val="District_Rate_+_____1"/>
      <sheetName val="Update_Descrip1"/>
      <sheetName val="C_W_and_landescape_1"/>
      <sheetName val="bar_wt_1"/>
      <sheetName val="Main_Building4"/>
      <sheetName val="Water_tank4"/>
      <sheetName val="Septic_tank4"/>
      <sheetName val="C_W4"/>
      <sheetName val="F__bill__4"/>
      <sheetName val="ka_sam_4"/>
      <sheetName val="Comparative_Chart4"/>
      <sheetName val="Final_MB4"/>
      <sheetName val="Electric_FMB4"/>
      <sheetName val="7_R_bill_4"/>
      <sheetName val="main_block4"/>
      <sheetName val="material_rate4"/>
      <sheetName val="C_W_of_Germu4"/>
      <sheetName val="Guard_h4"/>
      <sheetName val="C_wall_&amp;gate4"/>
      <sheetName val="DO_NOT_EDIT4"/>
      <sheetName val="Rate_analysis4"/>
      <sheetName val="basic_coding_4"/>
      <sheetName val="update_Rate4"/>
      <sheetName val="Electric_of_office_bldg4"/>
      <sheetName val="Electric_of_Quater4"/>
      <sheetName val="Qtr_bldg_final4"/>
      <sheetName val="sanitary_of_office_bldg4"/>
      <sheetName val="sanitary_of_Quater4"/>
      <sheetName val="Running_Bill4"/>
      <sheetName val="Basic_rates4"/>
      <sheetName val="Comparative_Chart_Gorkha4"/>
      <sheetName val="Comparative_Chart_palungtar4"/>
      <sheetName val="Comparative_Chart_ghyalchowk4"/>
      <sheetName val="Comparative_Chart_simjung4"/>
      <sheetName val="BOQ__(4)4"/>
      <sheetName val="BOQ__(3)4"/>
      <sheetName val="BOQ__(2)4"/>
      <sheetName val="BOQ_4"/>
      <sheetName val="1Mb_of_Reinforcement4"/>
      <sheetName val="1st_MB_4"/>
      <sheetName val="2nd_MB__4"/>
      <sheetName val="2nd_mb_Septictank4"/>
      <sheetName val="2nd_Rbill_4"/>
      <sheetName val="3rd_&amp;_final_bill4"/>
      <sheetName val="final_mb_Soakpit_4"/>
      <sheetName val="final_mb_mhs4"/>
      <sheetName val="finalmb_Septictank_(2)4"/>
      <sheetName val="Final_mb_electrical_(2)4"/>
      <sheetName val="Final_mb_sanitary_(2)4"/>
      <sheetName val="Slab_span-thickness_table3"/>
      <sheetName val="F_Box_Sum3"/>
      <sheetName val="F_Guard_House3"/>
      <sheetName val="F_Grit_Chamber3"/>
      <sheetName val="Major_Cross3"/>
      <sheetName val="F_Public_Toilet3"/>
      <sheetName val="EW_Revisd63_(2)3"/>
      <sheetName val="Sitedev_3"/>
      <sheetName val="District_Rate_+_____3"/>
      <sheetName val="Update_Descrip3"/>
      <sheetName val="C_W_and_landescape_3"/>
      <sheetName val="bar_wt_3"/>
      <sheetName val="offfice building"/>
      <sheetName val="DUDBC estimate"/>
      <sheetName val="Electric of DUDBC"/>
      <sheetName val="sanitary of DUDBC"/>
      <sheetName val="Kolenika"/>
      <sheetName val="Mahila b estimate"/>
      <sheetName val="mahila b electrical"/>
      <sheetName val="mahila b sanitary"/>
      <sheetName val="Garrage water supply"/>
      <sheetName val="Electric of watersupply"/>
      <sheetName val="doq"/>
      <sheetName val="FRT Estimate 2 cum"/>
      <sheetName val="Basic 2"/>
      <sheetName val="Details"/>
      <sheetName val="mat. rate"/>
      <sheetName val="Main_Building6"/>
      <sheetName val="Water_tank6"/>
      <sheetName val="Septic_tank6"/>
      <sheetName val="C_W6"/>
      <sheetName val="F__bill__6"/>
      <sheetName val="ka_sam_6"/>
      <sheetName val="Comparative_Chart6"/>
      <sheetName val="Final_MB6"/>
      <sheetName val="Electric_FMB6"/>
      <sheetName val="7_R_bill_6"/>
      <sheetName val="main_block6"/>
      <sheetName val="material_rate6"/>
      <sheetName val="C_W_of_Germu6"/>
      <sheetName val="Guard_h6"/>
      <sheetName val="C_wall_&amp;gate6"/>
      <sheetName val="Rate_analysis6"/>
      <sheetName val="basic_coding_6"/>
      <sheetName val="update_Rate6"/>
      <sheetName val="Basic_rates6"/>
      <sheetName val="Comparative_Chart_Gorkha6"/>
      <sheetName val="Comparative_Chart_palungtar6"/>
      <sheetName val="Comparative_Chart_ghyalchowk6"/>
      <sheetName val="Comparative_Chart_simjung6"/>
      <sheetName val="BOQ__(4)6"/>
      <sheetName val="BOQ__(3)6"/>
      <sheetName val="BOQ__(2)6"/>
      <sheetName val="BOQ_6"/>
      <sheetName val="1Mb_of_Reinforcement6"/>
      <sheetName val="1st_MB_6"/>
      <sheetName val="2nd_MB__6"/>
      <sheetName val="2nd_mb_Septictank6"/>
      <sheetName val="2nd_Rbill_6"/>
      <sheetName val="3rd_&amp;_final_bill6"/>
      <sheetName val="final_mb_Soakpit_6"/>
      <sheetName val="final_mb_mhs6"/>
      <sheetName val="finalmb_Septictank_(2)6"/>
      <sheetName val="Final_mb_electrical_(2)6"/>
      <sheetName val="Final_mb_sanitary_(2)6"/>
      <sheetName val="Electric_of_office_bldg6"/>
      <sheetName val="Electric_of_Quater6"/>
      <sheetName val="Qtr_bldg_final6"/>
      <sheetName val="sanitary_of_office_bldg6"/>
      <sheetName val="sanitary_of_Quater6"/>
      <sheetName val="Running_Bill6"/>
      <sheetName val="DO_NOT_EDIT6"/>
      <sheetName val="Slab_span-thickness_table5"/>
      <sheetName val="EW_Revisd63_(2)5"/>
      <sheetName val="Sitedev_5"/>
      <sheetName val="District_Rate_+_____5"/>
      <sheetName val="F_Box_Sum5"/>
      <sheetName val="F_Guard_House5"/>
      <sheetName val="F_Grit_Chamber5"/>
      <sheetName val="Major_Cross5"/>
      <sheetName val="F_Public_Toilet5"/>
      <sheetName val="Update_Descrip5"/>
      <sheetName val="C_W_and_landescape_5"/>
      <sheetName val="bar_wt_5"/>
      <sheetName val="Projection_Summary1"/>
      <sheetName val="Main_Building5"/>
      <sheetName val="Water_tank5"/>
      <sheetName val="Septic_tank5"/>
      <sheetName val="C_W5"/>
      <sheetName val="F__bill__5"/>
      <sheetName val="ka_sam_5"/>
      <sheetName val="Comparative_Chart5"/>
      <sheetName val="Final_MB5"/>
      <sheetName val="Electric_FMB5"/>
      <sheetName val="7_R_bill_5"/>
      <sheetName val="main_block5"/>
      <sheetName val="material_rate5"/>
      <sheetName val="C_W_of_Germu5"/>
      <sheetName val="Guard_h5"/>
      <sheetName val="C_wall_&amp;gate5"/>
      <sheetName val="Rate_analysis5"/>
      <sheetName val="basic_coding_5"/>
      <sheetName val="update_Rate5"/>
      <sheetName val="Basic_rates5"/>
      <sheetName val="Comparative_Chart_Gorkha5"/>
      <sheetName val="Comparative_Chart_palungtar5"/>
      <sheetName val="Comparative_Chart_ghyalchowk5"/>
      <sheetName val="Comparative_Chart_simjung5"/>
      <sheetName val="BOQ__(4)5"/>
      <sheetName val="BOQ__(3)5"/>
      <sheetName val="BOQ__(2)5"/>
      <sheetName val="BOQ_5"/>
      <sheetName val="1Mb_of_Reinforcement5"/>
      <sheetName val="1st_MB_5"/>
      <sheetName val="2nd_MB__5"/>
      <sheetName val="2nd_mb_Septictank5"/>
      <sheetName val="2nd_Rbill_5"/>
      <sheetName val="3rd_&amp;_final_bill5"/>
      <sheetName val="final_mb_Soakpit_5"/>
      <sheetName val="final_mb_mhs5"/>
      <sheetName val="finalmb_Septictank_(2)5"/>
      <sheetName val="Final_mb_electrical_(2)5"/>
      <sheetName val="Final_mb_sanitary_(2)5"/>
      <sheetName val="Electric_of_office_bldg5"/>
      <sheetName val="Electric_of_Quater5"/>
      <sheetName val="Qtr_bldg_final5"/>
      <sheetName val="sanitary_of_office_bldg5"/>
      <sheetName val="sanitary_of_Quater5"/>
      <sheetName val="Running_Bill5"/>
      <sheetName val="DO_NOT_EDIT5"/>
      <sheetName val="Slab_span-thickness_table4"/>
      <sheetName val="EW_Revisd63_(2)4"/>
      <sheetName val="Sitedev_4"/>
      <sheetName val="District_Rate_+_____4"/>
      <sheetName val="F_Box_Sum4"/>
      <sheetName val="F_Guard_House4"/>
      <sheetName val="F_Grit_Chamber4"/>
      <sheetName val="Major_Cross4"/>
      <sheetName val="F_Public_Toilet4"/>
      <sheetName val="Update_Descrip4"/>
      <sheetName val="C_W_and_landescape_4"/>
      <sheetName val="bar_wt_4"/>
      <sheetName val="Projection_Summary"/>
      <sheetName val="1. material rate"/>
      <sheetName val="WorkerChart"/>
      <sheetName val="MaterialChart"/>
      <sheetName val="RATA_ANA"/>
    </sheetNames>
    <sheetDataSet>
      <sheetData sheetId="0" refreshError="1"/>
      <sheetData sheetId="1"/>
      <sheetData sheetId="2"/>
      <sheetData sheetId="3"/>
      <sheetData sheetId="4"/>
      <sheetData sheetId="5"/>
      <sheetData sheetId="6" refreshError="1"/>
      <sheetData sheetId="7"/>
      <sheetData sheetId="8"/>
      <sheetData sheetId="9"/>
      <sheetData sheetId="10"/>
      <sheetData sheetId="11" refreshError="1">
        <row r="14">
          <cell r="B14" t="str">
            <v>CIVIL WORKS</v>
          </cell>
        </row>
        <row r="15">
          <cell r="B15" t="str">
            <v>SITE PREPARATION</v>
          </cell>
        </row>
        <row r="16">
          <cell r="B16" t="str">
            <v>Site Clearance &amp; layout</v>
          </cell>
          <cell r="C16" t="str">
            <v>L.S.</v>
          </cell>
          <cell r="D16">
            <v>1</v>
          </cell>
          <cell r="E16">
            <v>0</v>
          </cell>
          <cell r="F16">
            <v>0</v>
          </cell>
          <cell r="G16">
            <v>0</v>
          </cell>
        </row>
        <row r="17">
          <cell r="B17" t="str">
            <v>Clearing the site of all the vegetation, roots and other unuseful materials including ecavation of top soil to a depth of 15 cm, removing bushes, trees and levelling the Site for stacking the useful items in specified space and disposing other item before</v>
          </cell>
          <cell r="C17" t="str">
            <v>L.S.</v>
          </cell>
          <cell r="D17">
            <v>1</v>
          </cell>
          <cell r="E17">
            <v>0</v>
          </cell>
          <cell r="F17">
            <v>1</v>
          </cell>
          <cell r="G17">
            <v>5000</v>
          </cell>
        </row>
        <row r="18">
          <cell r="B18" t="str">
            <v xml:space="preserve">Clearing the site of all the  unuseful materials including removing all them from site and levelling the Site after completing the works as per instruction of the site engineer all complete including layout of buildings, roads and ancillary services. </v>
          </cell>
          <cell r="C18" t="str">
            <v>L.S.</v>
          </cell>
          <cell r="D18">
            <v>1</v>
          </cell>
          <cell r="E18">
            <v>0</v>
          </cell>
          <cell r="F18">
            <v>1</v>
          </cell>
          <cell r="G18">
            <v>5000</v>
          </cell>
        </row>
        <row r="19">
          <cell r="B19" t="str">
            <v>EXCAVATION AND FILLING</v>
          </cell>
          <cell r="F19">
            <v>0</v>
          </cell>
        </row>
        <row r="20">
          <cell r="B20" t="str">
            <v>EXCAVATION AND FILLING</v>
          </cell>
          <cell r="C20" t="str">
            <v>M3</v>
          </cell>
          <cell r="D20">
            <v>76.73</v>
          </cell>
          <cell r="E20">
            <v>17.190000000000001</v>
          </cell>
          <cell r="F20">
            <v>1.22</v>
          </cell>
          <cell r="G20">
            <v>6.81</v>
          </cell>
        </row>
        <row r="21">
          <cell r="B21" t="str">
            <v>Earthwork in excavation</v>
          </cell>
          <cell r="C21" t="str">
            <v>cu m</v>
          </cell>
          <cell r="D21">
            <v>256.56</v>
          </cell>
          <cell r="E21">
            <v>10.77</v>
          </cell>
          <cell r="F21">
            <v>267.33</v>
          </cell>
          <cell r="G21">
            <v>151.61000000000001</v>
          </cell>
        </row>
        <row r="22">
          <cell r="B22" t="str">
            <v>Earthwork in filling in floor including consolidation in layers of 15 cm and watering as per instruction of site engineer.</v>
          </cell>
          <cell r="C22" t="str">
            <v>cu m</v>
          </cell>
          <cell r="D22">
            <v>58.58</v>
          </cell>
          <cell r="E22">
            <v>2.06</v>
          </cell>
          <cell r="F22">
            <v>60.64</v>
          </cell>
          <cell r="G22">
            <v>92</v>
          </cell>
        </row>
        <row r="23">
          <cell r="B23" t="str">
            <v>MASONRY  WORK</v>
          </cell>
          <cell r="F23">
            <v>0</v>
          </cell>
        </row>
        <row r="24">
          <cell r="B24" t="str">
            <v>Providing &amp; laying stone boulder soling in foundation &amp; floor including voids filling with sand all complete as per instruction of the site engineer.</v>
          </cell>
          <cell r="C24" t="str">
            <v>cu m</v>
          </cell>
          <cell r="D24">
            <v>84.2</v>
          </cell>
          <cell r="E24">
            <v>3.46</v>
          </cell>
          <cell r="F24">
            <v>87.66</v>
          </cell>
          <cell r="G24">
            <v>1743.76</v>
          </cell>
        </row>
        <row r="25">
          <cell r="B25" t="str">
            <v>Providing, laying and curing random rubble stone masonry works in cement, sand mortar (1:6) in foundation finished in perfect lines &amp; level including dressed stones i all corners and wetting the stones, packing the joints as per specification, drawings &amp;</v>
          </cell>
          <cell r="C25" t="str">
            <v>cu m</v>
          </cell>
          <cell r="D25">
            <v>108.88</v>
          </cell>
          <cell r="E25">
            <v>5.8</v>
          </cell>
          <cell r="F25">
            <v>114.67999999999999</v>
          </cell>
          <cell r="G25">
            <v>4425.7700000000004</v>
          </cell>
        </row>
        <row r="26">
          <cell r="B26" t="str">
            <v>Providing, laying and curing first class brick masonry works in cement, sand mortar (1:4) in superstructure finished in perfect lines &amp; level as per specification, drawings &amp; instructions of the site engineer.</v>
          </cell>
          <cell r="C26" t="str">
            <v>cu m</v>
          </cell>
          <cell r="D26">
            <v>133.99</v>
          </cell>
          <cell r="E26">
            <v>9.1999999999999993</v>
          </cell>
          <cell r="F26">
            <v>143.19</v>
          </cell>
          <cell r="G26">
            <v>6865.9100000000008</v>
          </cell>
        </row>
        <row r="27">
          <cell r="B27" t="str">
            <v>Chimeny bhatta brick on edge in 1:6 c/s mortar with 1:2 c/s pointing</v>
          </cell>
          <cell r="C27" t="str">
            <v>sq m</v>
          </cell>
          <cell r="D27">
            <v>13.73</v>
          </cell>
          <cell r="E27">
            <v>0</v>
          </cell>
          <cell r="F27">
            <v>13.73</v>
          </cell>
          <cell r="G27">
            <v>855.97</v>
          </cell>
        </row>
        <row r="28">
          <cell r="B28" t="str">
            <v>CEMENT CONCRETE WORKS</v>
          </cell>
          <cell r="C28" t="str">
            <v>M3</v>
          </cell>
          <cell r="D28">
            <v>2.98</v>
          </cell>
          <cell r="E28">
            <v>0</v>
          </cell>
          <cell r="F28">
            <v>0</v>
          </cell>
          <cell r="G28">
            <v>0</v>
          </cell>
        </row>
        <row r="29">
          <cell r="B29"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C29" t="str">
            <v>cu m</v>
          </cell>
          <cell r="D29">
            <v>19.53</v>
          </cell>
          <cell r="E29">
            <v>1.38</v>
          </cell>
          <cell r="F29">
            <v>20.91</v>
          </cell>
          <cell r="G29">
            <v>5383.4600000000009</v>
          </cell>
        </row>
        <row r="30">
          <cell r="B30" t="str">
            <v>Providiing, laying, compacting and curing  plain cement concrete (1:2:4) in Solid Floor with cement, sand and stone ballast 20mm gauge finishing to approved level, lines and dimensions all complete as per drawings, specifications and instruction of the si</v>
          </cell>
          <cell r="C30" t="str">
            <v>cu m</v>
          </cell>
          <cell r="D30">
            <v>20.75</v>
          </cell>
          <cell r="E30">
            <v>0.8</v>
          </cell>
          <cell r="F30">
            <v>21.55</v>
          </cell>
          <cell r="G30">
            <v>6368.72</v>
          </cell>
        </row>
        <row r="31">
          <cell r="B31" t="str">
            <v>Providing, laying, compacting and curing 1:2:4  plain cement concrete for slab, beams, tie beam Lintel Sill  and all kinds of R.C.C. works with cement sand and stone ballast 20mm down finishing to approved level, line and dimesions all complete as per spe</v>
          </cell>
          <cell r="C31" t="str">
            <v>cu m</v>
          </cell>
          <cell r="D31">
            <v>119.83</v>
          </cell>
          <cell r="E31">
            <v>4.37</v>
          </cell>
          <cell r="F31">
            <v>124.2</v>
          </cell>
          <cell r="G31">
            <v>6854.02</v>
          </cell>
        </row>
        <row r="32">
          <cell r="B32" t="str">
            <v>Providing, laying, compacting and curing 1:5:10  plain cement concrete for column of R.C.C. works with cement sand and stone ballast 20mm down finishing to approved level, line and dimesions all complete as per specifications, drawings and instructions of</v>
          </cell>
          <cell r="C32" t="str">
            <v>cu m</v>
          </cell>
          <cell r="D32">
            <v>0.65</v>
          </cell>
          <cell r="E32">
            <v>0</v>
          </cell>
          <cell r="F32">
            <v>0.65</v>
          </cell>
          <cell r="G32">
            <v>4437.47</v>
          </cell>
        </row>
        <row r="33">
          <cell r="B33" t="str">
            <v>FORMWORKS</v>
          </cell>
          <cell r="C33" t="str">
            <v>M3</v>
          </cell>
          <cell r="D33">
            <v>6.14</v>
          </cell>
          <cell r="E33">
            <v>0.78</v>
          </cell>
          <cell r="F33">
            <v>0.16</v>
          </cell>
          <cell r="G33">
            <v>0</v>
          </cell>
        </row>
        <row r="34">
          <cell r="B34" t="str">
            <v xml:space="preserve">Centering and shuttering with approved wood  for all kinds of R.C.C. work including all necessary propping, scaffolding, staging, supporting ,dismentalling and clearing from the site ,including shuttering of circular column upto 2 m dia etc. all complete </v>
          </cell>
          <cell r="C34" t="str">
            <v>sq m</v>
          </cell>
          <cell r="D34">
            <v>842.72</v>
          </cell>
          <cell r="E34">
            <v>37.47</v>
          </cell>
          <cell r="F34">
            <v>880.19</v>
          </cell>
          <cell r="G34">
            <v>248.25</v>
          </cell>
        </row>
        <row r="35">
          <cell r="B35" t="str">
            <v>REINFORCEMENT</v>
          </cell>
          <cell r="F35">
            <v>0</v>
          </cell>
        </row>
        <row r="36">
          <cell r="B36" t="str">
            <v>Torsteel  steel bars (Grade 415) reinforcement work including straightening, cleaning, cutting, bending, binding with 20 SWG annealed  wire &amp; fixing in position as per drawing, bar bending schedule for raft foundation column, beam, wall, stair, slab in al</v>
          </cell>
          <cell r="C36" t="str">
            <v>kg</v>
          </cell>
          <cell r="D36">
            <v>14221.2</v>
          </cell>
          <cell r="E36">
            <v>546.63</v>
          </cell>
          <cell r="F36">
            <v>14767.83</v>
          </cell>
          <cell r="G36">
            <v>68.242609999999999</v>
          </cell>
        </row>
        <row r="37">
          <cell r="B37" t="str">
            <v>PLASTERING &amp; POINTING WORKS</v>
          </cell>
          <cell r="F37">
            <v>0</v>
          </cell>
        </row>
        <row r="38">
          <cell r="B38" t="str">
            <v>Providing, laying &amp; curing 20 mm cement sand (1:4) Plastering on internal  walls  to perfect plumb, lines &amp; level including raking the mortar joints and wetting the masonry surface all complete as per design drawings, specifications and instrcution of the</v>
          </cell>
          <cell r="C38" t="str">
            <v>sq m</v>
          </cell>
          <cell r="D38">
            <v>1010.56</v>
          </cell>
          <cell r="E38">
            <v>0</v>
          </cell>
          <cell r="F38">
            <v>1010.56</v>
          </cell>
          <cell r="G38">
            <v>192.34</v>
          </cell>
        </row>
        <row r="39">
          <cell r="B39" t="str">
            <v>Providing, laying &amp; curing 12.5 mm thick cement sand (1:3) plastering in ceiling, beams surfaces including chipping &amp; wetting the concrete surfaces finished in perfect plumb,  lines and level as per drawings, specifications and instructions of the site en</v>
          </cell>
          <cell r="C39" t="str">
            <v>sq m</v>
          </cell>
          <cell r="D39">
            <v>419.32</v>
          </cell>
          <cell r="E39">
            <v>0</v>
          </cell>
          <cell r="F39">
            <v>419.32</v>
          </cell>
          <cell r="G39">
            <v>167.38</v>
          </cell>
        </row>
        <row r="40">
          <cell r="B40" t="str">
            <v>Providing, laying &amp; curing 12.5 mm cement sand (1:4) Plastering on walls and Rcc stich bands to perfect plumb, lines &amp; level including raking the mortar joints and wetting the masonry surface all complete as per design drawings, specifications and instrcu</v>
          </cell>
          <cell r="C40" t="str">
            <v>sq m</v>
          </cell>
          <cell r="D40">
            <v>752.37</v>
          </cell>
          <cell r="E40">
            <v>123.15</v>
          </cell>
          <cell r="F40">
            <v>875.52</v>
          </cell>
          <cell r="G40">
            <v>142.96</v>
          </cell>
        </row>
        <row r="41">
          <cell r="B41" t="str">
            <v>FLOOR FINISHINGS</v>
          </cell>
          <cell r="C41" t="str">
            <v>M2</v>
          </cell>
          <cell r="D41">
            <v>150.59</v>
          </cell>
          <cell r="E41">
            <v>27.38</v>
          </cell>
          <cell r="F41">
            <v>2.0299999999999998</v>
          </cell>
          <cell r="G41">
            <v>0</v>
          </cell>
        </row>
        <row r="42">
          <cell r="B42" t="str">
            <v>20mm thick mosaic flooring- With 6mm thick white cement and marble chips in (1:1) over 12.5 mm thick cement sand plaster (1:2) in perfect line and level with finish according drawing and specificattion and instruction of site engineer as all complete</v>
          </cell>
          <cell r="C42" t="str">
            <v>sq m</v>
          </cell>
          <cell r="D42">
            <v>300.45</v>
          </cell>
          <cell r="E42">
            <v>0</v>
          </cell>
          <cell r="F42">
            <v>300.45</v>
          </cell>
          <cell r="G42">
            <v>1133.97</v>
          </cell>
        </row>
        <row r="43">
          <cell r="B43" t="str">
            <v>Roofing works (Machine made clay tile in 1:4 cement sand mortar)</v>
          </cell>
          <cell r="C43" t="str">
            <v>sq m</v>
          </cell>
          <cell r="D43">
            <v>57.57</v>
          </cell>
          <cell r="E43">
            <v>0</v>
          </cell>
          <cell r="F43">
            <v>57.57</v>
          </cell>
          <cell r="G43">
            <v>1947.68</v>
          </cell>
        </row>
        <row r="44">
          <cell r="B44" t="str">
            <v>Providing and laying 500 gauge plastic on floor and  of buildings on  perfect line &amp; level as per design, specification and instruction of site engineer.</v>
          </cell>
          <cell r="C44" t="str">
            <v>sq m</v>
          </cell>
          <cell r="D44">
            <v>170.14</v>
          </cell>
          <cell r="E44">
            <v>0</v>
          </cell>
          <cell r="F44">
            <v>170.14</v>
          </cell>
          <cell r="G44">
            <v>94.3</v>
          </cell>
        </row>
        <row r="45">
          <cell r="B45" t="str">
            <v>Providing &amp; laying Floor  tiles in 1:4 cement sand mortar in perfect lines &amp; level finishing the joint with white cement with or without pigments where necessary all complete as per design drawings, patterns, specifications and instruction of the site eng</v>
          </cell>
          <cell r="C45" t="str">
            <v>m2</v>
          </cell>
          <cell r="D45">
            <v>0</v>
          </cell>
          <cell r="E45">
            <v>11.15</v>
          </cell>
          <cell r="F45">
            <v>11.15</v>
          </cell>
          <cell r="G45">
            <v>1549.09</v>
          </cell>
        </row>
        <row r="46">
          <cell r="B46" t="str">
            <v>Providing &amp; laying wall  tiles in 1:4 cement sand mortar in perfect lines &amp; level finishing the joint with white cement with or without pigments where necessary all complete as per design drawings, patterns, specifications and instruction of the site engi</v>
          </cell>
          <cell r="C46" t="str">
            <v>m2</v>
          </cell>
          <cell r="D46">
            <v>0</v>
          </cell>
          <cell r="E46">
            <v>36.119999999999997</v>
          </cell>
          <cell r="F46">
            <v>36.119999999999997</v>
          </cell>
          <cell r="G46">
            <v>1296.0899999999999</v>
          </cell>
        </row>
        <row r="47">
          <cell r="B47" t="str">
            <v>38 mm thick pcc punning 1:2:4 with water proffing compound</v>
          </cell>
          <cell r="C47" t="str">
            <v>sq m</v>
          </cell>
          <cell r="D47">
            <v>150.44</v>
          </cell>
          <cell r="E47">
            <v>0</v>
          </cell>
          <cell r="F47">
            <v>150.44</v>
          </cell>
          <cell r="G47">
            <v>288.39999999999998</v>
          </cell>
        </row>
        <row r="48">
          <cell r="B48" t="str">
            <v>PAINTING WORKS</v>
          </cell>
          <cell r="C48" t="str">
            <v>M2</v>
          </cell>
          <cell r="D48">
            <v>22.59</v>
          </cell>
          <cell r="E48">
            <v>0</v>
          </cell>
          <cell r="F48">
            <v>0</v>
          </cell>
          <cell r="G48">
            <v>0</v>
          </cell>
        </row>
        <row r="49">
          <cell r="B49" t="str">
            <v>Providing &amp; painting two coats of Enamel paint of approved brand and colour over  doors, windows and parapet railing area as per specifications and instruction of the site engineer.</v>
          </cell>
          <cell r="C49" t="str">
            <v>sq m</v>
          </cell>
          <cell r="D49">
            <v>202.95</v>
          </cell>
          <cell r="E49">
            <v>16.309999999999999</v>
          </cell>
          <cell r="F49">
            <v>219.26</v>
          </cell>
          <cell r="G49">
            <v>130.31</v>
          </cell>
        </row>
        <row r="50">
          <cell r="B50" t="str">
            <v>Providing &amp; painting two coats of Readymade acrylic washable Distemper paint of approved brand and colour over  plastered surfaces   of building,  walls celling and passage area as per specifications and instruction of the site engineer.</v>
          </cell>
          <cell r="C50" t="str">
            <v>sq m</v>
          </cell>
          <cell r="D50">
            <v>1429.88</v>
          </cell>
          <cell r="E50">
            <v>0</v>
          </cell>
          <cell r="F50">
            <v>1429.88</v>
          </cell>
          <cell r="G50">
            <v>71.87</v>
          </cell>
        </row>
        <row r="51">
          <cell r="B51" t="str">
            <v>Supplying and applying Two coat weather proof painting of approved colour (Apex or equivalent) in outer side of building as per specifications and instruction of the site engineer.</v>
          </cell>
          <cell r="C51" t="str">
            <v>sq m</v>
          </cell>
          <cell r="D51">
            <v>453.66</v>
          </cell>
          <cell r="E51">
            <v>0</v>
          </cell>
          <cell r="F51">
            <v>453.66</v>
          </cell>
          <cell r="G51">
            <v>172.29</v>
          </cell>
        </row>
        <row r="52">
          <cell r="B52" t="str">
            <v>Providing &amp; painting two coats of snowcem paint of approved brand and colour over  plastered surfaces   of walls and celling area as per specifications and instruction of the site engineer.</v>
          </cell>
          <cell r="C52" t="str">
            <v>m2</v>
          </cell>
          <cell r="D52">
            <v>298.70999999999998</v>
          </cell>
          <cell r="E52">
            <v>69.56</v>
          </cell>
          <cell r="F52">
            <v>368.27</v>
          </cell>
          <cell r="G52">
            <v>53.84</v>
          </cell>
        </row>
        <row r="53">
          <cell r="B53" t="str">
            <v>DOORS AND WINDOWS WORK</v>
          </cell>
          <cell r="F53">
            <v>0</v>
          </cell>
        </row>
        <row r="54">
          <cell r="B54" t="str">
            <v>Suppling and fixing Salwood chaukhat frame works for doors  as approved  by site incharge , the timber shall be  matured,free from wraps. Knots holes and other defects all complete.</v>
          </cell>
          <cell r="C54" t="str">
            <v>cu m</v>
          </cell>
          <cell r="D54">
            <v>2.597</v>
          </cell>
          <cell r="E54">
            <v>0.246</v>
          </cell>
          <cell r="F54">
            <v>2.843</v>
          </cell>
          <cell r="G54">
            <v>52400.950000000004</v>
          </cell>
        </row>
        <row r="55">
          <cell r="B55" t="str">
            <v>Supplying and fixing 38 mm thick salwood paneled shutter in door including fixing with approved size of heavy duty hinges, brass tower bolts handle,locking set as per design and instruction all complete.</v>
          </cell>
          <cell r="C55" t="str">
            <v>sq m</v>
          </cell>
          <cell r="D55">
            <v>18.04</v>
          </cell>
          <cell r="E55">
            <v>5.58</v>
          </cell>
          <cell r="F55">
            <v>23.619999999999997</v>
          </cell>
          <cell r="G55">
            <v>3387.19</v>
          </cell>
        </row>
        <row r="56">
          <cell r="B56" t="str">
            <v>Supplying and fixing 38 mm thick salwood flushed shutter in door including fixing with approved size of heavy duty hinges, brass tower bolts handle,locking set as per design and instruction all complete.</v>
          </cell>
          <cell r="C56" t="str">
            <v>sq m</v>
          </cell>
          <cell r="D56">
            <v>16.11</v>
          </cell>
          <cell r="E56">
            <v>0</v>
          </cell>
          <cell r="F56">
            <v>16.11</v>
          </cell>
          <cell r="G56">
            <v>2320.4</v>
          </cell>
        </row>
        <row r="57">
          <cell r="B57" t="str">
            <v>Supplying and fixing 4 mm thick glazed shutter in 38 mm thick sal wood frame.</v>
          </cell>
          <cell r="C57" t="str">
            <v>sq m</v>
          </cell>
          <cell r="D57">
            <v>40.69</v>
          </cell>
          <cell r="E57">
            <v>1</v>
          </cell>
          <cell r="F57">
            <v>41.69</v>
          </cell>
          <cell r="G57">
            <v>2612.61</v>
          </cell>
        </row>
        <row r="58">
          <cell r="B58" t="str">
            <v>Supplying and fixing Mosquito proof net and expanded metal net 38 mm thick sal wood frame.</v>
          </cell>
          <cell r="C58" t="str">
            <v>sq m</v>
          </cell>
          <cell r="D58">
            <v>55.72</v>
          </cell>
          <cell r="E58">
            <v>0</v>
          </cell>
          <cell r="F58">
            <v>55.72</v>
          </cell>
          <cell r="G58">
            <v>1781.83</v>
          </cell>
        </row>
        <row r="59">
          <cell r="B59" t="str">
            <v>MS grill with 20x4.5mm thick metal strips of approved pattern and manufacture finished with two coat of aluminium paint with approved colour as per design and drawing</v>
          </cell>
          <cell r="C59" t="str">
            <v>sq m</v>
          </cell>
          <cell r="D59">
            <v>38.54</v>
          </cell>
          <cell r="E59">
            <v>0</v>
          </cell>
          <cell r="F59">
            <v>38.54</v>
          </cell>
          <cell r="G59">
            <v>1613.07</v>
          </cell>
        </row>
        <row r="60">
          <cell r="B60" t="str">
            <v>DISMANTELING WORKS</v>
          </cell>
          <cell r="F60">
            <v>0</v>
          </cell>
        </row>
        <row r="61">
          <cell r="B61" t="str">
            <v>Distmantle of CGI sheet roofing with wood including disposal of the debris out of site.</v>
          </cell>
          <cell r="C61" t="str">
            <v>sq m</v>
          </cell>
          <cell r="D61">
            <v>105</v>
          </cell>
          <cell r="E61">
            <v>0</v>
          </cell>
          <cell r="F61">
            <v>105</v>
          </cell>
          <cell r="G61">
            <v>16.36</v>
          </cell>
        </row>
        <row r="62">
          <cell r="B62" t="str">
            <v>Dismantling of existing brickwork in mud mortar including disposal of the debris out of site.</v>
          </cell>
          <cell r="C62" t="str">
            <v>cu m</v>
          </cell>
          <cell r="D62">
            <v>119.26</v>
          </cell>
          <cell r="E62">
            <v>0</v>
          </cell>
          <cell r="F62">
            <v>119.26</v>
          </cell>
          <cell r="G62">
            <v>195.04</v>
          </cell>
        </row>
        <row r="63">
          <cell r="B63" t="str">
            <v>MISCELLANEOUS WORKS</v>
          </cell>
          <cell r="C63" t="str">
            <v>Kg</v>
          </cell>
          <cell r="D63">
            <v>133.07</v>
          </cell>
          <cell r="E63">
            <v>0</v>
          </cell>
          <cell r="F63">
            <v>0</v>
          </cell>
          <cell r="G63">
            <v>0</v>
          </cell>
        </row>
        <row r="64">
          <cell r="B64" t="str">
            <v>Providing 3/4" x 3/4" square pipe   baluster and 3"X5" sisam hand rail on height 750 to 900 including two coats of primer and brass capping  as per design drawing and specifications and instructions of site engineer</v>
          </cell>
          <cell r="C64" t="str">
            <v>sq m</v>
          </cell>
          <cell r="D64">
            <v>17.73</v>
          </cell>
          <cell r="E64">
            <v>0</v>
          </cell>
          <cell r="F64">
            <v>17.73</v>
          </cell>
          <cell r="G64">
            <v>1447.16</v>
          </cell>
        </row>
        <row r="65">
          <cell r="B65" t="str">
            <v>Providing 40 x 40 mm dia. square pipe railing over parapet wall including necessary support with welding chipping all complete as per design drawing and specifications and instructions of site engineer</v>
          </cell>
          <cell r="C65" t="str">
            <v>r m</v>
          </cell>
          <cell r="D65">
            <v>262.23</v>
          </cell>
          <cell r="E65">
            <v>0</v>
          </cell>
          <cell r="F65">
            <v>262.23</v>
          </cell>
          <cell r="G65">
            <v>277.68</v>
          </cell>
        </row>
        <row r="66">
          <cell r="B66" t="str">
            <v>Providing, manufacturing &amp; fixing   metal gate using  2" dia. Black pipe frame 1" grill gate with subgate including  painting as per design, specification &amp; instructions of Site Engineer all complete</v>
          </cell>
          <cell r="C66" t="str">
            <v>sq m</v>
          </cell>
          <cell r="D66">
            <v>5.48</v>
          </cell>
          <cell r="E66">
            <v>0</v>
          </cell>
          <cell r="F66">
            <v>5.48</v>
          </cell>
          <cell r="G66">
            <v>2642.78</v>
          </cell>
        </row>
        <row r="67">
          <cell r="B67" t="str">
            <v>Providing &amp; fixing   metal spiral stair using  1 1/4" dia. Black pipe hand rail and 3/4" x 3/4" dia. Square pipe with 2' -2' 6" wide as per design, specification &amp; instructions of Site Engineer all complete</v>
          </cell>
          <cell r="C67" t="str">
            <v>set</v>
          </cell>
          <cell r="D67">
            <v>1</v>
          </cell>
          <cell r="E67">
            <v>0</v>
          </cell>
          <cell r="F67">
            <v>1</v>
          </cell>
          <cell r="G67">
            <v>26392.5</v>
          </cell>
        </row>
        <row r="68">
          <cell r="B68" t="str">
            <v>ELECTRICAL WORKS</v>
          </cell>
          <cell r="C68" t="str">
            <v>Set</v>
          </cell>
          <cell r="D68">
            <v>19</v>
          </cell>
        </row>
        <row r="69">
          <cell r="B69" t="str">
            <v>Luminaires (Fixtures)</v>
          </cell>
          <cell r="C69" t="str">
            <v>Set</v>
          </cell>
          <cell r="D69">
            <v>4</v>
          </cell>
        </row>
      </sheetData>
      <sheetData sheetId="12"/>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refreshError="1"/>
      <sheetData sheetId="516" refreshError="1"/>
      <sheetData sheetId="517" refreshError="1"/>
      <sheetData sheetId="518"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1"/>
      <sheetName val="material rate"/>
      <sheetName val="Dist Rate"/>
      <sheetName val="update Rate"/>
      <sheetName val="Update Descrip"/>
      <sheetName val="Table of Content "/>
    </sheetNames>
    <sheetDataSet>
      <sheetData sheetId="0"/>
      <sheetData sheetId="1"/>
      <sheetData sheetId="2"/>
      <sheetData sheetId="3">
        <row r="89">
          <cell r="E89">
            <v>400.91</v>
          </cell>
        </row>
      </sheetData>
      <sheetData sheetId="4"/>
      <sheetData sheetId="5"/>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building"/>
      <sheetName val="Electric"/>
      <sheetName val="sanitary"/>
      <sheetName val="C wall &amp;gate"/>
      <sheetName val="Guard h"/>
      <sheetName val="Septictank 1"/>
      <sheetName val="Septictank2"/>
      <sheetName val="Soakpit"/>
      <sheetName val="MHS"/>
      <sheetName val="Water tank"/>
      <sheetName val="pumph"/>
      <sheetName val="Rate"/>
      <sheetName val="Abstract"/>
      <sheetName val="BOQ"/>
      <sheetName val="Comparative Chart"/>
      <sheetName val="Summary"/>
      <sheetName val="Summary (2)"/>
      <sheetName val="update Rate"/>
      <sheetName val="Basic 2"/>
      <sheetName val="Guard house"/>
      <sheetName val="Rates"/>
      <sheetName val="Road analysis"/>
      <sheetName val="Site_Dev ESt"/>
      <sheetName val="furnishing"/>
      <sheetName val="Electric of office bldg"/>
      <sheetName val="Electric of Quater"/>
      <sheetName val="Qtr bldg final"/>
      <sheetName val="sanitary of office bldg"/>
      <sheetName val="sanitary of Quater"/>
      <sheetName val="Dist. Rate"/>
      <sheetName val="Input mat rate"/>
      <sheetName val="Detail"/>
      <sheetName val="Projection Summary"/>
      <sheetName val="material rate"/>
      <sheetName val="GF"/>
      <sheetName val="Basic rates"/>
      <sheetName val="Sheet2"/>
      <sheetName val="Input"/>
      <sheetName val="BASIC_UR"/>
      <sheetName val="Rate Analysis"/>
      <sheetName val="M-RATE"/>
      <sheetName val="bldg"/>
      <sheetName val="main block"/>
      <sheetName val="quantity of 6m slab culvurt"/>
      <sheetName val="F_Piperate"/>
      <sheetName val="UR PLJ(TB)"/>
      <sheetName val="4aoc"/>
      <sheetName val="Major Crossing Pipe marker"/>
      <sheetName val="Running Bill"/>
      <sheetName val="Basic"/>
      <sheetName val="8th MB"/>
      <sheetName val="BR"/>
      <sheetName val="Bir.C."/>
      <sheetName val="RevisedBOQ"/>
      <sheetName val="VC_Cost"/>
      <sheetName val="DO NOT EDIT"/>
      <sheetName val="main_building"/>
      <sheetName val="C_wall_&amp;gate"/>
      <sheetName val="Guard_h"/>
      <sheetName val="Septictank_1"/>
      <sheetName val="Water_tank"/>
      <sheetName val="Comparative_Chart"/>
      <sheetName val="Summary_(2)"/>
      <sheetName val="update_Rate"/>
      <sheetName val="Basic_2"/>
      <sheetName val="Guard_house"/>
      <sheetName val="Road_analysis"/>
      <sheetName val="Site_Dev_ESt"/>
      <sheetName val="Electric_of_office_bldg"/>
      <sheetName val="Electric_of_Quater"/>
      <sheetName val="Qtr_bldg_final"/>
      <sheetName val="sanitary_of_office_bldg"/>
      <sheetName val="sanitary_of_Quater"/>
      <sheetName val="Dist__Rate"/>
      <sheetName val="Input_mat_rate"/>
      <sheetName val="Projection_Summary"/>
      <sheetName val="material_rate"/>
      <sheetName val="Basic_rates"/>
      <sheetName val="Rate_Analysis"/>
      <sheetName val="main_building1"/>
      <sheetName val="C_wall_&amp;gate1"/>
      <sheetName val="Guard_h1"/>
      <sheetName val="Septictank_11"/>
      <sheetName val="Water_tank1"/>
      <sheetName val="Comparative_Chart1"/>
      <sheetName val="Summary_(2)1"/>
      <sheetName val="update_Rate1"/>
      <sheetName val="Basic_21"/>
      <sheetName val="Guard_house1"/>
      <sheetName val="Road_analysis1"/>
      <sheetName val="Site_Dev_ESt1"/>
      <sheetName val="Electric_of_office_bldg1"/>
      <sheetName val="Electric_of_Quater1"/>
      <sheetName val="Qtr_bldg_final1"/>
      <sheetName val="sanitary_of_office_bldg1"/>
      <sheetName val="sanitary_of_Quater1"/>
      <sheetName val="Dist__Rate1"/>
      <sheetName val="Input_mat_rate1"/>
      <sheetName val="Projection_Summary1"/>
      <sheetName val="material_rate1"/>
      <sheetName val="Basic_rates1"/>
      <sheetName val="Rate_Analysis1"/>
      <sheetName val="UR_PLJ(TB)"/>
      <sheetName val="main_block"/>
      <sheetName val="quantity_of_6m_slab_culvurt"/>
      <sheetName val="Major_Crossing_Pipe_marker"/>
      <sheetName val="Running_Bill"/>
      <sheetName val="8th_MB"/>
      <sheetName val="DO_NOT_EDIT"/>
      <sheetName val="Bir_C_"/>
      <sheetName val="main_building3"/>
      <sheetName val="C_wall_&amp;gate3"/>
      <sheetName val="Guard_h3"/>
      <sheetName val="Septictank_13"/>
      <sheetName val="Water_tank3"/>
      <sheetName val="Comparative_Chart3"/>
      <sheetName val="Summary_(2)3"/>
      <sheetName val="update_Rate3"/>
      <sheetName val="Basic_23"/>
      <sheetName val="Guard_house3"/>
      <sheetName val="Road_analysis3"/>
      <sheetName val="Site_Dev_ESt3"/>
      <sheetName val="Dist__Rate3"/>
      <sheetName val="Electric_of_office_bldg3"/>
      <sheetName val="Electric_of_Quater3"/>
      <sheetName val="Qtr_bldg_final3"/>
      <sheetName val="sanitary_of_office_bldg3"/>
      <sheetName val="sanitary_of_Quater3"/>
      <sheetName val="Input_mat_rate3"/>
      <sheetName val="Projection_Summary3"/>
      <sheetName val="material_rate3"/>
      <sheetName val="Basic_rates3"/>
      <sheetName val="Rate_Analysis3"/>
      <sheetName val="UR_PLJ(TB)2"/>
      <sheetName val="main_block2"/>
      <sheetName val="quantity_of_6m_slab_culvurt2"/>
      <sheetName val="Major_Crossing_Pipe_marker2"/>
      <sheetName val="Running_Bill2"/>
      <sheetName val="8th_MB2"/>
      <sheetName val="DO_NOT_EDIT2"/>
      <sheetName val="Bir_C_2"/>
      <sheetName val="main_building2"/>
      <sheetName val="C_wall_&amp;gate2"/>
      <sheetName val="Guard_h2"/>
      <sheetName val="Septictank_12"/>
      <sheetName val="Water_tank2"/>
      <sheetName val="Comparative_Chart2"/>
      <sheetName val="Summary_(2)2"/>
      <sheetName val="update_Rate2"/>
      <sheetName val="Basic_22"/>
      <sheetName val="Guard_house2"/>
      <sheetName val="Road_analysis2"/>
      <sheetName val="Site_Dev_ESt2"/>
      <sheetName val="Dist__Rate2"/>
      <sheetName val="Electric_of_office_bldg2"/>
      <sheetName val="Electric_of_Quater2"/>
      <sheetName val="Qtr_bldg_final2"/>
      <sheetName val="sanitary_of_office_bldg2"/>
      <sheetName val="sanitary_of_Quater2"/>
      <sheetName val="Input_mat_rate2"/>
      <sheetName val="Projection_Summary2"/>
      <sheetName val="material_rate2"/>
      <sheetName val="Basic_rates2"/>
      <sheetName val="Rate_Analysis2"/>
      <sheetName val="UR_PLJ(TB)1"/>
      <sheetName val="main_block1"/>
      <sheetName val="quantity_of_6m_slab_culvurt1"/>
      <sheetName val="Major_Crossing_Pipe_marker1"/>
      <sheetName val="Running_Bill1"/>
      <sheetName val="8th_MB1"/>
      <sheetName val="DO_NOT_EDIT1"/>
      <sheetName val="Bir_C_1"/>
      <sheetName val="main_building4"/>
      <sheetName val="C_wall_&amp;gate4"/>
      <sheetName val="Guard_h4"/>
      <sheetName val="Septictank_14"/>
      <sheetName val="Water_tank4"/>
      <sheetName val="Comparative_Chart4"/>
      <sheetName val="Summary_(2)4"/>
      <sheetName val="update_Rate4"/>
      <sheetName val="Basic_24"/>
      <sheetName val="Guard_house4"/>
      <sheetName val="Road_analysis4"/>
      <sheetName val="Site_Dev_ESt4"/>
      <sheetName val="Electric_of_office_bldg4"/>
      <sheetName val="Electric_of_Quater4"/>
      <sheetName val="Qtr_bldg_final4"/>
      <sheetName val="sanitary_of_office_bldg4"/>
      <sheetName val="sanitary_of_Quater4"/>
      <sheetName val="Dist__Rate4"/>
      <sheetName val="Input_mat_rate4"/>
      <sheetName val="Projection_Summary4"/>
      <sheetName val="material_rate4"/>
      <sheetName val="Basic_rates4"/>
      <sheetName val="Rate_Analysis4"/>
      <sheetName val="UR_PLJ(TB)3"/>
      <sheetName val="main_block3"/>
      <sheetName val="quantity_of_6m_slab_culvurt3"/>
      <sheetName val="Major_Crossing_Pipe_marker3"/>
      <sheetName val="Running_Bill3"/>
      <sheetName val="8th_MB3"/>
      <sheetName val="DO_NOT_EDIT3"/>
      <sheetName val="Bir_C_3"/>
      <sheetName val="TranspAnalysis"/>
      <sheetName val="6A.Shabdah Shed"/>
      <sheetName val="DR"/>
      <sheetName val="mat. rate"/>
      <sheetName val="transpt"/>
      <sheetName val="Trans_Ana Final"/>
      <sheetName val="MB final"/>
      <sheetName val="RATE_ANL"/>
      <sheetName val="Bar for RCC wall"/>
      <sheetName val="TRANS_dist_pipework_Contractor"/>
      <sheetName val="F_AppTrack"/>
      <sheetName val="F_Box Sum"/>
      <sheetName val="F_Drain"/>
      <sheetName val="F_Guard House"/>
      <sheetName val="F_Grit Chamber"/>
      <sheetName val="F_Treatment"/>
      <sheetName val="F_Intake"/>
      <sheetName val="Major Cross"/>
      <sheetName val="Earhwork_pipe_WUC"/>
      <sheetName val="F_Public Toilet"/>
      <sheetName val="SCross"/>
      <sheetName val="sum_F_RVT_ALL"/>
      <sheetName val="Misc"/>
      <sheetName val="CheckList"/>
      <sheetName val="Summary of CostHalf"/>
      <sheetName val="MatCol"/>
      <sheetName val="Material cost"/>
      <sheetName val="detail estimation"/>
      <sheetName val="DI fittings"/>
      <sheetName val="GI fittings"/>
      <sheetName val="rate from boq"/>
      <sheetName val="drain pipe and kitchen"/>
      <sheetName val="MatLabRate"/>
      <sheetName val="Update Descrip"/>
      <sheetName val="main_building6"/>
      <sheetName val="C_wall_&amp;gate6"/>
      <sheetName val="Guard_h6"/>
      <sheetName val="Septictank_16"/>
      <sheetName val="Water_tank6"/>
      <sheetName val="Comparative_Chart6"/>
      <sheetName val="Summary_(2)6"/>
      <sheetName val="update_Rate6"/>
      <sheetName val="Basic_26"/>
      <sheetName val="Guard_house6"/>
      <sheetName val="Road_analysis6"/>
      <sheetName val="Site_Dev_ESt6"/>
      <sheetName val="Dist__Rate6"/>
      <sheetName val="Electric_of_office_bldg6"/>
      <sheetName val="Electric_of_Quater6"/>
      <sheetName val="Qtr_bldg_final6"/>
      <sheetName val="sanitary_of_office_bldg6"/>
      <sheetName val="sanitary_of_Quater6"/>
      <sheetName val="Input_mat_rate6"/>
      <sheetName val="Projection_Summary6"/>
      <sheetName val="material_rate6"/>
      <sheetName val="Basic_rates6"/>
      <sheetName val="Rate_Analysis6"/>
      <sheetName val="DO_NOT_EDIT5"/>
      <sheetName val="main_block5"/>
      <sheetName val="quantity_of_6m_slab_culvurt5"/>
      <sheetName val="UR_PLJ(TB)5"/>
      <sheetName val="Major_Crossing_Pipe_marker5"/>
      <sheetName val="Running_Bill5"/>
      <sheetName val="8th_MB5"/>
      <sheetName val="Bir_C_5"/>
      <sheetName val="main_building5"/>
      <sheetName val="C_wall_&amp;gate5"/>
      <sheetName val="Guard_h5"/>
      <sheetName val="Septictank_15"/>
      <sheetName val="Water_tank5"/>
      <sheetName val="Comparative_Chart5"/>
      <sheetName val="Summary_(2)5"/>
      <sheetName val="update_Rate5"/>
      <sheetName val="Basic_25"/>
      <sheetName val="Guard_house5"/>
      <sheetName val="Road_analysis5"/>
      <sheetName val="Site_Dev_ESt5"/>
      <sheetName val="Dist__Rate5"/>
      <sheetName val="Electric_of_office_bldg5"/>
      <sheetName val="Electric_of_Quater5"/>
      <sheetName val="Qtr_bldg_final5"/>
      <sheetName val="sanitary_of_office_bldg5"/>
      <sheetName val="sanitary_of_Quater5"/>
      <sheetName val="Input_mat_rate5"/>
      <sheetName val="Projection_Summary5"/>
      <sheetName val="material_rate5"/>
      <sheetName val="Basic_rates5"/>
      <sheetName val="Rate_Analysis5"/>
      <sheetName val="DO_NOT_EDIT4"/>
      <sheetName val="main_block4"/>
      <sheetName val="quantity_of_6m_slab_culvurt4"/>
      <sheetName val="UR_PLJ(TB)4"/>
      <sheetName val="Major_Crossing_Pipe_marker4"/>
      <sheetName val="Running_Bill4"/>
      <sheetName val="8th_MB4"/>
      <sheetName val="Bir_C_4"/>
      <sheetName val="transportation"/>
      <sheetName val="Abstract Cost"/>
      <sheetName val="G-Abstract"/>
      <sheetName val="Machinery"/>
      <sheetName val="Pipedesign"/>
      <sheetName val="Custom_Intake_DataEntry"/>
      <sheetName val="Nodal_Data"/>
      <sheetName val="LPCD"/>
      <sheetName val="Basic Rate"/>
      <sheetName val="District Rate"/>
      <sheetName val="MAT"/>
      <sheetName val="BOQ_ZB"/>
      <sheetName val="Detailed"/>
    </sheetNames>
    <sheetDataSet>
      <sheetData sheetId="0"/>
      <sheetData sheetId="1"/>
      <sheetData sheetId="2">
        <row r="14">
          <cell r="B14">
            <v>14.1</v>
          </cell>
        </row>
      </sheetData>
      <sheetData sheetId="3"/>
      <sheetData sheetId="4" refreshError="1">
        <row r="11">
          <cell r="C11" t="str">
            <v>Earth work excavation in foundation</v>
          </cell>
        </row>
        <row r="12">
          <cell r="C12" t="str">
            <v>Long wall c/c</v>
          </cell>
          <cell r="D12">
            <v>2</v>
          </cell>
          <cell r="E12">
            <v>5.27</v>
          </cell>
          <cell r="F12">
            <v>0.6</v>
          </cell>
          <cell r="G12">
            <v>0.97499999999999998</v>
          </cell>
          <cell r="H12">
            <v>6.1658999999999988</v>
          </cell>
          <cell r="I12" t="str">
            <v>M3</v>
          </cell>
        </row>
        <row r="13">
          <cell r="C13" t="str">
            <v>Short wall c/c</v>
          </cell>
          <cell r="D13">
            <v>2</v>
          </cell>
          <cell r="E13">
            <v>3.37</v>
          </cell>
          <cell r="F13">
            <v>0.6</v>
          </cell>
          <cell r="G13">
            <v>0.97499999999999998</v>
          </cell>
          <cell r="H13">
            <v>3.9428999999999998</v>
          </cell>
          <cell r="I13" t="str">
            <v>,,</v>
          </cell>
        </row>
        <row r="14">
          <cell r="C14" t="str">
            <v>Partation wall</v>
          </cell>
          <cell r="D14">
            <v>1</v>
          </cell>
          <cell r="E14">
            <v>1.7949999999999999</v>
          </cell>
          <cell r="F14">
            <v>0.6</v>
          </cell>
          <cell r="G14">
            <v>0.97499999999999998</v>
          </cell>
          <cell r="H14">
            <v>1.0500749999999999</v>
          </cell>
          <cell r="I14" t="str">
            <v>,,</v>
          </cell>
        </row>
        <row r="15">
          <cell r="D15">
            <v>1</v>
          </cell>
          <cell r="E15">
            <v>1.4279999999999999</v>
          </cell>
          <cell r="F15">
            <v>0.6</v>
          </cell>
          <cell r="G15">
            <v>0.97499999999999998</v>
          </cell>
          <cell r="H15">
            <v>0.8353799999999999</v>
          </cell>
          <cell r="I15" t="str">
            <v>,,</v>
          </cell>
        </row>
        <row r="16">
          <cell r="C16" t="str">
            <v>Peti</v>
          </cell>
          <cell r="D16">
            <v>1</v>
          </cell>
          <cell r="E16">
            <v>6.5</v>
          </cell>
          <cell r="F16">
            <v>0.3</v>
          </cell>
          <cell r="G16">
            <v>0.3</v>
          </cell>
          <cell r="H16">
            <v>0.58499999999999996</v>
          </cell>
          <cell r="I16" t="str">
            <v>,,</v>
          </cell>
        </row>
        <row r="17">
          <cell r="C17" t="str">
            <v>Deduction</v>
          </cell>
        </row>
        <row r="18">
          <cell r="C18" t="str">
            <v>Junction 1/2*2</v>
          </cell>
          <cell r="D18">
            <v>1</v>
          </cell>
          <cell r="E18">
            <v>0.6</v>
          </cell>
          <cell r="F18">
            <v>0.6</v>
          </cell>
          <cell r="G18">
            <v>0.97499999999999998</v>
          </cell>
          <cell r="H18">
            <v>-0.35099999999999998</v>
          </cell>
          <cell r="I18" t="str">
            <v>M3</v>
          </cell>
        </row>
        <row r="19">
          <cell r="B19">
            <v>2.1</v>
          </cell>
          <cell r="C19">
            <v>0</v>
          </cell>
          <cell r="D19">
            <v>0</v>
          </cell>
          <cell r="E19">
            <v>0</v>
          </cell>
          <cell r="F19">
            <v>0</v>
          </cell>
          <cell r="G19" t="str">
            <v>Total E/W =</v>
          </cell>
          <cell r="H19">
            <v>12.228255000000001</v>
          </cell>
          <cell r="I19" t="str">
            <v>M3</v>
          </cell>
        </row>
        <row r="20">
          <cell r="C20" t="str">
            <v>Stone soiling in foundation</v>
          </cell>
        </row>
        <row r="21">
          <cell r="C21" t="str">
            <v>Long wall c/c</v>
          </cell>
          <cell r="D21">
            <v>2</v>
          </cell>
          <cell r="E21">
            <v>5.27</v>
          </cell>
          <cell r="F21">
            <v>0.7</v>
          </cell>
          <cell r="G21">
            <v>0.15</v>
          </cell>
          <cell r="H21">
            <v>1.1066999999999998</v>
          </cell>
          <cell r="I21" t="str">
            <v>M3</v>
          </cell>
        </row>
        <row r="22">
          <cell r="C22" t="str">
            <v>Short wall c/c</v>
          </cell>
          <cell r="D22">
            <v>2</v>
          </cell>
          <cell r="E22">
            <v>3.37</v>
          </cell>
          <cell r="F22">
            <v>0.7</v>
          </cell>
          <cell r="G22">
            <v>0.15</v>
          </cell>
          <cell r="H22">
            <v>0.7077</v>
          </cell>
          <cell r="I22" t="str">
            <v>,,</v>
          </cell>
        </row>
        <row r="23">
          <cell r="C23" t="str">
            <v>Partation wall</v>
          </cell>
          <cell r="D23">
            <v>1</v>
          </cell>
          <cell r="E23">
            <v>1.7949999999999999</v>
          </cell>
          <cell r="F23">
            <v>0.7</v>
          </cell>
          <cell r="G23">
            <v>0.15</v>
          </cell>
          <cell r="H23">
            <v>0.18847499999999998</v>
          </cell>
          <cell r="I23" t="str">
            <v>,,</v>
          </cell>
        </row>
        <row r="24">
          <cell r="D24">
            <v>1</v>
          </cell>
          <cell r="E24">
            <v>1.4279999999999999</v>
          </cell>
          <cell r="F24">
            <v>0.7</v>
          </cell>
          <cell r="G24">
            <v>0.15</v>
          </cell>
          <cell r="H24">
            <v>0.14993999999999999</v>
          </cell>
          <cell r="I24" t="str">
            <v>,,</v>
          </cell>
        </row>
        <row r="25">
          <cell r="C25" t="str">
            <v>Peti</v>
          </cell>
          <cell r="D25">
            <v>1</v>
          </cell>
          <cell r="E25">
            <v>6.5</v>
          </cell>
          <cell r="F25">
            <v>0.3</v>
          </cell>
          <cell r="G25">
            <v>0.15</v>
          </cell>
          <cell r="H25">
            <v>0.29249999999999998</v>
          </cell>
          <cell r="I25" t="str">
            <v>,,</v>
          </cell>
        </row>
        <row r="26">
          <cell r="C26" t="str">
            <v>Deduction</v>
          </cell>
        </row>
        <row r="27">
          <cell r="C27" t="str">
            <v>Junction 1/2*2</v>
          </cell>
          <cell r="D27">
            <v>1</v>
          </cell>
          <cell r="E27">
            <v>0.6</v>
          </cell>
          <cell r="F27">
            <v>0.7</v>
          </cell>
          <cell r="G27">
            <v>0.15</v>
          </cell>
          <cell r="H27">
            <v>-6.3E-2</v>
          </cell>
          <cell r="I27" t="str">
            <v>M3</v>
          </cell>
        </row>
        <row r="28">
          <cell r="G28" t="str">
            <v>Total stone soling =</v>
          </cell>
          <cell r="H28">
            <v>2.3823149999999997</v>
          </cell>
          <cell r="I28" t="str">
            <v>M3</v>
          </cell>
        </row>
        <row r="29">
          <cell r="C29" t="str">
            <v>P.C.C. 1:3:6 in foundation</v>
          </cell>
        </row>
        <row r="30">
          <cell r="C30" t="str">
            <v>Long wall c/c</v>
          </cell>
          <cell r="D30">
            <v>2</v>
          </cell>
          <cell r="E30">
            <v>5.27</v>
          </cell>
          <cell r="F30">
            <v>0.7</v>
          </cell>
          <cell r="G30">
            <v>7.4999999999999997E-2</v>
          </cell>
          <cell r="H30">
            <v>0.5533499999999999</v>
          </cell>
          <cell r="I30" t="str">
            <v>M3</v>
          </cell>
        </row>
        <row r="31">
          <cell r="C31" t="str">
            <v>Short wall c/c</v>
          </cell>
          <cell r="D31">
            <v>2</v>
          </cell>
          <cell r="E31">
            <v>3.37</v>
          </cell>
          <cell r="F31">
            <v>0.7</v>
          </cell>
          <cell r="G31">
            <v>7.4999999999999997E-2</v>
          </cell>
          <cell r="H31">
            <v>0.35385</v>
          </cell>
          <cell r="I31" t="str">
            <v>,,</v>
          </cell>
        </row>
        <row r="32">
          <cell r="C32" t="str">
            <v>Partation wall</v>
          </cell>
          <cell r="D32">
            <v>1</v>
          </cell>
          <cell r="E32">
            <v>1.7949999999999999</v>
          </cell>
          <cell r="F32">
            <v>0.7</v>
          </cell>
          <cell r="G32">
            <v>7.4999999999999997E-2</v>
          </cell>
          <cell r="H32">
            <v>9.4237499999999988E-2</v>
          </cell>
          <cell r="I32" t="str">
            <v>,,</v>
          </cell>
        </row>
        <row r="33">
          <cell r="D33">
            <v>1</v>
          </cell>
          <cell r="E33">
            <v>1.4279999999999999</v>
          </cell>
          <cell r="F33">
            <v>0.7</v>
          </cell>
          <cell r="G33">
            <v>7.4999999999999997E-2</v>
          </cell>
          <cell r="H33">
            <v>7.4969999999999995E-2</v>
          </cell>
          <cell r="I33" t="str">
            <v>,,</v>
          </cell>
        </row>
        <row r="34">
          <cell r="C34" t="str">
            <v>Peti</v>
          </cell>
          <cell r="D34">
            <v>1</v>
          </cell>
          <cell r="E34">
            <v>6.5</v>
          </cell>
          <cell r="F34">
            <v>0.3</v>
          </cell>
          <cell r="G34">
            <v>7.4999999999999997E-2</v>
          </cell>
          <cell r="H34">
            <v>0.14624999999999999</v>
          </cell>
          <cell r="I34" t="str">
            <v>,,</v>
          </cell>
        </row>
        <row r="35">
          <cell r="C35" t="str">
            <v>Deduction</v>
          </cell>
        </row>
        <row r="36">
          <cell r="C36" t="str">
            <v>Junction 1/2*2</v>
          </cell>
          <cell r="D36">
            <v>1</v>
          </cell>
          <cell r="E36">
            <v>0.6</v>
          </cell>
          <cell r="F36">
            <v>0.6</v>
          </cell>
          <cell r="G36">
            <v>7.4999999999999997E-2</v>
          </cell>
          <cell r="H36">
            <v>-2.7E-2</v>
          </cell>
          <cell r="I36" t="str">
            <v>M3</v>
          </cell>
        </row>
        <row r="37">
          <cell r="B37">
            <v>4.0999999999999996</v>
          </cell>
          <cell r="C37">
            <v>0</v>
          </cell>
          <cell r="D37">
            <v>0</v>
          </cell>
          <cell r="E37">
            <v>0</v>
          </cell>
          <cell r="F37">
            <v>0</v>
          </cell>
          <cell r="G37" t="str">
            <v>Total p.c.c. 1:3:6 =</v>
          </cell>
          <cell r="H37">
            <v>1.1956575</v>
          </cell>
          <cell r="I37" t="str">
            <v>M3</v>
          </cell>
        </row>
        <row r="38">
          <cell r="C38" t="str">
            <v>1st class brick work in 1:4 c/s mortar</v>
          </cell>
        </row>
        <row r="39">
          <cell r="C39" t="str">
            <v>Foundation</v>
          </cell>
        </row>
        <row r="40">
          <cell r="C40" t="str">
            <v>Long wall c/c</v>
          </cell>
          <cell r="D40">
            <v>2</v>
          </cell>
          <cell r="E40">
            <v>5.27</v>
          </cell>
          <cell r="F40">
            <v>0.6</v>
          </cell>
          <cell r="G40">
            <v>0.45</v>
          </cell>
          <cell r="H40">
            <v>2.8458000000000001</v>
          </cell>
          <cell r="I40" t="str">
            <v>M3</v>
          </cell>
        </row>
        <row r="41">
          <cell r="D41">
            <v>2</v>
          </cell>
          <cell r="E41">
            <v>5.27</v>
          </cell>
          <cell r="F41">
            <v>0.35</v>
          </cell>
          <cell r="G41">
            <v>0.3</v>
          </cell>
          <cell r="H41">
            <v>1.1066999999999998</v>
          </cell>
          <cell r="I41" t="str">
            <v>,,</v>
          </cell>
        </row>
        <row r="42">
          <cell r="C42" t="str">
            <v>Short wall c/c</v>
          </cell>
          <cell r="D42">
            <v>2</v>
          </cell>
          <cell r="E42">
            <v>3.37</v>
          </cell>
          <cell r="F42">
            <v>0.6</v>
          </cell>
          <cell r="G42">
            <v>0.45</v>
          </cell>
          <cell r="H42">
            <v>1.8198000000000001</v>
          </cell>
          <cell r="I42" t="str">
            <v>,,</v>
          </cell>
        </row>
        <row r="43">
          <cell r="D43">
            <v>2</v>
          </cell>
          <cell r="E43">
            <v>3.37</v>
          </cell>
          <cell r="F43">
            <v>0.35</v>
          </cell>
          <cell r="G43">
            <v>0.3</v>
          </cell>
          <cell r="H43">
            <v>0.7077</v>
          </cell>
          <cell r="I43" t="str">
            <v>,,</v>
          </cell>
        </row>
        <row r="44">
          <cell r="C44" t="str">
            <v>Partation wall</v>
          </cell>
          <cell r="D44">
            <v>1</v>
          </cell>
          <cell r="E44">
            <v>1.7949999999999999</v>
          </cell>
          <cell r="F44">
            <v>0.6</v>
          </cell>
          <cell r="G44">
            <v>0.45</v>
          </cell>
          <cell r="H44">
            <v>0.48465000000000003</v>
          </cell>
          <cell r="I44" t="str">
            <v>,,</v>
          </cell>
        </row>
        <row r="45">
          <cell r="D45">
            <v>1</v>
          </cell>
          <cell r="E45">
            <v>1.7949999999999999</v>
          </cell>
          <cell r="F45">
            <v>0.35</v>
          </cell>
          <cell r="G45">
            <v>0.3</v>
          </cell>
          <cell r="H45">
            <v>0.18847499999999998</v>
          </cell>
          <cell r="I45" t="str">
            <v>,,</v>
          </cell>
        </row>
        <row r="46">
          <cell r="D46">
            <v>1</v>
          </cell>
          <cell r="E46">
            <v>1.4279999999999999</v>
          </cell>
          <cell r="F46">
            <v>0.6</v>
          </cell>
          <cell r="G46">
            <v>0.45</v>
          </cell>
          <cell r="H46">
            <v>0.38556000000000001</v>
          </cell>
          <cell r="I46" t="str">
            <v>,,</v>
          </cell>
        </row>
        <row r="47">
          <cell r="D47">
            <v>1</v>
          </cell>
          <cell r="E47">
            <v>1.4279999999999999</v>
          </cell>
          <cell r="F47">
            <v>0.35</v>
          </cell>
          <cell r="G47">
            <v>0.3</v>
          </cell>
          <cell r="H47">
            <v>0.14993999999999999</v>
          </cell>
          <cell r="I47" t="str">
            <v>,,</v>
          </cell>
        </row>
        <row r="48">
          <cell r="C48" t="str">
            <v>Deduction</v>
          </cell>
        </row>
        <row r="49">
          <cell r="C49" t="str">
            <v>Junction 1/2*2</v>
          </cell>
          <cell r="D49">
            <v>1</v>
          </cell>
          <cell r="E49">
            <v>0.6</v>
          </cell>
          <cell r="F49">
            <v>0.6</v>
          </cell>
          <cell r="G49">
            <v>0.45</v>
          </cell>
          <cell r="H49">
            <v>-0.16200000000000001</v>
          </cell>
          <cell r="I49" t="str">
            <v>M3</v>
          </cell>
        </row>
        <row r="50">
          <cell r="D50">
            <v>1</v>
          </cell>
          <cell r="E50">
            <v>0.3</v>
          </cell>
          <cell r="F50">
            <v>0.35</v>
          </cell>
          <cell r="G50">
            <v>0.3</v>
          </cell>
          <cell r="H50">
            <v>-3.15E-2</v>
          </cell>
          <cell r="I50" t="str">
            <v>,,</v>
          </cell>
        </row>
        <row r="51">
          <cell r="G51" t="str">
            <v>Total =</v>
          </cell>
          <cell r="H51">
            <v>7.4951249999999998</v>
          </cell>
          <cell r="I51" t="str">
            <v>,,</v>
          </cell>
        </row>
        <row r="52">
          <cell r="C52" t="str">
            <v>Super structure</v>
          </cell>
        </row>
        <row r="53">
          <cell r="C53" t="str">
            <v>Long wall c/c</v>
          </cell>
          <cell r="D53">
            <v>2</v>
          </cell>
          <cell r="E53">
            <v>5.27</v>
          </cell>
          <cell r="F53">
            <v>0.23</v>
          </cell>
          <cell r="G53">
            <v>2.95</v>
          </cell>
          <cell r="H53">
            <v>7.1513900000000001</v>
          </cell>
          <cell r="I53" t="str">
            <v>M3</v>
          </cell>
        </row>
        <row r="54">
          <cell r="C54" t="str">
            <v>Short wall c/c</v>
          </cell>
          <cell r="D54">
            <v>2</v>
          </cell>
          <cell r="E54">
            <v>3.37</v>
          </cell>
          <cell r="F54">
            <v>0.23</v>
          </cell>
          <cell r="G54">
            <v>2.95</v>
          </cell>
          <cell r="H54">
            <v>4.5730900000000005</v>
          </cell>
          <cell r="I54" t="str">
            <v>,,</v>
          </cell>
        </row>
        <row r="55">
          <cell r="C55" t="str">
            <v>Partation wall</v>
          </cell>
          <cell r="D55">
            <v>1</v>
          </cell>
          <cell r="E55">
            <v>1.73</v>
          </cell>
          <cell r="F55">
            <v>0.23</v>
          </cell>
          <cell r="G55">
            <v>2.95</v>
          </cell>
          <cell r="H55">
            <v>1.1738050000000002</v>
          </cell>
          <cell r="I55" t="str">
            <v>,,</v>
          </cell>
        </row>
        <row r="56">
          <cell r="D56">
            <v>1</v>
          </cell>
          <cell r="E56">
            <v>1.2</v>
          </cell>
          <cell r="F56">
            <v>0.23</v>
          </cell>
          <cell r="G56">
            <v>2.95</v>
          </cell>
          <cell r="H56">
            <v>0.81420000000000015</v>
          </cell>
          <cell r="I56" t="str">
            <v>,,</v>
          </cell>
        </row>
        <row r="57">
          <cell r="C57" t="str">
            <v>Peti</v>
          </cell>
          <cell r="D57">
            <v>1</v>
          </cell>
          <cell r="E57">
            <v>6.5</v>
          </cell>
          <cell r="F57">
            <v>0.3</v>
          </cell>
          <cell r="G57">
            <v>0.45</v>
          </cell>
          <cell r="H57">
            <v>0.87750000000000006</v>
          </cell>
          <cell r="I57" t="str">
            <v>,,</v>
          </cell>
        </row>
        <row r="58">
          <cell r="C58" t="str">
            <v>Deduction</v>
          </cell>
        </row>
        <row r="59">
          <cell r="C59" t="str">
            <v>Wg1</v>
          </cell>
          <cell r="D59">
            <v>1</v>
          </cell>
          <cell r="E59">
            <v>1.2</v>
          </cell>
          <cell r="F59">
            <v>0.23</v>
          </cell>
          <cell r="G59">
            <v>0.45</v>
          </cell>
          <cell r="H59">
            <v>-0.1242</v>
          </cell>
          <cell r="I59" t="str">
            <v>M3</v>
          </cell>
        </row>
        <row r="60">
          <cell r="C60" t="str">
            <v>Wg2</v>
          </cell>
          <cell r="D60">
            <v>3</v>
          </cell>
          <cell r="E60">
            <v>1.5</v>
          </cell>
          <cell r="F60">
            <v>0.23</v>
          </cell>
          <cell r="G60">
            <v>1.2</v>
          </cell>
          <cell r="H60">
            <v>-1.242</v>
          </cell>
          <cell r="I60" t="str">
            <v>,,</v>
          </cell>
        </row>
        <row r="61">
          <cell r="C61" t="str">
            <v>D1</v>
          </cell>
          <cell r="D61">
            <v>1</v>
          </cell>
          <cell r="E61">
            <v>0.6</v>
          </cell>
          <cell r="F61">
            <v>0.125</v>
          </cell>
          <cell r="G61">
            <v>2.1</v>
          </cell>
          <cell r="H61">
            <v>-0.1575</v>
          </cell>
          <cell r="I61" t="str">
            <v>,,</v>
          </cell>
        </row>
        <row r="62">
          <cell r="C62" t="str">
            <v>D2</v>
          </cell>
          <cell r="D62">
            <v>1</v>
          </cell>
          <cell r="E62">
            <v>1</v>
          </cell>
          <cell r="F62">
            <v>0.23</v>
          </cell>
          <cell r="G62">
            <v>2.1</v>
          </cell>
          <cell r="H62">
            <v>-0.48300000000000004</v>
          </cell>
          <cell r="I62" t="str">
            <v>,,</v>
          </cell>
        </row>
        <row r="63">
          <cell r="C63" t="str">
            <v>Sill</v>
          </cell>
          <cell r="D63">
            <v>1</v>
          </cell>
          <cell r="E63">
            <v>18.010000000000002</v>
          </cell>
          <cell r="F63">
            <v>0.23</v>
          </cell>
          <cell r="G63">
            <v>7.4999999999999997E-2</v>
          </cell>
          <cell r="H63">
            <v>-0.31067250000000007</v>
          </cell>
          <cell r="I63" t="str">
            <v>,,</v>
          </cell>
        </row>
        <row r="64">
          <cell r="D64">
            <v>1</v>
          </cell>
          <cell r="E64">
            <v>0.6</v>
          </cell>
          <cell r="F64">
            <v>0.23</v>
          </cell>
          <cell r="G64">
            <v>7.4999999999999997E-2</v>
          </cell>
          <cell r="H64">
            <v>-1.035E-2</v>
          </cell>
          <cell r="I64" t="str">
            <v>,,</v>
          </cell>
        </row>
        <row r="65">
          <cell r="C65" t="str">
            <v>Lintel</v>
          </cell>
          <cell r="D65">
            <v>1</v>
          </cell>
          <cell r="E65">
            <v>19.010000000000002</v>
          </cell>
          <cell r="F65">
            <v>0.23</v>
          </cell>
          <cell r="G65">
            <v>0.15</v>
          </cell>
          <cell r="H65">
            <v>-0.65584500000000012</v>
          </cell>
          <cell r="I65" t="str">
            <v>,,</v>
          </cell>
        </row>
        <row r="66">
          <cell r="D66">
            <v>1</v>
          </cell>
          <cell r="E66">
            <v>1.2</v>
          </cell>
          <cell r="F66">
            <v>0.125</v>
          </cell>
          <cell r="G66">
            <v>0.15</v>
          </cell>
          <cell r="H66">
            <v>-2.2499999999999999E-2</v>
          </cell>
          <cell r="I66" t="str">
            <v>,,</v>
          </cell>
        </row>
        <row r="67">
          <cell r="C67" t="str">
            <v>Stich</v>
          </cell>
          <cell r="D67">
            <v>4</v>
          </cell>
          <cell r="E67">
            <v>1.85</v>
          </cell>
          <cell r="F67">
            <v>0.23</v>
          </cell>
          <cell r="G67">
            <v>7.4999999999999997E-2</v>
          </cell>
          <cell r="H67">
            <v>-0.12765000000000001</v>
          </cell>
          <cell r="I67" t="str">
            <v>,,</v>
          </cell>
        </row>
        <row r="68">
          <cell r="D68">
            <v>1</v>
          </cell>
          <cell r="E68">
            <v>3</v>
          </cell>
          <cell r="F68">
            <v>0.23</v>
          </cell>
          <cell r="G68">
            <v>7.4999999999999997E-2</v>
          </cell>
          <cell r="H68">
            <v>-5.1750000000000004E-2</v>
          </cell>
          <cell r="I68" t="str">
            <v>,,</v>
          </cell>
        </row>
        <row r="69">
          <cell r="B69">
            <v>3.2</v>
          </cell>
          <cell r="C69">
            <v>0</v>
          </cell>
          <cell r="D69">
            <v>0</v>
          </cell>
          <cell r="E69">
            <v>0</v>
          </cell>
          <cell r="F69">
            <v>0</v>
          </cell>
          <cell r="G69" t="str">
            <v>Total B/W =</v>
          </cell>
          <cell r="H69">
            <v>18.899642500000009</v>
          </cell>
          <cell r="I69" t="str">
            <v>M3</v>
          </cell>
        </row>
        <row r="70">
          <cell r="C70" t="str">
            <v>P.C.C. for R.C.C 1:2:4</v>
          </cell>
        </row>
        <row r="71">
          <cell r="C71" t="str">
            <v>Tie beam</v>
          </cell>
          <cell r="D71">
            <v>1</v>
          </cell>
          <cell r="E71">
            <v>20.21</v>
          </cell>
          <cell r="F71">
            <v>0.23</v>
          </cell>
          <cell r="G71">
            <v>0.23</v>
          </cell>
          <cell r="H71">
            <v>1.0691090000000001</v>
          </cell>
          <cell r="I71" t="str">
            <v>M3</v>
          </cell>
        </row>
        <row r="72">
          <cell r="C72" t="str">
            <v>Sill</v>
          </cell>
          <cell r="D72">
            <v>1</v>
          </cell>
          <cell r="E72">
            <v>18.010000000000002</v>
          </cell>
          <cell r="F72">
            <v>0.23</v>
          </cell>
          <cell r="G72">
            <v>7.4999999999999997E-2</v>
          </cell>
          <cell r="H72">
            <v>0.31067250000000007</v>
          </cell>
          <cell r="I72" t="str">
            <v>,,</v>
          </cell>
        </row>
        <row r="73">
          <cell r="D73">
            <v>1</v>
          </cell>
          <cell r="E73">
            <v>0.6</v>
          </cell>
          <cell r="F73">
            <v>0.125</v>
          </cell>
          <cell r="G73">
            <v>7.4999999999999997E-2</v>
          </cell>
          <cell r="H73">
            <v>5.6249999999999998E-3</v>
          </cell>
          <cell r="I73" t="str">
            <v>,,</v>
          </cell>
        </row>
        <row r="74">
          <cell r="C74" t="str">
            <v>Lintel</v>
          </cell>
          <cell r="D74">
            <v>1</v>
          </cell>
          <cell r="E74">
            <v>19.010000000000002</v>
          </cell>
          <cell r="F74">
            <v>0.23</v>
          </cell>
          <cell r="G74">
            <v>0.15</v>
          </cell>
          <cell r="H74">
            <v>0.65584500000000012</v>
          </cell>
          <cell r="I74" t="str">
            <v>,,</v>
          </cell>
        </row>
        <row r="75">
          <cell r="D75">
            <v>1</v>
          </cell>
          <cell r="E75">
            <v>1.2</v>
          </cell>
          <cell r="F75">
            <v>0.125</v>
          </cell>
          <cell r="G75">
            <v>0.15</v>
          </cell>
          <cell r="H75">
            <v>2.2499999999999999E-2</v>
          </cell>
          <cell r="I75" t="str">
            <v>,,</v>
          </cell>
        </row>
        <row r="76">
          <cell r="C76" t="str">
            <v>Stich</v>
          </cell>
          <cell r="D76">
            <v>4</v>
          </cell>
          <cell r="E76">
            <v>1.85</v>
          </cell>
          <cell r="F76">
            <v>0.23</v>
          </cell>
          <cell r="G76">
            <v>7.4999999999999997E-2</v>
          </cell>
          <cell r="H76">
            <v>0.12765000000000001</v>
          </cell>
          <cell r="I76" t="str">
            <v>,,</v>
          </cell>
        </row>
        <row r="77">
          <cell r="D77">
            <v>1</v>
          </cell>
          <cell r="E77">
            <v>3</v>
          </cell>
          <cell r="F77">
            <v>0.23</v>
          </cell>
          <cell r="G77">
            <v>7.4999999999999997E-2</v>
          </cell>
          <cell r="H77">
            <v>5.1750000000000004E-2</v>
          </cell>
          <cell r="I77" t="str">
            <v>,,</v>
          </cell>
        </row>
        <row r="78">
          <cell r="C78" t="str">
            <v>Slab</v>
          </cell>
          <cell r="D78">
            <v>1</v>
          </cell>
          <cell r="E78">
            <v>6.9530000000000003</v>
          </cell>
          <cell r="F78">
            <v>5.5289999999999999</v>
          </cell>
          <cell r="G78">
            <v>0.1</v>
          </cell>
          <cell r="H78">
            <v>3.8443137000000007</v>
          </cell>
          <cell r="I78" t="str">
            <v>,,</v>
          </cell>
        </row>
        <row r="79">
          <cell r="C79" t="str">
            <v>Sink base</v>
          </cell>
          <cell r="D79">
            <v>1</v>
          </cell>
          <cell r="E79">
            <v>2.17</v>
          </cell>
          <cell r="F79">
            <v>0.876</v>
          </cell>
          <cell r="G79">
            <v>7.4999999999999997E-2</v>
          </cell>
          <cell r="H79">
            <v>0.14256899999999997</v>
          </cell>
          <cell r="I79" t="str">
            <v>,,</v>
          </cell>
        </row>
        <row r="80">
          <cell r="B80">
            <v>4.4000000000000004</v>
          </cell>
          <cell r="C80">
            <v>0</v>
          </cell>
          <cell r="D80">
            <v>0</v>
          </cell>
          <cell r="E80">
            <v>0</v>
          </cell>
          <cell r="F80">
            <v>0</v>
          </cell>
          <cell r="G80" t="str">
            <v>Total R.C.C. =</v>
          </cell>
          <cell r="H80">
            <v>6.2300342000000013</v>
          </cell>
          <cell r="I80" t="str">
            <v>M3</v>
          </cell>
        </row>
        <row r="82">
          <cell r="B82">
            <v>6.1</v>
          </cell>
          <cell r="C82" t="str">
            <v>Reinforcement</v>
          </cell>
          <cell r="D82">
            <v>0</v>
          </cell>
          <cell r="E82">
            <v>0</v>
          </cell>
          <cell r="F82" t="str">
            <v xml:space="preserve"> @ 100 kg/m3 =</v>
          </cell>
          <cell r="G82">
            <v>0</v>
          </cell>
          <cell r="H82">
            <v>623.00342000000012</v>
          </cell>
          <cell r="I82" t="str">
            <v>kg</v>
          </cell>
        </row>
        <row r="84">
          <cell r="C84" t="str">
            <v>Formwork</v>
          </cell>
        </row>
        <row r="85">
          <cell r="C85" t="str">
            <v>Tie beam</v>
          </cell>
          <cell r="D85">
            <v>2</v>
          </cell>
          <cell r="E85">
            <v>20.21</v>
          </cell>
          <cell r="F85" t="str">
            <v xml:space="preserve"> -</v>
          </cell>
          <cell r="G85">
            <v>0.23</v>
          </cell>
          <cell r="H85">
            <v>9.2966000000000015</v>
          </cell>
          <cell r="I85" t="str">
            <v>M2</v>
          </cell>
        </row>
        <row r="86">
          <cell r="C86" t="str">
            <v>Sill</v>
          </cell>
          <cell r="D86">
            <v>2</v>
          </cell>
          <cell r="E86">
            <v>18.010000000000002</v>
          </cell>
          <cell r="F86" t="str">
            <v xml:space="preserve"> -</v>
          </cell>
          <cell r="G86">
            <v>7.4999999999999997E-2</v>
          </cell>
          <cell r="H86">
            <v>2.7015000000000002</v>
          </cell>
          <cell r="I86" t="str">
            <v>,,</v>
          </cell>
        </row>
        <row r="87">
          <cell r="D87">
            <v>2</v>
          </cell>
          <cell r="E87">
            <v>0.6</v>
          </cell>
          <cell r="F87" t="str">
            <v xml:space="preserve"> -</v>
          </cell>
          <cell r="G87">
            <v>7.4999999999999997E-2</v>
          </cell>
          <cell r="H87">
            <v>0.09</v>
          </cell>
          <cell r="I87" t="str">
            <v>,,</v>
          </cell>
        </row>
        <row r="88">
          <cell r="C88" t="str">
            <v>Lintel</v>
          </cell>
          <cell r="D88">
            <v>2</v>
          </cell>
          <cell r="E88">
            <v>19.010000000000002</v>
          </cell>
          <cell r="F88" t="str">
            <v xml:space="preserve"> -</v>
          </cell>
          <cell r="G88">
            <v>0.15</v>
          </cell>
          <cell r="H88">
            <v>5.7030000000000003</v>
          </cell>
          <cell r="I88" t="str">
            <v>,,</v>
          </cell>
        </row>
        <row r="89">
          <cell r="D89">
            <v>2</v>
          </cell>
          <cell r="E89">
            <v>1.2</v>
          </cell>
          <cell r="F89" t="str">
            <v xml:space="preserve"> -</v>
          </cell>
          <cell r="G89">
            <v>0.15</v>
          </cell>
          <cell r="H89">
            <v>0.36</v>
          </cell>
          <cell r="I89" t="str">
            <v>,,</v>
          </cell>
        </row>
        <row r="90">
          <cell r="C90" t="str">
            <v>Stich</v>
          </cell>
          <cell r="D90">
            <v>2</v>
          </cell>
          <cell r="E90">
            <v>1.85</v>
          </cell>
          <cell r="F90" t="str">
            <v xml:space="preserve"> -</v>
          </cell>
          <cell r="G90">
            <v>7.4999999999999997E-2</v>
          </cell>
          <cell r="H90">
            <v>0.27750000000000002</v>
          </cell>
          <cell r="I90" t="str">
            <v>,,</v>
          </cell>
        </row>
        <row r="91">
          <cell r="D91">
            <v>2</v>
          </cell>
          <cell r="E91">
            <v>3</v>
          </cell>
          <cell r="F91" t="str">
            <v xml:space="preserve"> -</v>
          </cell>
          <cell r="G91">
            <v>7.4999999999999997E-2</v>
          </cell>
          <cell r="H91">
            <v>0.44999999999999996</v>
          </cell>
          <cell r="I91" t="str">
            <v>,,</v>
          </cell>
        </row>
        <row r="92">
          <cell r="C92" t="str">
            <v>Slab</v>
          </cell>
          <cell r="D92">
            <v>1</v>
          </cell>
          <cell r="E92">
            <v>6.9530000000000003</v>
          </cell>
          <cell r="F92">
            <v>5.5289999999999999</v>
          </cell>
          <cell r="G92" t="str">
            <v xml:space="preserve"> -</v>
          </cell>
          <cell r="H92">
            <v>38.443137</v>
          </cell>
          <cell r="I92" t="str">
            <v>,,</v>
          </cell>
        </row>
        <row r="93">
          <cell r="C93" t="str">
            <v>Side bar</v>
          </cell>
          <cell r="D93">
            <v>1</v>
          </cell>
          <cell r="E93">
            <v>24.96</v>
          </cell>
          <cell r="F93" t="str">
            <v xml:space="preserve"> -</v>
          </cell>
          <cell r="G93">
            <v>0.1</v>
          </cell>
          <cell r="H93">
            <v>2.4960000000000004</v>
          </cell>
          <cell r="I93" t="str">
            <v>,,</v>
          </cell>
        </row>
        <row r="94">
          <cell r="C94" t="str">
            <v>Deduction</v>
          </cell>
        </row>
        <row r="95">
          <cell r="C95" t="str">
            <v>Lintel</v>
          </cell>
          <cell r="D95">
            <v>1</v>
          </cell>
          <cell r="E95">
            <v>19.010000000000002</v>
          </cell>
          <cell r="F95">
            <v>0.23</v>
          </cell>
          <cell r="G95" t="str">
            <v xml:space="preserve"> -</v>
          </cell>
          <cell r="H95">
            <v>-4.372300000000001</v>
          </cell>
          <cell r="I95" t="str">
            <v>M2</v>
          </cell>
        </row>
        <row r="96">
          <cell r="D96">
            <v>1</v>
          </cell>
          <cell r="E96">
            <v>1.2</v>
          </cell>
          <cell r="F96">
            <v>0.125</v>
          </cell>
          <cell r="G96" t="str">
            <v xml:space="preserve"> -</v>
          </cell>
          <cell r="H96">
            <v>-0.15</v>
          </cell>
          <cell r="I96" t="str">
            <v>,,</v>
          </cell>
        </row>
        <row r="97">
          <cell r="B97">
            <v>5.0999999999999996</v>
          </cell>
          <cell r="C97">
            <v>0</v>
          </cell>
          <cell r="D97">
            <v>0</v>
          </cell>
          <cell r="E97">
            <v>0</v>
          </cell>
          <cell r="F97">
            <v>0</v>
          </cell>
          <cell r="G97" t="str">
            <v>Total formwork =</v>
          </cell>
          <cell r="H97">
            <v>55.295437</v>
          </cell>
          <cell r="I97" t="str">
            <v>M2</v>
          </cell>
        </row>
        <row r="98">
          <cell r="C98" t="str">
            <v>Flooring</v>
          </cell>
        </row>
        <row r="99">
          <cell r="C99" t="str">
            <v>Earth filling</v>
          </cell>
        </row>
        <row r="100">
          <cell r="C100" t="str">
            <v>Room</v>
          </cell>
          <cell r="D100">
            <v>1</v>
          </cell>
          <cell r="E100">
            <v>5.04</v>
          </cell>
          <cell r="F100">
            <v>3.14</v>
          </cell>
          <cell r="G100">
            <v>0.22500000000000001</v>
          </cell>
          <cell r="H100">
            <v>3.5607600000000001</v>
          </cell>
          <cell r="I100" t="str">
            <v>M3</v>
          </cell>
        </row>
        <row r="101">
          <cell r="C101" t="str">
            <v>Peti</v>
          </cell>
          <cell r="D101">
            <v>1</v>
          </cell>
          <cell r="E101">
            <v>4.9000000000000004</v>
          </cell>
          <cell r="F101">
            <v>0.5</v>
          </cell>
          <cell r="G101">
            <v>0.22500000000000001</v>
          </cell>
          <cell r="H101">
            <v>0.55125000000000002</v>
          </cell>
          <cell r="I101" t="str">
            <v>,,</v>
          </cell>
        </row>
        <row r="102">
          <cell r="C102" t="str">
            <v>Deduction</v>
          </cell>
        </row>
        <row r="103">
          <cell r="C103" t="str">
            <v>Tie beam</v>
          </cell>
          <cell r="D103">
            <v>1</v>
          </cell>
          <cell r="E103">
            <v>2.93</v>
          </cell>
          <cell r="F103">
            <v>0.23</v>
          </cell>
          <cell r="G103">
            <v>0.22500000000000001</v>
          </cell>
          <cell r="H103">
            <v>-0.15162750000000003</v>
          </cell>
          <cell r="I103" t="str">
            <v>M3</v>
          </cell>
        </row>
        <row r="104">
          <cell r="C104" t="str">
            <v>In foundation</v>
          </cell>
        </row>
        <row r="105">
          <cell r="C105" t="str">
            <v>Long wall c/c</v>
          </cell>
          <cell r="D105">
            <v>2</v>
          </cell>
          <cell r="E105">
            <v>5.27</v>
          </cell>
          <cell r="F105">
            <v>0.25</v>
          </cell>
          <cell r="G105">
            <v>7.4999999999999997E-2</v>
          </cell>
          <cell r="H105">
            <v>0.19762499999999997</v>
          </cell>
          <cell r="I105" t="str">
            <v>M3</v>
          </cell>
        </row>
        <row r="106">
          <cell r="C106" t="str">
            <v>Short wall c/c</v>
          </cell>
          <cell r="D106">
            <v>2</v>
          </cell>
          <cell r="E106">
            <v>3.37</v>
          </cell>
          <cell r="F106">
            <v>0.25</v>
          </cell>
          <cell r="G106">
            <v>7.4999999999999997E-2</v>
          </cell>
          <cell r="H106">
            <v>0.12637499999999999</v>
          </cell>
          <cell r="I106" t="str">
            <v>,,</v>
          </cell>
        </row>
        <row r="107">
          <cell r="C107" t="str">
            <v>Partation wall</v>
          </cell>
          <cell r="D107">
            <v>1</v>
          </cell>
          <cell r="E107">
            <v>1.7949999999999999</v>
          </cell>
          <cell r="F107">
            <v>0.25</v>
          </cell>
          <cell r="G107">
            <v>7.4999999999999997E-2</v>
          </cell>
          <cell r="H107">
            <v>3.3656249999999999E-2</v>
          </cell>
          <cell r="I107" t="str">
            <v>,,</v>
          </cell>
        </row>
        <row r="108">
          <cell r="D108">
            <v>1</v>
          </cell>
          <cell r="E108">
            <v>1.4279999999999999</v>
          </cell>
          <cell r="F108">
            <v>0.25</v>
          </cell>
          <cell r="G108">
            <v>7.4999999999999997E-2</v>
          </cell>
          <cell r="H108">
            <v>2.6774999999999997E-2</v>
          </cell>
          <cell r="I108" t="str">
            <v>,,</v>
          </cell>
        </row>
        <row r="109">
          <cell r="B109">
            <v>2.2000000000000002</v>
          </cell>
          <cell r="C109">
            <v>0</v>
          </cell>
          <cell r="D109">
            <v>0</v>
          </cell>
          <cell r="E109">
            <v>0</v>
          </cell>
          <cell r="F109">
            <v>0</v>
          </cell>
          <cell r="G109" t="str">
            <v>Total earth filling =</v>
          </cell>
          <cell r="H109">
            <v>4.3448137500000001</v>
          </cell>
          <cell r="I109" t="str">
            <v>M3</v>
          </cell>
        </row>
        <row r="110">
          <cell r="C110" t="str">
            <v>Sand filling</v>
          </cell>
        </row>
        <row r="111">
          <cell r="C111" t="str">
            <v>Room</v>
          </cell>
          <cell r="D111">
            <v>1</v>
          </cell>
          <cell r="E111">
            <v>5.04</v>
          </cell>
          <cell r="F111">
            <v>3.14</v>
          </cell>
          <cell r="G111">
            <v>0.15</v>
          </cell>
          <cell r="H111">
            <v>2.37384</v>
          </cell>
          <cell r="I111" t="str">
            <v>M3</v>
          </cell>
        </row>
        <row r="112">
          <cell r="C112" t="str">
            <v>Peti</v>
          </cell>
          <cell r="D112">
            <v>1</v>
          </cell>
          <cell r="E112">
            <v>4.9000000000000004</v>
          </cell>
          <cell r="F112">
            <v>0.5</v>
          </cell>
          <cell r="G112">
            <v>0.15</v>
          </cell>
          <cell r="H112">
            <v>0.36749999999999999</v>
          </cell>
          <cell r="I112" t="str">
            <v>,,</v>
          </cell>
        </row>
        <row r="113">
          <cell r="C113" t="str">
            <v>Deduction</v>
          </cell>
        </row>
        <row r="114">
          <cell r="C114" t="str">
            <v>Tie beam</v>
          </cell>
          <cell r="D114">
            <v>1</v>
          </cell>
          <cell r="E114">
            <v>2.93</v>
          </cell>
          <cell r="F114">
            <v>0.23</v>
          </cell>
          <cell r="G114">
            <v>0.15</v>
          </cell>
          <cell r="H114">
            <v>-0.10108500000000001</v>
          </cell>
          <cell r="I114" t="str">
            <v>M3</v>
          </cell>
        </row>
        <row r="115">
          <cell r="B115">
            <v>2.4</v>
          </cell>
          <cell r="C115">
            <v>0</v>
          </cell>
          <cell r="D115">
            <v>0</v>
          </cell>
          <cell r="E115">
            <v>0</v>
          </cell>
          <cell r="F115">
            <v>0</v>
          </cell>
          <cell r="G115" t="str">
            <v>Total sand filling =</v>
          </cell>
          <cell r="H115">
            <v>2.6402550000000002</v>
          </cell>
          <cell r="I115" t="str">
            <v>M3</v>
          </cell>
        </row>
        <row r="116">
          <cell r="C116" t="str">
            <v>Stone soling</v>
          </cell>
        </row>
        <row r="117">
          <cell r="C117" t="str">
            <v>Room</v>
          </cell>
          <cell r="D117">
            <v>1</v>
          </cell>
          <cell r="E117">
            <v>5.04</v>
          </cell>
          <cell r="F117">
            <v>3.14</v>
          </cell>
          <cell r="G117">
            <v>0.15</v>
          </cell>
          <cell r="H117">
            <v>2.37384</v>
          </cell>
          <cell r="I117" t="str">
            <v>M3</v>
          </cell>
        </row>
        <row r="118">
          <cell r="C118" t="str">
            <v>Peti</v>
          </cell>
          <cell r="D118">
            <v>1</v>
          </cell>
          <cell r="E118">
            <v>4.9000000000000004</v>
          </cell>
          <cell r="F118">
            <v>0.5</v>
          </cell>
          <cell r="G118">
            <v>0.15</v>
          </cell>
          <cell r="H118">
            <v>0.36749999999999999</v>
          </cell>
          <cell r="I118" t="str">
            <v>,,</v>
          </cell>
        </row>
        <row r="119">
          <cell r="C119" t="str">
            <v>Deduction</v>
          </cell>
        </row>
        <row r="120">
          <cell r="C120" t="str">
            <v>Tie beam</v>
          </cell>
          <cell r="D120">
            <v>1</v>
          </cell>
          <cell r="E120">
            <v>2.93</v>
          </cell>
          <cell r="F120">
            <v>0.23</v>
          </cell>
          <cell r="G120">
            <v>0.15</v>
          </cell>
          <cell r="H120">
            <v>-0.10108500000000001</v>
          </cell>
          <cell r="I120" t="str">
            <v>M3</v>
          </cell>
        </row>
        <row r="121">
          <cell r="C121" t="str">
            <v>Stone soling in foundation</v>
          </cell>
          <cell r="D121">
            <v>0</v>
          </cell>
          <cell r="E121">
            <v>0</v>
          </cell>
          <cell r="F121">
            <v>0</v>
          </cell>
          <cell r="G121">
            <v>0</v>
          </cell>
          <cell r="H121">
            <v>2.3823149999999997</v>
          </cell>
          <cell r="I121" t="str">
            <v>,,</v>
          </cell>
        </row>
        <row r="122">
          <cell r="B122">
            <v>3.1</v>
          </cell>
          <cell r="C122">
            <v>0</v>
          </cell>
          <cell r="D122">
            <v>0</v>
          </cell>
          <cell r="E122">
            <v>0</v>
          </cell>
          <cell r="F122">
            <v>0</v>
          </cell>
          <cell r="G122" t="str">
            <v>Total stone soling =</v>
          </cell>
          <cell r="H122">
            <v>5.02257</v>
          </cell>
          <cell r="I122" t="str">
            <v>M3</v>
          </cell>
        </row>
        <row r="123">
          <cell r="C123" t="str">
            <v>500 guage plastic sheet laying</v>
          </cell>
        </row>
        <row r="124">
          <cell r="C124" t="str">
            <v>Room</v>
          </cell>
          <cell r="D124">
            <v>1</v>
          </cell>
          <cell r="E124">
            <v>5.04</v>
          </cell>
          <cell r="F124">
            <v>3.14</v>
          </cell>
          <cell r="G124">
            <v>0</v>
          </cell>
          <cell r="H124">
            <v>15.825600000000001</v>
          </cell>
          <cell r="I124" t="str">
            <v>M2</v>
          </cell>
        </row>
        <row r="125">
          <cell r="C125" t="str">
            <v>Deduction</v>
          </cell>
          <cell r="D125">
            <v>0</v>
          </cell>
          <cell r="E125">
            <v>0</v>
          </cell>
          <cell r="F125">
            <v>0</v>
          </cell>
          <cell r="G125">
            <v>0</v>
          </cell>
          <cell r="H125">
            <v>0</v>
          </cell>
          <cell r="I125" t="str">
            <v>,,</v>
          </cell>
        </row>
        <row r="126">
          <cell r="C126" t="str">
            <v>Tie beam</v>
          </cell>
          <cell r="D126">
            <v>1</v>
          </cell>
          <cell r="E126">
            <v>2.93</v>
          </cell>
          <cell r="F126">
            <v>0.23</v>
          </cell>
          <cell r="G126">
            <v>0</v>
          </cell>
          <cell r="H126">
            <v>-0.67390000000000005</v>
          </cell>
          <cell r="I126" t="str">
            <v>,,</v>
          </cell>
        </row>
        <row r="127">
          <cell r="B127">
            <v>8.4</v>
          </cell>
          <cell r="C127">
            <v>0</v>
          </cell>
          <cell r="D127">
            <v>0</v>
          </cell>
          <cell r="E127">
            <v>0</v>
          </cell>
          <cell r="F127">
            <v>0</v>
          </cell>
          <cell r="G127" t="str">
            <v>Total plastic sheet =</v>
          </cell>
          <cell r="H127">
            <v>15.151700000000002</v>
          </cell>
          <cell r="I127" t="str">
            <v>M2</v>
          </cell>
        </row>
        <row r="128">
          <cell r="C128" t="str">
            <v>P.C.C. 1:2:4</v>
          </cell>
        </row>
        <row r="129">
          <cell r="C129" t="str">
            <v>Room</v>
          </cell>
          <cell r="D129">
            <v>1</v>
          </cell>
          <cell r="E129">
            <v>5.04</v>
          </cell>
          <cell r="F129">
            <v>3.14</v>
          </cell>
          <cell r="G129">
            <v>7.4999999999999997E-2</v>
          </cell>
          <cell r="H129">
            <v>1.18692</v>
          </cell>
          <cell r="I129" t="str">
            <v>M3</v>
          </cell>
        </row>
        <row r="130">
          <cell r="C130" t="str">
            <v>Peti</v>
          </cell>
          <cell r="D130">
            <v>1</v>
          </cell>
          <cell r="E130">
            <v>5.5</v>
          </cell>
          <cell r="F130">
            <v>0.8</v>
          </cell>
          <cell r="G130">
            <v>7.4999999999999997E-2</v>
          </cell>
          <cell r="H130">
            <v>0.32999999999999996</v>
          </cell>
          <cell r="I130" t="str">
            <v>,,</v>
          </cell>
        </row>
        <row r="131">
          <cell r="C131" t="str">
            <v>Deduction</v>
          </cell>
        </row>
        <row r="132">
          <cell r="C132" t="str">
            <v>Tie beam</v>
          </cell>
          <cell r="D132">
            <v>1</v>
          </cell>
          <cell r="E132">
            <v>2.93</v>
          </cell>
          <cell r="F132">
            <v>0.23</v>
          </cell>
          <cell r="G132">
            <v>7.4999999999999997E-2</v>
          </cell>
          <cell r="H132">
            <v>-5.0542500000000004E-2</v>
          </cell>
          <cell r="I132" t="str">
            <v>M3</v>
          </cell>
        </row>
        <row r="133">
          <cell r="B133">
            <v>4.2</v>
          </cell>
          <cell r="C133">
            <v>0</v>
          </cell>
          <cell r="D133">
            <v>0</v>
          </cell>
          <cell r="E133">
            <v>0</v>
          </cell>
          <cell r="F133">
            <v>0</v>
          </cell>
          <cell r="G133" t="str">
            <v>Total p.c.c. 1:2:4 =</v>
          </cell>
          <cell r="H133">
            <v>1.4663774999999999</v>
          </cell>
          <cell r="I133" t="str">
            <v>M3</v>
          </cell>
        </row>
        <row r="134">
          <cell r="C134" t="str">
            <v>Sal Wood Work</v>
          </cell>
        </row>
        <row r="135">
          <cell r="C135" t="str">
            <v>Chaukhat</v>
          </cell>
        </row>
        <row r="136">
          <cell r="C136" t="str">
            <v>Door D1</v>
          </cell>
          <cell r="D136">
            <v>1</v>
          </cell>
          <cell r="E136">
            <v>4.8</v>
          </cell>
          <cell r="F136">
            <v>7.4999999999999997E-2</v>
          </cell>
          <cell r="G136">
            <v>0.1</v>
          </cell>
          <cell r="H136">
            <v>3.5999999999999997E-2</v>
          </cell>
          <cell r="I136" t="str">
            <v>M3</v>
          </cell>
        </row>
        <row r="137">
          <cell r="C137" t="str">
            <v>Door D2</v>
          </cell>
          <cell r="D137">
            <v>1</v>
          </cell>
          <cell r="E137">
            <v>5.2</v>
          </cell>
          <cell r="F137">
            <v>7.4999999999999997E-2</v>
          </cell>
          <cell r="G137">
            <v>0.1</v>
          </cell>
          <cell r="H137">
            <v>3.9E-2</v>
          </cell>
          <cell r="I137" t="str">
            <v>,,</v>
          </cell>
        </row>
        <row r="138">
          <cell r="C138" t="str">
            <v>Window Wg2</v>
          </cell>
          <cell r="D138">
            <v>3</v>
          </cell>
          <cell r="E138">
            <v>6.6</v>
          </cell>
          <cell r="F138">
            <v>7.4999999999999997E-2</v>
          </cell>
          <cell r="G138">
            <v>0.1</v>
          </cell>
          <cell r="H138">
            <v>0.14849999999999999</v>
          </cell>
          <cell r="I138" t="str">
            <v>,,</v>
          </cell>
        </row>
        <row r="139">
          <cell r="C139" t="str">
            <v>Ventilation Wg1</v>
          </cell>
          <cell r="D139">
            <v>1</v>
          </cell>
          <cell r="E139">
            <v>3.75</v>
          </cell>
          <cell r="F139">
            <v>7.4999999999999997E-2</v>
          </cell>
          <cell r="G139">
            <v>0.1</v>
          </cell>
          <cell r="H139">
            <v>2.8124999999999997E-2</v>
          </cell>
          <cell r="I139" t="str">
            <v>,,</v>
          </cell>
        </row>
        <row r="140">
          <cell r="B140">
            <v>10.1</v>
          </cell>
          <cell r="C140">
            <v>0</v>
          </cell>
          <cell r="D140">
            <v>0</v>
          </cell>
          <cell r="E140">
            <v>0</v>
          </cell>
          <cell r="F140">
            <v>0</v>
          </cell>
          <cell r="G140" t="str">
            <v>Total =</v>
          </cell>
          <cell r="H140">
            <v>0.25162499999999999</v>
          </cell>
          <cell r="I140" t="str">
            <v>M3</v>
          </cell>
        </row>
        <row r="141">
          <cell r="C141" t="str">
            <v>38 mm thick pannel shutter</v>
          </cell>
        </row>
        <row r="142">
          <cell r="C142" t="str">
            <v>Door D1</v>
          </cell>
          <cell r="D142">
            <v>1</v>
          </cell>
          <cell r="E142">
            <v>0.47499999999999998</v>
          </cell>
          <cell r="F142" t="str">
            <v xml:space="preserve"> -</v>
          </cell>
          <cell r="G142">
            <v>2.0249999999999999</v>
          </cell>
          <cell r="H142">
            <v>0.96187499999999992</v>
          </cell>
          <cell r="I142" t="str">
            <v>M2</v>
          </cell>
        </row>
        <row r="143">
          <cell r="C143" t="str">
            <v>Door D2</v>
          </cell>
          <cell r="D143">
            <v>1</v>
          </cell>
          <cell r="E143">
            <v>0.875</v>
          </cell>
          <cell r="F143" t="str">
            <v xml:space="preserve"> -</v>
          </cell>
          <cell r="G143">
            <v>2.0249999999999999</v>
          </cell>
          <cell r="H143">
            <v>1.7718749999999999</v>
          </cell>
          <cell r="I143" t="str">
            <v>,,</v>
          </cell>
        </row>
        <row r="144">
          <cell r="B144">
            <v>10.199999999999999</v>
          </cell>
          <cell r="C144">
            <v>0</v>
          </cell>
          <cell r="D144">
            <v>0</v>
          </cell>
          <cell r="E144">
            <v>0</v>
          </cell>
          <cell r="F144">
            <v>0</v>
          </cell>
          <cell r="G144" t="str">
            <v>Total =</v>
          </cell>
          <cell r="H144">
            <v>2.7337499999999997</v>
          </cell>
          <cell r="I144" t="str">
            <v>M2</v>
          </cell>
        </row>
        <row r="145">
          <cell r="C145" t="str">
            <v>38 mm thick glazed shutter</v>
          </cell>
        </row>
        <row r="146">
          <cell r="C146" t="str">
            <v>Window Wg2</v>
          </cell>
          <cell r="D146">
            <v>3</v>
          </cell>
          <cell r="E146">
            <v>1.3</v>
          </cell>
          <cell r="F146" t="str">
            <v xml:space="preserve"> -</v>
          </cell>
          <cell r="G146">
            <v>1.05</v>
          </cell>
          <cell r="H146">
            <v>4.0950000000000006</v>
          </cell>
          <cell r="I146" t="str">
            <v>M2</v>
          </cell>
        </row>
        <row r="147">
          <cell r="C147" t="str">
            <v>Ventilation Wg1</v>
          </cell>
          <cell r="D147">
            <v>1</v>
          </cell>
          <cell r="E147">
            <v>1.05</v>
          </cell>
          <cell r="F147" t="str">
            <v xml:space="preserve"> -</v>
          </cell>
          <cell r="G147">
            <v>0.32500000000000001</v>
          </cell>
          <cell r="H147">
            <v>0.34125000000000005</v>
          </cell>
          <cell r="I147" t="str">
            <v>,,</v>
          </cell>
        </row>
        <row r="148">
          <cell r="B148">
            <v>10.3</v>
          </cell>
          <cell r="C148">
            <v>0</v>
          </cell>
          <cell r="D148">
            <v>0</v>
          </cell>
          <cell r="E148">
            <v>0</v>
          </cell>
          <cell r="F148">
            <v>0</v>
          </cell>
          <cell r="G148" t="str">
            <v>Total =</v>
          </cell>
          <cell r="H148">
            <v>4.4362500000000011</v>
          </cell>
          <cell r="I148" t="str">
            <v>M2</v>
          </cell>
        </row>
        <row r="149">
          <cell r="C149" t="str">
            <v>4.5x20 ms grill work</v>
          </cell>
        </row>
        <row r="150">
          <cell r="C150" t="str">
            <v>Window Wg2</v>
          </cell>
          <cell r="D150">
            <v>3</v>
          </cell>
          <cell r="E150">
            <v>1.28</v>
          </cell>
          <cell r="F150" t="str">
            <v xml:space="preserve"> -</v>
          </cell>
          <cell r="G150">
            <v>1.05</v>
          </cell>
          <cell r="H150">
            <v>4.032</v>
          </cell>
          <cell r="I150" t="str">
            <v>M2</v>
          </cell>
        </row>
        <row r="151">
          <cell r="C151" t="str">
            <v>Ventilation Wg1</v>
          </cell>
          <cell r="D151">
            <v>1</v>
          </cell>
          <cell r="E151">
            <v>0.98</v>
          </cell>
          <cell r="F151" t="str">
            <v xml:space="preserve"> -</v>
          </cell>
          <cell r="G151">
            <v>0.3</v>
          </cell>
          <cell r="H151">
            <v>0.29399999999999998</v>
          </cell>
          <cell r="I151" t="str">
            <v>,,</v>
          </cell>
        </row>
        <row r="152">
          <cell r="B152">
            <v>10.8</v>
          </cell>
          <cell r="C152">
            <v>0</v>
          </cell>
          <cell r="D152">
            <v>0</v>
          </cell>
          <cell r="E152">
            <v>0</v>
          </cell>
          <cell r="F152">
            <v>0</v>
          </cell>
          <cell r="G152" t="str">
            <v>Total grill work =</v>
          </cell>
          <cell r="H152">
            <v>4.3259999999999996</v>
          </cell>
          <cell r="I152" t="str">
            <v>M2</v>
          </cell>
        </row>
        <row r="153">
          <cell r="C153" t="str">
            <v>12.5 mm thick 1:4 cement plaster</v>
          </cell>
        </row>
        <row r="154">
          <cell r="C154" t="str">
            <v>Inside wall</v>
          </cell>
          <cell r="D154">
            <v>2</v>
          </cell>
          <cell r="E154">
            <v>5.04</v>
          </cell>
          <cell r="F154" t="str">
            <v xml:space="preserve"> -</v>
          </cell>
          <cell r="G154">
            <v>2.95</v>
          </cell>
          <cell r="H154">
            <v>29.736000000000001</v>
          </cell>
          <cell r="I154" t="str">
            <v>M2</v>
          </cell>
        </row>
        <row r="155">
          <cell r="D155">
            <v>2</v>
          </cell>
          <cell r="E155">
            <v>3.14</v>
          </cell>
          <cell r="F155" t="str">
            <v xml:space="preserve"> -</v>
          </cell>
          <cell r="G155">
            <v>2.95</v>
          </cell>
          <cell r="H155">
            <v>18.526000000000003</v>
          </cell>
          <cell r="I155" t="str">
            <v>,,</v>
          </cell>
        </row>
        <row r="156">
          <cell r="D156">
            <v>2</v>
          </cell>
          <cell r="E156">
            <v>1.63</v>
          </cell>
          <cell r="F156" t="str">
            <v xml:space="preserve"> -</v>
          </cell>
          <cell r="G156">
            <v>2.95</v>
          </cell>
          <cell r="H156">
            <v>9.6169999999999991</v>
          </cell>
          <cell r="I156" t="str">
            <v>,,</v>
          </cell>
        </row>
        <row r="157">
          <cell r="D157">
            <v>2</v>
          </cell>
          <cell r="E157">
            <v>1.2</v>
          </cell>
          <cell r="F157" t="str">
            <v xml:space="preserve"> -</v>
          </cell>
          <cell r="G157">
            <v>2.95</v>
          </cell>
          <cell r="H157">
            <v>7.08</v>
          </cell>
          <cell r="I157" t="str">
            <v>,,</v>
          </cell>
        </row>
        <row r="158">
          <cell r="C158" t="str">
            <v>Outside wall</v>
          </cell>
          <cell r="D158">
            <v>1</v>
          </cell>
          <cell r="E158">
            <v>5.5</v>
          </cell>
          <cell r="F158" t="str">
            <v xml:space="preserve"> -</v>
          </cell>
          <cell r="G158">
            <v>2.95</v>
          </cell>
          <cell r="H158">
            <v>16.225000000000001</v>
          </cell>
          <cell r="I158" t="str">
            <v>,,</v>
          </cell>
        </row>
        <row r="159">
          <cell r="D159">
            <v>1</v>
          </cell>
          <cell r="E159">
            <v>5.5</v>
          </cell>
          <cell r="F159" t="str">
            <v xml:space="preserve"> -</v>
          </cell>
          <cell r="G159">
            <v>3.4</v>
          </cell>
          <cell r="H159">
            <v>18.7</v>
          </cell>
          <cell r="I159" t="str">
            <v>,,</v>
          </cell>
        </row>
        <row r="160">
          <cell r="D160">
            <v>2</v>
          </cell>
          <cell r="E160">
            <v>3.6</v>
          </cell>
          <cell r="F160" t="str">
            <v xml:space="preserve"> -</v>
          </cell>
          <cell r="G160">
            <v>3.4</v>
          </cell>
          <cell r="H160">
            <v>24.48</v>
          </cell>
          <cell r="I160" t="str">
            <v>,,</v>
          </cell>
        </row>
        <row r="161">
          <cell r="C161" t="str">
            <v>Deduction</v>
          </cell>
        </row>
        <row r="162">
          <cell r="C162" t="str">
            <v>Wg1</v>
          </cell>
          <cell r="D162">
            <v>1</v>
          </cell>
          <cell r="E162">
            <v>1.2</v>
          </cell>
          <cell r="F162" t="str">
            <v xml:space="preserve"> -</v>
          </cell>
          <cell r="G162">
            <v>0.45</v>
          </cell>
          <cell r="H162">
            <v>-0.54</v>
          </cell>
          <cell r="I162" t="str">
            <v>M2</v>
          </cell>
        </row>
        <row r="163">
          <cell r="C163" t="str">
            <v>Wg2</v>
          </cell>
          <cell r="D163">
            <v>3</v>
          </cell>
          <cell r="E163">
            <v>1.5</v>
          </cell>
          <cell r="F163" t="str">
            <v xml:space="preserve"> -</v>
          </cell>
          <cell r="G163">
            <v>1.2</v>
          </cell>
          <cell r="H163">
            <v>-5.3999999999999995</v>
          </cell>
          <cell r="I163" t="str">
            <v>,,</v>
          </cell>
        </row>
        <row r="164">
          <cell r="C164" t="str">
            <v>D1</v>
          </cell>
          <cell r="D164">
            <v>1</v>
          </cell>
          <cell r="E164">
            <v>0.6</v>
          </cell>
          <cell r="F164" t="str">
            <v xml:space="preserve"> -</v>
          </cell>
          <cell r="G164">
            <v>2.1</v>
          </cell>
          <cell r="H164">
            <v>-1.26</v>
          </cell>
          <cell r="I164" t="str">
            <v>,,</v>
          </cell>
        </row>
        <row r="165">
          <cell r="C165" t="str">
            <v>D2</v>
          </cell>
          <cell r="D165">
            <v>1</v>
          </cell>
          <cell r="E165">
            <v>1</v>
          </cell>
          <cell r="F165" t="str">
            <v xml:space="preserve"> -</v>
          </cell>
          <cell r="G165">
            <v>2.1</v>
          </cell>
          <cell r="H165">
            <v>-2.1</v>
          </cell>
          <cell r="I165" t="str">
            <v>,,</v>
          </cell>
        </row>
        <row r="166">
          <cell r="C166" t="str">
            <v>Bathroom wall tile</v>
          </cell>
          <cell r="D166">
            <v>1</v>
          </cell>
          <cell r="E166">
            <v>5.66</v>
          </cell>
          <cell r="F166" t="str">
            <v xml:space="preserve"> -</v>
          </cell>
          <cell r="G166">
            <v>1.2</v>
          </cell>
          <cell r="H166">
            <v>-6.7919999999999998</v>
          </cell>
          <cell r="I166" t="str">
            <v>,,</v>
          </cell>
        </row>
        <row r="167">
          <cell r="G167" t="str">
            <v>Total =</v>
          </cell>
          <cell r="H167">
            <v>108.27199999999999</v>
          </cell>
          <cell r="I167" t="str">
            <v>,,</v>
          </cell>
        </row>
        <row r="168">
          <cell r="C168" t="str">
            <v>Floor</v>
          </cell>
        </row>
        <row r="169">
          <cell r="C169" t="str">
            <v>Room</v>
          </cell>
          <cell r="D169">
            <v>1</v>
          </cell>
          <cell r="E169">
            <v>5.04</v>
          </cell>
          <cell r="F169">
            <v>3.14</v>
          </cell>
          <cell r="G169" t="str">
            <v xml:space="preserve"> -</v>
          </cell>
          <cell r="H169">
            <v>15.825600000000001</v>
          </cell>
          <cell r="I169" t="str">
            <v>M2</v>
          </cell>
        </row>
        <row r="170">
          <cell r="C170" t="str">
            <v>Peti</v>
          </cell>
          <cell r="D170">
            <v>1</v>
          </cell>
          <cell r="E170">
            <v>6.4</v>
          </cell>
          <cell r="F170">
            <v>1.25</v>
          </cell>
          <cell r="G170" t="str">
            <v xml:space="preserve"> -</v>
          </cell>
          <cell r="H170">
            <v>8</v>
          </cell>
          <cell r="I170" t="str">
            <v>,,</v>
          </cell>
        </row>
        <row r="171">
          <cell r="C171" t="str">
            <v>Deduction</v>
          </cell>
        </row>
        <row r="172">
          <cell r="C172" t="str">
            <v>Toilet room &amp; wall</v>
          </cell>
          <cell r="D172">
            <v>1</v>
          </cell>
          <cell r="E172">
            <v>1.73</v>
          </cell>
          <cell r="F172">
            <v>1.43</v>
          </cell>
          <cell r="G172" t="str">
            <v xml:space="preserve"> -</v>
          </cell>
          <cell r="H172">
            <v>-2.4739</v>
          </cell>
          <cell r="I172" t="str">
            <v>M2</v>
          </cell>
        </row>
        <row r="173">
          <cell r="G173" t="str">
            <v>Total =</v>
          </cell>
          <cell r="H173">
            <v>21.351700000000001</v>
          </cell>
          <cell r="I173" t="str">
            <v>,,</v>
          </cell>
        </row>
        <row r="174">
          <cell r="B174">
            <v>7.2</v>
          </cell>
          <cell r="C174">
            <v>0</v>
          </cell>
          <cell r="D174">
            <v>0</v>
          </cell>
          <cell r="E174">
            <v>0</v>
          </cell>
          <cell r="F174">
            <v>0</v>
          </cell>
          <cell r="G174" t="str">
            <v>Total 1:4 Plaster =</v>
          </cell>
          <cell r="H174">
            <v>129.62369999999999</v>
          </cell>
          <cell r="I174" t="str">
            <v>M2</v>
          </cell>
        </row>
        <row r="175">
          <cell r="C175" t="str">
            <v>12.5 mm thick 1:3 cement plaster</v>
          </cell>
        </row>
        <row r="176">
          <cell r="C176" t="str">
            <v>Ceiling</v>
          </cell>
        </row>
        <row r="177">
          <cell r="C177" t="str">
            <v>Room</v>
          </cell>
          <cell r="D177">
            <v>1</v>
          </cell>
          <cell r="E177">
            <v>5.04</v>
          </cell>
          <cell r="F177">
            <v>3.14</v>
          </cell>
          <cell r="G177" t="str">
            <v xml:space="preserve"> -</v>
          </cell>
          <cell r="H177">
            <v>15.825600000000001</v>
          </cell>
          <cell r="I177" t="str">
            <v>M2</v>
          </cell>
        </row>
        <row r="178">
          <cell r="C178" t="str">
            <v>Toilet room</v>
          </cell>
          <cell r="D178">
            <v>1</v>
          </cell>
          <cell r="E178">
            <v>1.63</v>
          </cell>
          <cell r="F178">
            <v>1.2</v>
          </cell>
          <cell r="G178" t="str">
            <v xml:space="preserve"> -</v>
          </cell>
          <cell r="H178">
            <v>1.9559999999999997</v>
          </cell>
          <cell r="I178" t="str">
            <v>,,</v>
          </cell>
        </row>
        <row r="179">
          <cell r="C179" t="str">
            <v>Top</v>
          </cell>
          <cell r="D179">
            <v>1</v>
          </cell>
          <cell r="E179">
            <v>21.8</v>
          </cell>
          <cell r="F179">
            <v>0.9</v>
          </cell>
          <cell r="G179" t="str">
            <v xml:space="preserve"> -</v>
          </cell>
          <cell r="H179">
            <v>19.62</v>
          </cell>
          <cell r="I179" t="str">
            <v>,,</v>
          </cell>
        </row>
        <row r="180">
          <cell r="B180">
            <v>7.3</v>
          </cell>
          <cell r="C180">
            <v>0</v>
          </cell>
          <cell r="D180">
            <v>0</v>
          </cell>
          <cell r="E180">
            <v>0</v>
          </cell>
          <cell r="F180">
            <v>0</v>
          </cell>
          <cell r="G180" t="str">
            <v>Total ceiling Plaster =</v>
          </cell>
          <cell r="H180">
            <v>37.401600000000002</v>
          </cell>
          <cell r="I180" t="str">
            <v>M2</v>
          </cell>
        </row>
        <row r="182">
          <cell r="B182">
            <v>8.6999999999999993</v>
          </cell>
          <cell r="C182" t="str">
            <v>3mm cement punning</v>
          </cell>
          <cell r="D182">
            <v>0</v>
          </cell>
          <cell r="E182">
            <v>0</v>
          </cell>
          <cell r="F182">
            <v>0</v>
          </cell>
          <cell r="G182" t="str">
            <v xml:space="preserve">Same as plaster on floor = </v>
          </cell>
          <cell r="H182">
            <v>21.351700000000001</v>
          </cell>
          <cell r="I182" t="str">
            <v>M2</v>
          </cell>
        </row>
        <row r="184">
          <cell r="C184" t="str">
            <v>Two coat distamper paint</v>
          </cell>
        </row>
        <row r="185">
          <cell r="C185" t="str">
            <v>Inside wall</v>
          </cell>
          <cell r="D185">
            <v>2</v>
          </cell>
          <cell r="E185">
            <v>5.04</v>
          </cell>
          <cell r="F185" t="str">
            <v xml:space="preserve"> -</v>
          </cell>
          <cell r="G185">
            <v>2.95</v>
          </cell>
          <cell r="H185">
            <v>29.736000000000001</v>
          </cell>
          <cell r="I185" t="str">
            <v>M2</v>
          </cell>
        </row>
        <row r="186">
          <cell r="D186">
            <v>2</v>
          </cell>
          <cell r="E186">
            <v>3.14</v>
          </cell>
          <cell r="F186" t="str">
            <v xml:space="preserve"> -</v>
          </cell>
          <cell r="G186">
            <v>2.95</v>
          </cell>
          <cell r="H186">
            <v>18.526000000000003</v>
          </cell>
          <cell r="I186" t="str">
            <v>,,</v>
          </cell>
        </row>
        <row r="187">
          <cell r="D187">
            <v>2</v>
          </cell>
          <cell r="E187">
            <v>1.63</v>
          </cell>
          <cell r="F187" t="str">
            <v xml:space="preserve"> -</v>
          </cell>
          <cell r="G187">
            <v>2.95</v>
          </cell>
          <cell r="H187">
            <v>9.6169999999999991</v>
          </cell>
          <cell r="I187" t="str">
            <v>,,</v>
          </cell>
        </row>
        <row r="188">
          <cell r="D188">
            <v>2</v>
          </cell>
          <cell r="E188">
            <v>1.2</v>
          </cell>
          <cell r="F188" t="str">
            <v xml:space="preserve"> -</v>
          </cell>
          <cell r="G188">
            <v>2.95</v>
          </cell>
          <cell r="H188">
            <v>7.08</v>
          </cell>
          <cell r="I188" t="str">
            <v>,,</v>
          </cell>
        </row>
        <row r="189">
          <cell r="C189" t="str">
            <v>Deduction Bathroom wall tile</v>
          </cell>
          <cell r="D189">
            <v>1</v>
          </cell>
          <cell r="E189">
            <v>5.66</v>
          </cell>
          <cell r="F189" t="str">
            <v xml:space="preserve"> -</v>
          </cell>
          <cell r="G189">
            <v>1.2</v>
          </cell>
          <cell r="H189">
            <v>-6.7919999999999998</v>
          </cell>
          <cell r="I189" t="str">
            <v>,,</v>
          </cell>
        </row>
        <row r="190">
          <cell r="C190" t="str">
            <v>Deduction</v>
          </cell>
        </row>
        <row r="191">
          <cell r="C191" t="str">
            <v>Wg1</v>
          </cell>
          <cell r="D191">
            <v>1</v>
          </cell>
          <cell r="E191">
            <v>1.2</v>
          </cell>
          <cell r="F191" t="str">
            <v xml:space="preserve"> -</v>
          </cell>
          <cell r="G191">
            <v>0.45</v>
          </cell>
          <cell r="H191">
            <v>-0.54</v>
          </cell>
          <cell r="I191" t="str">
            <v>M2</v>
          </cell>
        </row>
        <row r="192">
          <cell r="C192" t="str">
            <v>Wg2</v>
          </cell>
          <cell r="D192">
            <v>3</v>
          </cell>
          <cell r="E192">
            <v>1.5</v>
          </cell>
          <cell r="F192" t="str">
            <v xml:space="preserve"> -</v>
          </cell>
          <cell r="G192">
            <v>1.2</v>
          </cell>
          <cell r="H192">
            <v>-5.3999999999999995</v>
          </cell>
          <cell r="I192" t="str">
            <v>,,</v>
          </cell>
        </row>
        <row r="193">
          <cell r="C193" t="str">
            <v>D1</v>
          </cell>
          <cell r="D193">
            <v>2</v>
          </cell>
          <cell r="E193">
            <v>0.6</v>
          </cell>
          <cell r="F193" t="str">
            <v xml:space="preserve"> -</v>
          </cell>
          <cell r="G193">
            <v>2.1</v>
          </cell>
          <cell r="H193">
            <v>-2.52</v>
          </cell>
          <cell r="I193" t="str">
            <v>,,</v>
          </cell>
        </row>
        <row r="194">
          <cell r="C194" t="str">
            <v>D2</v>
          </cell>
          <cell r="D194">
            <v>1</v>
          </cell>
          <cell r="E194">
            <v>1</v>
          </cell>
          <cell r="F194" t="str">
            <v xml:space="preserve"> -</v>
          </cell>
          <cell r="G194">
            <v>2.1</v>
          </cell>
          <cell r="H194">
            <v>-2.1</v>
          </cell>
          <cell r="I194" t="str">
            <v>,,</v>
          </cell>
        </row>
        <row r="195">
          <cell r="C195" t="str">
            <v>Ceiling</v>
          </cell>
          <cell r="D195">
            <v>0</v>
          </cell>
          <cell r="E195">
            <v>0</v>
          </cell>
          <cell r="F195">
            <v>0</v>
          </cell>
          <cell r="G195" t="str">
            <v>Total deduction =</v>
          </cell>
          <cell r="H195">
            <v>-5.2799999999999994</v>
          </cell>
          <cell r="I195" t="str">
            <v>,,</v>
          </cell>
        </row>
        <row r="196">
          <cell r="C196" t="str">
            <v>Room</v>
          </cell>
          <cell r="D196">
            <v>1</v>
          </cell>
          <cell r="E196">
            <v>5.04</v>
          </cell>
          <cell r="F196">
            <v>3.14</v>
          </cell>
          <cell r="G196" t="str">
            <v xml:space="preserve"> -</v>
          </cell>
          <cell r="H196">
            <v>15.825600000000001</v>
          </cell>
          <cell r="I196" t="str">
            <v>,,</v>
          </cell>
        </row>
        <row r="197">
          <cell r="C197" t="str">
            <v>Toilet room</v>
          </cell>
          <cell r="D197">
            <v>1</v>
          </cell>
          <cell r="E197">
            <v>1.63</v>
          </cell>
          <cell r="F197">
            <v>1.2</v>
          </cell>
          <cell r="G197" t="str">
            <v xml:space="preserve"> -</v>
          </cell>
          <cell r="H197">
            <v>1.9559999999999997</v>
          </cell>
          <cell r="I197" t="str">
            <v>,,</v>
          </cell>
        </row>
        <row r="198">
          <cell r="B198">
            <v>9.1999999999999993</v>
          </cell>
          <cell r="C198">
            <v>0</v>
          </cell>
          <cell r="D198">
            <v>0</v>
          </cell>
          <cell r="E198">
            <v>0</v>
          </cell>
          <cell r="F198">
            <v>0</v>
          </cell>
          <cell r="G198" t="str">
            <v>Total distamper paint =</v>
          </cell>
          <cell r="H198">
            <v>70.668599999999998</v>
          </cell>
          <cell r="I198" t="str">
            <v>M2</v>
          </cell>
        </row>
        <row r="199">
          <cell r="C199" t="str">
            <v>Two coat apex paint</v>
          </cell>
        </row>
        <row r="200">
          <cell r="C200" t="str">
            <v>Outside wall</v>
          </cell>
          <cell r="D200">
            <v>1</v>
          </cell>
          <cell r="E200">
            <v>5.5</v>
          </cell>
          <cell r="F200" t="str">
            <v xml:space="preserve"> -</v>
          </cell>
          <cell r="G200">
            <v>2.75</v>
          </cell>
          <cell r="H200">
            <v>15.125</v>
          </cell>
          <cell r="I200" t="str">
            <v>M2</v>
          </cell>
        </row>
        <row r="201">
          <cell r="D201">
            <v>1</v>
          </cell>
          <cell r="E201">
            <v>5.5</v>
          </cell>
          <cell r="F201" t="str">
            <v xml:space="preserve"> -</v>
          </cell>
          <cell r="G201">
            <v>3.4</v>
          </cell>
          <cell r="H201">
            <v>18.7</v>
          </cell>
          <cell r="I201" t="str">
            <v>,,</v>
          </cell>
        </row>
        <row r="202">
          <cell r="D202">
            <v>2</v>
          </cell>
          <cell r="E202">
            <v>3.6</v>
          </cell>
          <cell r="F202" t="str">
            <v xml:space="preserve"> -</v>
          </cell>
          <cell r="G202">
            <v>3.4</v>
          </cell>
          <cell r="H202">
            <v>24.48</v>
          </cell>
          <cell r="I202" t="str">
            <v>,,</v>
          </cell>
        </row>
        <row r="203">
          <cell r="C203" t="str">
            <v>Outside ceiling</v>
          </cell>
          <cell r="D203">
            <v>1</v>
          </cell>
          <cell r="E203">
            <v>21.8</v>
          </cell>
          <cell r="F203">
            <v>0.9</v>
          </cell>
          <cell r="G203" t="str">
            <v xml:space="preserve"> -</v>
          </cell>
          <cell r="H203">
            <v>19.62</v>
          </cell>
          <cell r="I203" t="str">
            <v>,,</v>
          </cell>
        </row>
        <row r="204">
          <cell r="C204" t="str">
            <v>Deduction</v>
          </cell>
        </row>
        <row r="205">
          <cell r="C205" t="str">
            <v>Wg1</v>
          </cell>
          <cell r="D205">
            <v>1</v>
          </cell>
          <cell r="E205">
            <v>1.2</v>
          </cell>
          <cell r="F205" t="str">
            <v xml:space="preserve"> -</v>
          </cell>
          <cell r="G205">
            <v>0.45</v>
          </cell>
          <cell r="H205">
            <v>-0.54</v>
          </cell>
          <cell r="I205" t="str">
            <v>M2</v>
          </cell>
        </row>
        <row r="206">
          <cell r="C206" t="str">
            <v>Wg2</v>
          </cell>
          <cell r="D206">
            <v>3</v>
          </cell>
          <cell r="E206">
            <v>1.5</v>
          </cell>
          <cell r="F206" t="str">
            <v xml:space="preserve"> -</v>
          </cell>
          <cell r="G206">
            <v>1.2</v>
          </cell>
          <cell r="H206">
            <v>-5.3999999999999995</v>
          </cell>
          <cell r="I206" t="str">
            <v>,,</v>
          </cell>
        </row>
        <row r="207">
          <cell r="C207" t="str">
            <v>D2</v>
          </cell>
          <cell r="D207">
            <v>1</v>
          </cell>
          <cell r="E207">
            <v>1</v>
          </cell>
          <cell r="F207" t="str">
            <v xml:space="preserve"> -</v>
          </cell>
          <cell r="G207">
            <v>2.1</v>
          </cell>
          <cell r="H207">
            <v>-2.1</v>
          </cell>
          <cell r="I207" t="str">
            <v>,,</v>
          </cell>
        </row>
        <row r="208">
          <cell r="G208" t="str">
            <v>Total deduction =</v>
          </cell>
          <cell r="H208">
            <v>-4.0199999999999996</v>
          </cell>
          <cell r="I208" t="str">
            <v>,,</v>
          </cell>
        </row>
        <row r="209">
          <cell r="B209">
            <v>9.3000000000000007</v>
          </cell>
          <cell r="C209">
            <v>0</v>
          </cell>
          <cell r="D209">
            <v>0</v>
          </cell>
          <cell r="E209">
            <v>0</v>
          </cell>
          <cell r="F209">
            <v>0</v>
          </cell>
          <cell r="G209" t="str">
            <v>Total apex paint =</v>
          </cell>
          <cell r="H209">
            <v>73.905000000000015</v>
          </cell>
          <cell r="I209" t="str">
            <v>M2</v>
          </cell>
        </row>
        <row r="210">
          <cell r="C210" t="str">
            <v>Two coat enamel paint with one coat primer</v>
          </cell>
        </row>
        <row r="211">
          <cell r="C211" t="str">
            <v>Door D1</v>
          </cell>
          <cell r="D211">
            <v>1</v>
          </cell>
          <cell r="E211">
            <v>2.25</v>
          </cell>
          <cell r="F211">
            <v>0.6</v>
          </cell>
          <cell r="G211">
            <v>2.1</v>
          </cell>
          <cell r="H211">
            <v>2.835</v>
          </cell>
          <cell r="I211" t="str">
            <v>M2</v>
          </cell>
        </row>
        <row r="212">
          <cell r="C212" t="str">
            <v>Door D2</v>
          </cell>
          <cell r="D212">
            <v>1</v>
          </cell>
          <cell r="E212">
            <v>2.25</v>
          </cell>
          <cell r="F212">
            <v>1</v>
          </cell>
          <cell r="G212">
            <v>2.1</v>
          </cell>
          <cell r="H212">
            <v>4.7250000000000005</v>
          </cell>
          <cell r="I212" t="str">
            <v>,,</v>
          </cell>
        </row>
        <row r="213">
          <cell r="C213" t="str">
            <v>Window Wg2</v>
          </cell>
          <cell r="D213">
            <v>3</v>
          </cell>
          <cell r="E213">
            <v>1.25</v>
          </cell>
          <cell r="F213">
            <v>1.5</v>
          </cell>
          <cell r="G213">
            <v>1.2</v>
          </cell>
          <cell r="H213">
            <v>6.75</v>
          </cell>
          <cell r="I213" t="str">
            <v>,,</v>
          </cell>
        </row>
        <row r="214">
          <cell r="C214" t="str">
            <v>Ventilation Wg1</v>
          </cell>
          <cell r="D214">
            <v>1</v>
          </cell>
          <cell r="E214">
            <v>1.25</v>
          </cell>
          <cell r="F214">
            <v>1.2</v>
          </cell>
          <cell r="G214">
            <v>0.45</v>
          </cell>
          <cell r="H214">
            <v>0.67500000000000004</v>
          </cell>
          <cell r="I214" t="str">
            <v>,,</v>
          </cell>
        </row>
        <row r="215">
          <cell r="B215">
            <v>9.1</v>
          </cell>
          <cell r="C215">
            <v>0</v>
          </cell>
          <cell r="D215">
            <v>0</v>
          </cell>
          <cell r="E215">
            <v>0</v>
          </cell>
          <cell r="F215">
            <v>0</v>
          </cell>
          <cell r="G215" t="str">
            <v>Total enamel paint =</v>
          </cell>
          <cell r="H215">
            <v>14.985000000000001</v>
          </cell>
          <cell r="I215" t="str">
            <v>M2</v>
          </cell>
        </row>
        <row r="216">
          <cell r="C216" t="str">
            <v>Tile paving work in 1:4 c/s mortar</v>
          </cell>
        </row>
        <row r="217">
          <cell r="C217" t="str">
            <v xml:space="preserve">Floor tile </v>
          </cell>
        </row>
        <row r="218">
          <cell r="C218" t="str">
            <v>Bath room</v>
          </cell>
          <cell r="D218">
            <v>1</v>
          </cell>
          <cell r="E218">
            <v>1.63</v>
          </cell>
          <cell r="F218">
            <v>1.2</v>
          </cell>
          <cell r="G218" t="str">
            <v xml:space="preserve"> -</v>
          </cell>
          <cell r="H218">
            <v>1.9559999999999997</v>
          </cell>
          <cell r="I218" t="str">
            <v>M2</v>
          </cell>
        </row>
        <row r="219">
          <cell r="C219" t="str">
            <v xml:space="preserve">Sink </v>
          </cell>
          <cell r="D219">
            <v>1</v>
          </cell>
          <cell r="E219">
            <v>1.7</v>
          </cell>
          <cell r="F219">
            <v>0.6</v>
          </cell>
          <cell r="G219" t="str">
            <v xml:space="preserve"> -</v>
          </cell>
          <cell r="H219">
            <v>1.02</v>
          </cell>
          <cell r="I219" t="str">
            <v>,,</v>
          </cell>
        </row>
        <row r="220">
          <cell r="B220">
            <v>8.5</v>
          </cell>
          <cell r="C220">
            <v>0</v>
          </cell>
          <cell r="D220">
            <v>0</v>
          </cell>
          <cell r="E220">
            <v>0</v>
          </cell>
          <cell r="F220">
            <v>0</v>
          </cell>
          <cell r="G220" t="str">
            <v>Total floor tile =</v>
          </cell>
          <cell r="H220">
            <v>2.976</v>
          </cell>
          <cell r="I220" t="str">
            <v>M2</v>
          </cell>
        </row>
        <row r="221">
          <cell r="C221" t="str">
            <v xml:space="preserve">Wall tile </v>
          </cell>
        </row>
        <row r="222">
          <cell r="C222" t="str">
            <v>Bath room</v>
          </cell>
          <cell r="D222">
            <v>1</v>
          </cell>
          <cell r="E222">
            <v>5.66</v>
          </cell>
          <cell r="F222" t="str">
            <v xml:space="preserve"> -</v>
          </cell>
          <cell r="G222">
            <v>1.2</v>
          </cell>
          <cell r="H222">
            <v>6.7919999999999998</v>
          </cell>
          <cell r="I222" t="str">
            <v>M2</v>
          </cell>
        </row>
        <row r="223">
          <cell r="C223" t="str">
            <v>Sink</v>
          </cell>
          <cell r="D223">
            <v>1</v>
          </cell>
          <cell r="E223">
            <v>2.9</v>
          </cell>
          <cell r="F223" t="str">
            <v xml:space="preserve"> -</v>
          </cell>
          <cell r="G223">
            <v>0.4</v>
          </cell>
          <cell r="H223">
            <v>1.1599999999999999</v>
          </cell>
          <cell r="I223" t="str">
            <v>,,</v>
          </cell>
        </row>
        <row r="224">
          <cell r="B224">
            <v>8.6</v>
          </cell>
          <cell r="C224">
            <v>0</v>
          </cell>
          <cell r="D224">
            <v>0</v>
          </cell>
          <cell r="E224">
            <v>0</v>
          </cell>
          <cell r="F224">
            <v>0</v>
          </cell>
          <cell r="G224" t="str">
            <v>Total wall tile =</v>
          </cell>
          <cell r="H224">
            <v>7.952</v>
          </cell>
          <cell r="I224" t="str">
            <v>M2</v>
          </cell>
        </row>
        <row r="226">
          <cell r="C226" t="str">
            <v>Sanitary work</v>
          </cell>
        </row>
        <row r="227">
          <cell r="B227" t="str">
            <v>14.1.1</v>
          </cell>
          <cell r="C227" t="str">
            <v>Supplying and fitting 500 *410 mm Orisa pan with low level flushing cistern all complete.</v>
          </cell>
          <cell r="D227">
            <v>1</v>
          </cell>
          <cell r="E227">
            <v>0</v>
          </cell>
          <cell r="F227">
            <v>0</v>
          </cell>
          <cell r="G227">
            <v>0</v>
          </cell>
          <cell r="H227">
            <v>1</v>
          </cell>
          <cell r="I227" t="str">
            <v>Set</v>
          </cell>
        </row>
        <row r="228">
          <cell r="B228" t="str">
            <v>14.2.1</v>
          </cell>
          <cell r="C228" t="str">
            <v>Supplying and fitting wash basin 55*40 cm with all accessories all complete.</v>
          </cell>
          <cell r="D228">
            <v>1</v>
          </cell>
          <cell r="E228">
            <v>0</v>
          </cell>
          <cell r="F228">
            <v>0</v>
          </cell>
          <cell r="G228">
            <v>0</v>
          </cell>
          <cell r="H228">
            <v>1</v>
          </cell>
          <cell r="I228" t="str">
            <v>Set</v>
          </cell>
        </row>
        <row r="229">
          <cell r="B229" t="str">
            <v>14.5.30</v>
          </cell>
          <cell r="C229" t="str">
            <v>Supplying and fittingsteel kitchen sink 120*60*25 cm with cp pillar cock, bottle trap etc  all complete.</v>
          </cell>
          <cell r="D229">
            <v>1</v>
          </cell>
          <cell r="E229">
            <v>0</v>
          </cell>
          <cell r="F229">
            <v>0</v>
          </cell>
          <cell r="G229">
            <v>0</v>
          </cell>
          <cell r="H229">
            <v>1</v>
          </cell>
          <cell r="I229" t="str">
            <v>Set</v>
          </cell>
        </row>
        <row r="230">
          <cell r="B230" t="str">
            <v>14.7.1.a</v>
          </cell>
          <cell r="C230" t="str">
            <v>Supplying and fitting 500 litres polythene overhead Hill take or eqvt  with all necessary fitting all complete.</v>
          </cell>
          <cell r="D230">
            <v>1</v>
          </cell>
          <cell r="E230">
            <v>0</v>
          </cell>
          <cell r="F230">
            <v>0</v>
          </cell>
          <cell r="G230">
            <v>0</v>
          </cell>
          <cell r="H230">
            <v>1</v>
          </cell>
          <cell r="I230" t="str">
            <v>Set</v>
          </cell>
        </row>
        <row r="231">
          <cell r="B231" t="str">
            <v>14.3.1</v>
          </cell>
          <cell r="C231" t="str">
            <v>Supplying 15 mm dia G.I. Pipe medium class including fixing and laying with all complete.</v>
          </cell>
          <cell r="D231">
            <v>12</v>
          </cell>
          <cell r="E231">
            <v>0</v>
          </cell>
          <cell r="F231">
            <v>0</v>
          </cell>
          <cell r="G231">
            <v>0</v>
          </cell>
          <cell r="H231">
            <v>12</v>
          </cell>
          <cell r="I231" t="str">
            <v>Rm</v>
          </cell>
        </row>
        <row r="232">
          <cell r="B232" t="str">
            <v>14.4.1</v>
          </cell>
          <cell r="C232" t="str">
            <v>Supplying and fitting 15 mm dia GM Gate valve all complete.</v>
          </cell>
          <cell r="D232">
            <v>1</v>
          </cell>
          <cell r="E232">
            <v>0</v>
          </cell>
          <cell r="F232">
            <v>0</v>
          </cell>
          <cell r="G232">
            <v>0</v>
          </cell>
          <cell r="H232">
            <v>1</v>
          </cell>
          <cell r="I232" t="str">
            <v>No</v>
          </cell>
        </row>
        <row r="233">
          <cell r="B233" t="str">
            <v>14.5.19</v>
          </cell>
          <cell r="C233" t="str">
            <v>Supplying and fitting 15 mm dia c.p. bib cock heavy duty all complete.</v>
          </cell>
          <cell r="D233">
            <v>1</v>
          </cell>
          <cell r="E233">
            <v>0</v>
          </cell>
          <cell r="F233">
            <v>0</v>
          </cell>
          <cell r="G233">
            <v>0</v>
          </cell>
          <cell r="H233">
            <v>1</v>
          </cell>
          <cell r="I233" t="str">
            <v>No</v>
          </cell>
        </row>
        <row r="234">
          <cell r="B234" t="str">
            <v>14.5.20</v>
          </cell>
          <cell r="C234" t="str">
            <v>Supplying and fitting 15 mm dia c.p.angle cock all complete.</v>
          </cell>
          <cell r="D234">
            <v>2</v>
          </cell>
          <cell r="E234">
            <v>0</v>
          </cell>
          <cell r="F234">
            <v>0</v>
          </cell>
          <cell r="G234">
            <v>0</v>
          </cell>
          <cell r="H234">
            <v>2</v>
          </cell>
          <cell r="I234" t="str">
            <v>No</v>
          </cell>
        </row>
        <row r="235">
          <cell r="B235" t="str">
            <v>14.5.22</v>
          </cell>
          <cell r="C235" t="str">
            <v>Supplying and fitting 15 mm dia c.p.shower all complete.</v>
          </cell>
          <cell r="D235">
            <v>1</v>
          </cell>
          <cell r="E235">
            <v>0</v>
          </cell>
          <cell r="F235">
            <v>0</v>
          </cell>
          <cell r="G235">
            <v>0</v>
          </cell>
          <cell r="H235">
            <v>1</v>
          </cell>
          <cell r="I235" t="str">
            <v>No</v>
          </cell>
        </row>
        <row r="236">
          <cell r="B236" t="str">
            <v>14.5.23</v>
          </cell>
          <cell r="C236" t="str">
            <v>Supplying and fitting 5 mm glass self  all complete.</v>
          </cell>
          <cell r="D236">
            <v>1</v>
          </cell>
          <cell r="E236">
            <v>0</v>
          </cell>
          <cell r="F236">
            <v>0</v>
          </cell>
          <cell r="G236">
            <v>0</v>
          </cell>
          <cell r="H236">
            <v>1</v>
          </cell>
          <cell r="I236" t="str">
            <v>No</v>
          </cell>
        </row>
        <row r="237">
          <cell r="B237" t="str">
            <v>14.5.24</v>
          </cell>
          <cell r="C237" t="str">
            <v>Supplying and fitting floor trap 100 mm cp  all complete.</v>
          </cell>
          <cell r="D237">
            <v>1</v>
          </cell>
          <cell r="E237">
            <v>0</v>
          </cell>
          <cell r="F237">
            <v>0</v>
          </cell>
          <cell r="G237">
            <v>0</v>
          </cell>
          <cell r="H237">
            <v>1</v>
          </cell>
          <cell r="I237" t="str">
            <v>No</v>
          </cell>
        </row>
        <row r="238">
          <cell r="B238" t="str">
            <v>14.5.25</v>
          </cell>
          <cell r="C238" t="str">
            <v>Supplying and fitting 100 mm dia cp grating   all complete.</v>
          </cell>
          <cell r="D238">
            <v>1</v>
          </cell>
          <cell r="E238">
            <v>0</v>
          </cell>
          <cell r="F238">
            <v>0</v>
          </cell>
          <cell r="G238">
            <v>0</v>
          </cell>
          <cell r="H238">
            <v>1</v>
          </cell>
          <cell r="I238" t="str">
            <v>No</v>
          </cell>
        </row>
        <row r="239">
          <cell r="B239" t="str">
            <v>14.5.26</v>
          </cell>
          <cell r="C239" t="str">
            <v>Supplying and fitting cp soap dish  all complete.</v>
          </cell>
          <cell r="D239">
            <v>1</v>
          </cell>
          <cell r="E239">
            <v>0</v>
          </cell>
          <cell r="F239">
            <v>0</v>
          </cell>
          <cell r="G239">
            <v>0</v>
          </cell>
          <cell r="H239">
            <v>1</v>
          </cell>
          <cell r="I239" t="str">
            <v>No</v>
          </cell>
        </row>
        <row r="240">
          <cell r="B240" t="str">
            <v>14.5.27</v>
          </cell>
          <cell r="C240" t="str">
            <v>Supplying and fitting cp towel rod 60 mm long  all complete.</v>
          </cell>
          <cell r="D240">
            <v>1</v>
          </cell>
          <cell r="E240">
            <v>0</v>
          </cell>
          <cell r="F240">
            <v>0</v>
          </cell>
          <cell r="G240">
            <v>0</v>
          </cell>
          <cell r="H240">
            <v>1</v>
          </cell>
          <cell r="I240" t="str">
            <v>No</v>
          </cell>
        </row>
        <row r="241">
          <cell r="B241" t="str">
            <v>14.5.29</v>
          </cell>
          <cell r="C241" t="str">
            <v>Supplying and fitting looking mirror 600*860 mm  all complete.</v>
          </cell>
          <cell r="D241">
            <v>1</v>
          </cell>
          <cell r="E241">
            <v>0</v>
          </cell>
          <cell r="F241">
            <v>0</v>
          </cell>
          <cell r="G241">
            <v>0</v>
          </cell>
          <cell r="H241">
            <v>1</v>
          </cell>
          <cell r="I241" t="str">
            <v>No</v>
          </cell>
        </row>
        <row r="242">
          <cell r="B242" t="str">
            <v>14.6.2</v>
          </cell>
          <cell r="C242" t="str">
            <v>Supplying and fitting 110 mm pvc pipe including fittings all complete.</v>
          </cell>
          <cell r="D242">
            <v>15</v>
          </cell>
          <cell r="E242">
            <v>0</v>
          </cell>
          <cell r="F242">
            <v>0</v>
          </cell>
          <cell r="G242">
            <v>0</v>
          </cell>
          <cell r="H242">
            <v>15</v>
          </cell>
          <cell r="I242" t="str">
            <v>Rm</v>
          </cell>
        </row>
        <row r="243">
          <cell r="B243" t="str">
            <v>14.7.4.a</v>
          </cell>
          <cell r="C243" t="str">
            <v>Construction of septic tank according to design and drawing all complete (Internal size 2.5x1.2x2m) for guard house</v>
          </cell>
          <cell r="D243">
            <v>1</v>
          </cell>
          <cell r="E243">
            <v>0</v>
          </cell>
          <cell r="F243">
            <v>0</v>
          </cell>
          <cell r="G243">
            <v>0</v>
          </cell>
          <cell r="H243">
            <v>1</v>
          </cell>
          <cell r="I243" t="str">
            <v>No</v>
          </cell>
        </row>
        <row r="244">
          <cell r="B244" t="str">
            <v>14.7.5</v>
          </cell>
          <cell r="C244" t="str">
            <v>Construction of Soak pit as per drawing</v>
          </cell>
          <cell r="D244">
            <v>1</v>
          </cell>
          <cell r="E244">
            <v>0</v>
          </cell>
          <cell r="F244">
            <v>0</v>
          </cell>
          <cell r="G244">
            <v>0</v>
          </cell>
          <cell r="H244">
            <v>1</v>
          </cell>
          <cell r="I244" t="str">
            <v>No</v>
          </cell>
        </row>
        <row r="246">
          <cell r="C246" t="str">
            <v>Electric work</v>
          </cell>
        </row>
        <row r="247">
          <cell r="B247" t="str">
            <v>13.1.1</v>
          </cell>
          <cell r="C247" t="str">
            <v>Supplying and fitting Dome light 6" brass base, decon, homedec with glass all complete.</v>
          </cell>
          <cell r="D247">
            <v>3</v>
          </cell>
          <cell r="E247">
            <v>0</v>
          </cell>
          <cell r="F247">
            <v>0</v>
          </cell>
          <cell r="G247">
            <v>0</v>
          </cell>
          <cell r="H247">
            <v>3</v>
          </cell>
          <cell r="I247" t="str">
            <v>Set</v>
          </cell>
        </row>
        <row r="248">
          <cell r="B248" t="str">
            <v>13.1.2</v>
          </cell>
          <cell r="C248" t="str">
            <v xml:space="preserve">Supplying and fitting Wall lamp decorative with glass Decon, Homedec or equivalent all complete.                                   </v>
          </cell>
          <cell r="D248">
            <v>2</v>
          </cell>
          <cell r="E248">
            <v>0</v>
          </cell>
          <cell r="F248">
            <v>0</v>
          </cell>
          <cell r="G248">
            <v>0</v>
          </cell>
          <cell r="H248">
            <v>2</v>
          </cell>
          <cell r="I248" t="str">
            <v>Set</v>
          </cell>
        </row>
        <row r="249">
          <cell r="B249" t="str">
            <v>13.1.3</v>
          </cell>
          <cell r="C249" t="str">
            <v>Supplying and fitting 1*40 watt tube light box type philips/wipro TMC 501/136 HPF or equivalent  all complete</v>
          </cell>
          <cell r="D249">
            <v>2</v>
          </cell>
          <cell r="E249">
            <v>0</v>
          </cell>
          <cell r="F249">
            <v>0</v>
          </cell>
          <cell r="G249">
            <v>0</v>
          </cell>
          <cell r="H249">
            <v>2</v>
          </cell>
          <cell r="I249" t="str">
            <v>Set</v>
          </cell>
        </row>
        <row r="250">
          <cell r="B250" t="str">
            <v>13.2.1</v>
          </cell>
          <cell r="C250" t="str">
            <v>Supplying and fitting 42' ceiling fan almonard or eqvt all complete</v>
          </cell>
          <cell r="D250">
            <v>1</v>
          </cell>
          <cell r="E250">
            <v>0</v>
          </cell>
          <cell r="F250">
            <v>0</v>
          </cell>
          <cell r="G250">
            <v>0</v>
          </cell>
          <cell r="H250">
            <v>1</v>
          </cell>
          <cell r="I250" t="str">
            <v>Set</v>
          </cell>
        </row>
        <row r="251">
          <cell r="B251" t="str">
            <v>13.2.3</v>
          </cell>
          <cell r="C251" t="str">
            <v>Supplying and fitting 9" exhaust fan almonard of eqvt all complete</v>
          </cell>
          <cell r="D251">
            <v>1</v>
          </cell>
          <cell r="E251">
            <v>0</v>
          </cell>
          <cell r="F251">
            <v>0</v>
          </cell>
          <cell r="G251">
            <v>0</v>
          </cell>
          <cell r="H251">
            <v>1</v>
          </cell>
          <cell r="I251" t="str">
            <v>set</v>
          </cell>
        </row>
        <row r="252">
          <cell r="B252" t="str">
            <v>13.3.7</v>
          </cell>
          <cell r="C252" t="str">
            <v>Supplying and fitting 6 gang 1/2 way switch North west or Equivalent.</v>
          </cell>
          <cell r="D252">
            <v>1</v>
          </cell>
          <cell r="E252">
            <v>0</v>
          </cell>
          <cell r="F252">
            <v>0</v>
          </cell>
          <cell r="G252">
            <v>0</v>
          </cell>
          <cell r="H252">
            <v>1</v>
          </cell>
          <cell r="I252" t="str">
            <v>Set</v>
          </cell>
        </row>
        <row r="253">
          <cell r="B253" t="str">
            <v>13.3.2</v>
          </cell>
          <cell r="C253" t="str">
            <v>Supplying and fitting 1 gang l,2 way switch Northwest or  eqvt all complete</v>
          </cell>
          <cell r="D253">
            <v>2</v>
          </cell>
          <cell r="E253">
            <v>0</v>
          </cell>
          <cell r="F253">
            <v>0</v>
          </cell>
          <cell r="G253">
            <v>0</v>
          </cell>
          <cell r="H253">
            <v>2</v>
          </cell>
          <cell r="I253" t="str">
            <v>Set</v>
          </cell>
        </row>
        <row r="254">
          <cell r="B254" t="str">
            <v>13.4.9</v>
          </cell>
          <cell r="C254" t="str">
            <v>Supplying and fitting 6 Amp sp MCB for light circuit geco/ siemens all complete.</v>
          </cell>
          <cell r="D254">
            <v>1</v>
          </cell>
          <cell r="E254">
            <v>0</v>
          </cell>
          <cell r="F254">
            <v>0</v>
          </cell>
          <cell r="G254">
            <v>0</v>
          </cell>
          <cell r="H254">
            <v>1</v>
          </cell>
          <cell r="I254" t="str">
            <v>No</v>
          </cell>
        </row>
        <row r="255">
          <cell r="B255" t="str">
            <v>13.5.1</v>
          </cell>
          <cell r="C255" t="str">
            <v>Supplying and fitting 2*3/20+1*1/18 PVC CU for light &amp; fan point in 1/2" HDPE polythene pipe all complete</v>
          </cell>
          <cell r="D255">
            <v>8</v>
          </cell>
          <cell r="E255">
            <v>0</v>
          </cell>
          <cell r="F255">
            <v>0</v>
          </cell>
          <cell r="G255">
            <v>0</v>
          </cell>
          <cell r="H255">
            <v>8</v>
          </cell>
          <cell r="I255" t="str">
            <v>Point</v>
          </cell>
        </row>
        <row r="256">
          <cell r="B256" t="str">
            <v>13.5.2</v>
          </cell>
          <cell r="C256" t="str">
            <v>Supplying and fitting 2×7/22 + 1x3/22 PVC CU wire for power Point in 3/4" HDPE   polythene pipe all complete</v>
          </cell>
          <cell r="D256">
            <v>3</v>
          </cell>
          <cell r="E256">
            <v>0</v>
          </cell>
          <cell r="F256">
            <v>0</v>
          </cell>
          <cell r="G256">
            <v>0</v>
          </cell>
          <cell r="H256">
            <v>3</v>
          </cell>
          <cell r="I256" t="str">
            <v>Point</v>
          </cell>
        </row>
      </sheetData>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ow r="11">
          <cell r="C11" t="str">
            <v>Earth work excavation in foundation</v>
          </cell>
        </row>
      </sheetData>
      <sheetData sheetId="57"/>
      <sheetData sheetId="58">
        <row r="11">
          <cell r="C11" t="str">
            <v>Earth work excavation in foundation</v>
          </cell>
        </row>
      </sheetData>
      <sheetData sheetId="59"/>
      <sheetData sheetId="60"/>
      <sheetData sheetId="61"/>
      <sheetData sheetId="62"/>
      <sheetData sheetId="63"/>
      <sheetData sheetId="64"/>
      <sheetData sheetId="65"/>
      <sheetData sheetId="66">
        <row r="11">
          <cell r="C11" t="str">
            <v>Earth work excavation in foundation</v>
          </cell>
        </row>
      </sheetData>
      <sheetData sheetId="67"/>
      <sheetData sheetId="68">
        <row r="11">
          <cell r="C11" t="str">
            <v>Earth work excavation in foundation</v>
          </cell>
        </row>
      </sheetData>
      <sheetData sheetId="69"/>
      <sheetData sheetId="70">
        <row r="11">
          <cell r="C11" t="str">
            <v>Earth work excavation in foundation</v>
          </cell>
        </row>
      </sheetData>
      <sheetData sheetId="71"/>
      <sheetData sheetId="72">
        <row r="11">
          <cell r="C11" t="str">
            <v>Earth work excavation in foundation</v>
          </cell>
        </row>
      </sheetData>
      <sheetData sheetId="73"/>
      <sheetData sheetId="74"/>
      <sheetData sheetId="75"/>
      <sheetData sheetId="76"/>
      <sheetData sheetId="77"/>
      <sheetData sheetId="78"/>
      <sheetData sheetId="79"/>
      <sheetData sheetId="80">
        <row r="11">
          <cell r="C11" t="str">
            <v>Earth work excavation in foundation</v>
          </cell>
        </row>
      </sheetData>
      <sheetData sheetId="81"/>
      <sheetData sheetId="82">
        <row r="11">
          <cell r="C11" t="str">
            <v>Earth work excavation in foundation</v>
          </cell>
        </row>
      </sheetData>
      <sheetData sheetId="83"/>
      <sheetData sheetId="84">
        <row r="11">
          <cell r="C11" t="str">
            <v>Earth work excavation in foundation</v>
          </cell>
        </row>
      </sheetData>
      <sheetData sheetId="85"/>
      <sheetData sheetId="86"/>
      <sheetData sheetId="87"/>
      <sheetData sheetId="88"/>
      <sheetData sheetId="89"/>
      <sheetData sheetId="90"/>
      <sheetData sheetId="91"/>
      <sheetData sheetId="92"/>
      <sheetData sheetId="93"/>
      <sheetData sheetId="94">
        <row r="11">
          <cell r="C11" t="str">
            <v>Earth work excavation in foundation</v>
          </cell>
        </row>
      </sheetData>
      <sheetData sheetId="95"/>
      <sheetData sheetId="96">
        <row r="11">
          <cell r="C11" t="str">
            <v>Earth work excavation in foundation</v>
          </cell>
        </row>
      </sheetData>
      <sheetData sheetId="97"/>
      <sheetData sheetId="98"/>
      <sheetData sheetId="99"/>
      <sheetData sheetId="100"/>
      <sheetData sheetId="101"/>
      <sheetData sheetId="102"/>
      <sheetData sheetId="103"/>
      <sheetData sheetId="104"/>
      <sheetData sheetId="105">
        <row r="11">
          <cell r="C11" t="str">
            <v>Earth work excavation in foundation</v>
          </cell>
        </row>
      </sheetData>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11">
          <cell r="C11" t="str">
            <v>Earth work excavation in foundation</v>
          </cell>
        </row>
      </sheetData>
      <sheetData sheetId="128"/>
      <sheetData sheetId="129">
        <row r="11">
          <cell r="C11" t="str">
            <v>Earth work excavation in foundation</v>
          </cell>
        </row>
      </sheetData>
      <sheetData sheetId="130"/>
      <sheetData sheetId="131"/>
      <sheetData sheetId="132"/>
      <sheetData sheetId="133"/>
      <sheetData sheetId="134">
        <row r="11">
          <cell r="C11" t="str">
            <v>Earth work excavation in foundation</v>
          </cell>
        </row>
      </sheetData>
      <sheetData sheetId="135"/>
      <sheetData sheetId="136">
        <row r="11">
          <cell r="C11" t="str">
            <v>Earth work excavation in foundation</v>
          </cell>
        </row>
      </sheetData>
      <sheetData sheetId="137"/>
      <sheetData sheetId="138"/>
      <sheetData sheetId="139"/>
      <sheetData sheetId="140"/>
      <sheetData sheetId="141">
        <row r="11">
          <cell r="C11" t="str">
            <v>Earth work excavation in foundation</v>
          </cell>
        </row>
      </sheetData>
      <sheetData sheetId="142"/>
      <sheetData sheetId="143">
        <row r="11">
          <cell r="C11" t="str">
            <v>Earth work excavation in foundation</v>
          </cell>
        </row>
      </sheetData>
      <sheetData sheetId="144"/>
      <sheetData sheetId="145"/>
      <sheetData sheetId="146"/>
      <sheetData sheetId="147"/>
      <sheetData sheetId="148">
        <row r="11">
          <cell r="C11" t="str">
            <v>Earth work excavation in foundation</v>
          </cell>
        </row>
      </sheetData>
      <sheetData sheetId="149"/>
      <sheetData sheetId="150">
        <row r="11">
          <cell r="C11" t="str">
            <v>Earth work excavation in foundation</v>
          </cell>
        </row>
      </sheetData>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 Rate"/>
      <sheetName val="Table of Content 1"/>
      <sheetName val="update Rate"/>
      <sheetName val="Update Descrip"/>
      <sheetName val="Table of Content 2"/>
    </sheetNames>
    <sheetDataSet>
      <sheetData sheetId="0" refreshError="1"/>
      <sheetData sheetId="1" refreshError="1"/>
      <sheetData sheetId="2" refreshError="1">
        <row r="98">
          <cell r="E98">
            <v>150</v>
          </cell>
        </row>
      </sheetData>
      <sheetData sheetId="3" refreshError="1"/>
      <sheetData sheetId="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bstract"/>
      <sheetName val="main block"/>
      <sheetName val="sanitary"/>
      <sheetName val="electrical"/>
      <sheetName val="Garrage"/>
      <sheetName val="Site devp"/>
      <sheetName val="misc"/>
      <sheetName val="update Rate"/>
    </sheetNames>
    <sheetDataSet>
      <sheetData sheetId="0"/>
      <sheetData sheetId="1"/>
      <sheetData sheetId="2">
        <row r="12">
          <cell r="B12" t="str">
            <v>1.1.1</v>
          </cell>
          <cell r="C12" t="str">
            <v>Clearing the site of all the vegetation, roots and other unuseful materials including excavation of top soil to a depth of 15 cm, removing bushes, trees and leveling the Site for stacking the useful items in specified space and disposing other item before</v>
          </cell>
          <cell r="D12">
            <v>1</v>
          </cell>
          <cell r="E12">
            <v>25</v>
          </cell>
          <cell r="F12">
            <v>25</v>
          </cell>
          <cell r="G12">
            <v>13</v>
          </cell>
          <cell r="H12" t="str">
            <v>–</v>
          </cell>
          <cell r="I12">
            <v>325</v>
          </cell>
          <cell r="J12" t="e">
            <v>#N/A</v>
          </cell>
        </row>
        <row r="14">
          <cell r="B14" t="str">
            <v>1.1.2</v>
          </cell>
          <cell r="C14" t="str">
            <v>Clearing the site of all the  unuseful materials including removing all them from site and leveling the Site after completing the works as per instruction of the site engineer all complete.</v>
          </cell>
          <cell r="D14">
            <v>1</v>
          </cell>
          <cell r="E14" t="str">
            <v>–</v>
          </cell>
          <cell r="F14" t="str">
            <v>–</v>
          </cell>
          <cell r="G14" t="str">
            <v>–</v>
          </cell>
          <cell r="H14" t="str">
            <v>–</v>
          </cell>
          <cell r="I14">
            <v>1</v>
          </cell>
          <cell r="J14" t="str">
            <v>Ls</v>
          </cell>
        </row>
        <row r="15">
          <cell r="B15">
            <v>1.2</v>
          </cell>
          <cell r="C15" t="e">
            <v>#N/A</v>
          </cell>
          <cell r="D15">
            <v>1</v>
          </cell>
          <cell r="I15">
            <v>1</v>
          </cell>
          <cell r="J15" t="str">
            <v>Nos</v>
          </cell>
        </row>
        <row r="16">
          <cell r="C16" t="str">
            <v>Dismental work of slate roof</v>
          </cell>
          <cell r="D16">
            <v>2</v>
          </cell>
          <cell r="E16">
            <v>7.75</v>
          </cell>
          <cell r="G16">
            <v>15</v>
          </cell>
          <cell r="I16">
            <v>232.5</v>
          </cell>
        </row>
        <row r="17">
          <cell r="D17">
            <v>1</v>
          </cell>
          <cell r="E17">
            <v>3</v>
          </cell>
          <cell r="G17">
            <v>1.8</v>
          </cell>
          <cell r="I17">
            <v>5.4</v>
          </cell>
        </row>
        <row r="18">
          <cell r="D18">
            <v>1</v>
          </cell>
          <cell r="E18">
            <v>5</v>
          </cell>
          <cell r="G18">
            <v>2.4</v>
          </cell>
          <cell r="I18">
            <v>12</v>
          </cell>
        </row>
        <row r="19">
          <cell r="B19" t="str">
            <v>1.2.1</v>
          </cell>
          <cell r="I19">
            <v>249.9</v>
          </cell>
          <cell r="J19" t="str">
            <v>M2</v>
          </cell>
        </row>
        <row r="21">
          <cell r="B21">
            <v>14.2</v>
          </cell>
          <cell r="C21" t="str">
            <v>Dismental work of R.C.C. slab</v>
          </cell>
          <cell r="D21">
            <v>1</v>
          </cell>
          <cell r="E21">
            <v>4</v>
          </cell>
          <cell r="G21">
            <v>4.5</v>
          </cell>
          <cell r="H21">
            <v>0.1</v>
          </cell>
          <cell r="I21">
            <v>1.8</v>
          </cell>
        </row>
        <row r="22">
          <cell r="D22">
            <v>1</v>
          </cell>
          <cell r="E22">
            <v>15</v>
          </cell>
          <cell r="G22">
            <v>0.45</v>
          </cell>
          <cell r="H22">
            <v>0.23</v>
          </cell>
          <cell r="I22">
            <v>1.5525000000000002</v>
          </cell>
        </row>
        <row r="23">
          <cell r="B23" t="str">
            <v>1.2.2</v>
          </cell>
          <cell r="I23">
            <v>3.3525</v>
          </cell>
          <cell r="J23" t="e">
            <v>#N/A</v>
          </cell>
        </row>
        <row r="24">
          <cell r="B24" t="str">
            <v>1.2.3</v>
          </cell>
          <cell r="C24" t="str">
            <v>Dismental work of P.C.C work</v>
          </cell>
          <cell r="D24">
            <v>1</v>
          </cell>
          <cell r="E24">
            <v>12</v>
          </cell>
          <cell r="G24">
            <v>8.5</v>
          </cell>
          <cell r="H24">
            <v>7.4999999999999997E-2</v>
          </cell>
          <cell r="I24">
            <v>7.6499999999999995</v>
          </cell>
          <cell r="J24" t="e">
            <v>#N/A</v>
          </cell>
        </row>
        <row r="27">
          <cell r="C27" t="str">
            <v>Dismental work of stone wall in mud mortar</v>
          </cell>
        </row>
        <row r="28">
          <cell r="D28">
            <v>3</v>
          </cell>
          <cell r="E28">
            <v>15</v>
          </cell>
          <cell r="G28">
            <v>0.45</v>
          </cell>
          <cell r="H28">
            <v>5.5</v>
          </cell>
          <cell r="I28">
            <v>111.375</v>
          </cell>
        </row>
        <row r="29">
          <cell r="D29">
            <v>4</v>
          </cell>
          <cell r="E29">
            <v>9.1999999999999993</v>
          </cell>
          <cell r="G29">
            <v>0.45</v>
          </cell>
          <cell r="H29">
            <v>5.5</v>
          </cell>
          <cell r="I29">
            <v>91.08</v>
          </cell>
        </row>
        <row r="30">
          <cell r="D30">
            <v>1</v>
          </cell>
          <cell r="E30">
            <v>9.4</v>
          </cell>
          <cell r="G30">
            <v>0.45</v>
          </cell>
          <cell r="H30">
            <v>5</v>
          </cell>
          <cell r="I30">
            <v>21.150000000000002</v>
          </cell>
        </row>
        <row r="31">
          <cell r="D31">
            <v>1</v>
          </cell>
          <cell r="E31">
            <v>6.2</v>
          </cell>
          <cell r="G31">
            <v>0.45</v>
          </cell>
          <cell r="H31">
            <v>2.4</v>
          </cell>
          <cell r="I31">
            <v>6.6960000000000006</v>
          </cell>
        </row>
        <row r="32">
          <cell r="D32">
            <v>2</v>
          </cell>
          <cell r="E32">
            <v>6</v>
          </cell>
          <cell r="G32">
            <v>0.9</v>
          </cell>
          <cell r="H32">
            <v>2.4500000000000002</v>
          </cell>
          <cell r="I32">
            <v>26.46</v>
          </cell>
        </row>
        <row r="33">
          <cell r="D33">
            <v>2</v>
          </cell>
          <cell r="E33">
            <v>9.1999999999999993</v>
          </cell>
          <cell r="G33">
            <v>0.45</v>
          </cell>
          <cell r="H33">
            <v>2</v>
          </cell>
          <cell r="I33">
            <v>16.559999999999999</v>
          </cell>
        </row>
        <row r="34">
          <cell r="B34" t="str">
            <v>1.2.4</v>
          </cell>
          <cell r="I34">
            <v>273.32099999999997</v>
          </cell>
          <cell r="J34" t="e">
            <v>#N/A</v>
          </cell>
        </row>
        <row r="36">
          <cell r="C36" t="str">
            <v>Dismental work of door , window wooden Joist ,beam&amp; plank etc</v>
          </cell>
        </row>
        <row r="37">
          <cell r="B37" t="str">
            <v>1.2.5</v>
          </cell>
          <cell r="D37">
            <v>1</v>
          </cell>
          <cell r="I37">
            <v>1</v>
          </cell>
          <cell r="J37" t="str">
            <v>job</v>
          </cell>
        </row>
        <row r="39">
          <cell r="C39" t="str">
            <v>E/W in  excavation in foundation  -</v>
          </cell>
        </row>
        <row r="40">
          <cell r="C40" t="str">
            <v>column foundation  - F1</v>
          </cell>
          <cell r="D40">
            <v>12</v>
          </cell>
          <cell r="E40">
            <v>3</v>
          </cell>
          <cell r="F40">
            <v>36</v>
          </cell>
          <cell r="G40">
            <v>3</v>
          </cell>
          <cell r="H40">
            <v>1.7249999999999999</v>
          </cell>
          <cell r="I40">
            <v>186.3</v>
          </cell>
          <cell r="J40" t="e">
            <v>#N/A</v>
          </cell>
        </row>
        <row r="41">
          <cell r="C41" t="str">
            <v>F2</v>
          </cell>
          <cell r="D41">
            <v>9</v>
          </cell>
          <cell r="E41">
            <v>2</v>
          </cell>
          <cell r="F41">
            <v>18</v>
          </cell>
          <cell r="G41">
            <v>2</v>
          </cell>
          <cell r="H41">
            <v>1.7249999999999999</v>
          </cell>
          <cell r="I41">
            <v>62.1</v>
          </cell>
          <cell r="J41" t="str">
            <v>,,</v>
          </cell>
        </row>
        <row r="42">
          <cell r="H42">
            <v>1.7249999999999999</v>
          </cell>
          <cell r="I42">
            <v>0</v>
          </cell>
          <cell r="J42" t="str">
            <v>,,</v>
          </cell>
        </row>
        <row r="43">
          <cell r="C43" t="str">
            <v>wall foundation -</v>
          </cell>
        </row>
        <row r="44">
          <cell r="C44" t="str">
            <v>Basement Floor  On grid 4-4 betn.A-A;G-G</v>
          </cell>
          <cell r="D44">
            <v>1</v>
          </cell>
          <cell r="E44">
            <v>12.5</v>
          </cell>
          <cell r="F44">
            <v>12.5</v>
          </cell>
          <cell r="G44">
            <v>0.6</v>
          </cell>
          <cell r="H44">
            <v>1.125</v>
          </cell>
          <cell r="I44">
            <v>8.44</v>
          </cell>
        </row>
        <row r="45">
          <cell r="C45" t="str">
            <v xml:space="preserve"> On grid 3-3 betn.A-A;G-G (for shear wall )</v>
          </cell>
          <cell r="D45">
            <v>1</v>
          </cell>
          <cell r="E45">
            <v>4.5</v>
          </cell>
          <cell r="F45">
            <v>4.5</v>
          </cell>
          <cell r="G45">
            <v>2</v>
          </cell>
          <cell r="H45">
            <v>1.7249999999999999</v>
          </cell>
          <cell r="I45">
            <v>15.53</v>
          </cell>
        </row>
        <row r="46">
          <cell r="C46" t="str">
            <v xml:space="preserve"> On grid 3-3 betn.E-E;F-F</v>
          </cell>
          <cell r="D46">
            <v>1</v>
          </cell>
          <cell r="E46">
            <v>2</v>
          </cell>
          <cell r="F46">
            <v>2</v>
          </cell>
          <cell r="G46">
            <v>0.6</v>
          </cell>
          <cell r="H46">
            <v>1.125</v>
          </cell>
          <cell r="I46">
            <v>1.35</v>
          </cell>
        </row>
        <row r="47">
          <cell r="C47" t="str">
            <v>On grid 2-2betn. E-E;F-F(for Shear wall)</v>
          </cell>
          <cell r="D47">
            <v>1</v>
          </cell>
          <cell r="E47">
            <v>2</v>
          </cell>
          <cell r="F47">
            <v>2</v>
          </cell>
          <cell r="G47">
            <v>2</v>
          </cell>
          <cell r="H47">
            <v>1.7249999999999999</v>
          </cell>
          <cell r="I47">
            <v>6.9</v>
          </cell>
        </row>
        <row r="48">
          <cell r="C48" t="str">
            <v>On grid A-A;B-B;C-C;D-D;E-E;F-F;G-G  betn.3-3;4-4 Below tie beam</v>
          </cell>
          <cell r="D48">
            <v>7</v>
          </cell>
          <cell r="E48">
            <v>3</v>
          </cell>
          <cell r="F48">
            <v>21</v>
          </cell>
          <cell r="G48">
            <v>2</v>
          </cell>
          <cell r="H48">
            <v>1.125</v>
          </cell>
          <cell r="I48">
            <v>47.25</v>
          </cell>
        </row>
        <row r="49">
          <cell r="C49" t="str">
            <v>On grid E-E;F-F betn.2-2;3-3( for shear wall)</v>
          </cell>
          <cell r="D49">
            <v>2</v>
          </cell>
          <cell r="E49">
            <v>1.5</v>
          </cell>
          <cell r="F49">
            <v>3</v>
          </cell>
          <cell r="G49">
            <v>2</v>
          </cell>
          <cell r="H49">
            <v>1.7249999999999999</v>
          </cell>
          <cell r="I49">
            <v>10.35</v>
          </cell>
        </row>
        <row r="50">
          <cell r="C50" t="e">
            <v>#N/A</v>
          </cell>
          <cell r="D50">
            <v>1</v>
          </cell>
          <cell r="E50">
            <v>24.05</v>
          </cell>
          <cell r="F50">
            <v>24.05</v>
          </cell>
          <cell r="G50">
            <v>0.6</v>
          </cell>
          <cell r="H50">
            <v>0.6</v>
          </cell>
          <cell r="I50">
            <v>8.66</v>
          </cell>
          <cell r="J50" t="str">
            <v>X-Axis</v>
          </cell>
        </row>
        <row r="51">
          <cell r="C51" t="str">
            <v xml:space="preserve">  Do but for Gr. betn.4-4;3-3&amp; B-B,C-C;  C-C,D-D;  D-D,E-E;  E-E,F-F (For partition)</v>
          </cell>
          <cell r="D51">
            <v>5</v>
          </cell>
          <cell r="E51">
            <v>3.65</v>
          </cell>
          <cell r="F51">
            <v>18.25</v>
          </cell>
          <cell r="G51">
            <v>0.6</v>
          </cell>
          <cell r="H51">
            <v>0.6</v>
          </cell>
          <cell r="I51">
            <v>6.57</v>
          </cell>
        </row>
        <row r="52">
          <cell r="C52" t="str">
            <v>Tiolet partition</v>
          </cell>
          <cell r="D52">
            <v>4</v>
          </cell>
          <cell r="E52">
            <v>1.2</v>
          </cell>
          <cell r="F52">
            <v>4.8</v>
          </cell>
          <cell r="G52">
            <v>0.6</v>
          </cell>
          <cell r="H52">
            <v>0.6</v>
          </cell>
          <cell r="I52">
            <v>1.73</v>
          </cell>
        </row>
        <row r="53">
          <cell r="C53" t="e">
            <v>#N/A</v>
          </cell>
          <cell r="D53">
            <v>1</v>
          </cell>
          <cell r="E53">
            <v>3</v>
          </cell>
          <cell r="F53">
            <v>3</v>
          </cell>
          <cell r="G53">
            <v>0.6</v>
          </cell>
          <cell r="H53">
            <v>1.125</v>
          </cell>
          <cell r="I53">
            <v>2.0299999999999998</v>
          </cell>
        </row>
        <row r="54">
          <cell r="C54" t="str">
            <v>On grid 1-1 betn.D-D;E-E</v>
          </cell>
          <cell r="D54">
            <v>1</v>
          </cell>
          <cell r="E54">
            <v>3</v>
          </cell>
          <cell r="F54">
            <v>3</v>
          </cell>
          <cell r="G54">
            <v>0.6</v>
          </cell>
          <cell r="H54">
            <v>1.125</v>
          </cell>
          <cell r="I54">
            <v>2.0299999999999998</v>
          </cell>
        </row>
        <row r="55">
          <cell r="C55" t="e">
            <v>#N/A</v>
          </cell>
          <cell r="D55">
            <v>2</v>
          </cell>
          <cell r="E55">
            <v>1.5</v>
          </cell>
          <cell r="F55">
            <v>3</v>
          </cell>
          <cell r="G55">
            <v>0.6</v>
          </cell>
          <cell r="H55">
            <v>1.125</v>
          </cell>
          <cell r="I55">
            <v>2.0299999999999998</v>
          </cell>
        </row>
        <row r="56">
          <cell r="C56" t="e">
            <v>#N/A</v>
          </cell>
          <cell r="D56">
            <v>1</v>
          </cell>
          <cell r="E56">
            <v>4.5</v>
          </cell>
          <cell r="F56">
            <v>4.5</v>
          </cell>
          <cell r="G56">
            <v>0.6</v>
          </cell>
          <cell r="H56">
            <v>0.6</v>
          </cell>
          <cell r="I56">
            <v>1.62</v>
          </cell>
        </row>
        <row r="57">
          <cell r="C57" t="e">
            <v>#N/A</v>
          </cell>
          <cell r="D57">
            <v>1</v>
          </cell>
          <cell r="E57">
            <v>2.4000000000000004</v>
          </cell>
          <cell r="F57">
            <v>2.4</v>
          </cell>
          <cell r="G57">
            <v>0.6</v>
          </cell>
          <cell r="H57">
            <v>1.125</v>
          </cell>
          <cell r="I57">
            <v>1.62</v>
          </cell>
        </row>
        <row r="58">
          <cell r="C58" t="e">
            <v>#N/A</v>
          </cell>
          <cell r="D58">
            <v>1</v>
          </cell>
          <cell r="E58">
            <v>0.89999999999999991</v>
          </cell>
          <cell r="F58">
            <v>0.9</v>
          </cell>
          <cell r="G58">
            <v>0.6</v>
          </cell>
          <cell r="H58">
            <v>1.125</v>
          </cell>
          <cell r="I58">
            <v>0.61</v>
          </cell>
        </row>
        <row r="59">
          <cell r="C59" t="str">
            <v xml:space="preserve">Staircase </v>
          </cell>
          <cell r="D59">
            <v>1</v>
          </cell>
          <cell r="E59">
            <v>1.2</v>
          </cell>
          <cell r="F59">
            <v>1.2</v>
          </cell>
          <cell r="G59">
            <v>0.45</v>
          </cell>
          <cell r="H59">
            <v>0.6</v>
          </cell>
          <cell r="I59">
            <v>0.32</v>
          </cell>
        </row>
        <row r="60">
          <cell r="F60">
            <v>110.10000000000001</v>
          </cell>
        </row>
        <row r="61">
          <cell r="C61" t="e">
            <v>#N/A</v>
          </cell>
          <cell r="D61">
            <v>1</v>
          </cell>
          <cell r="E61">
            <v>2.6</v>
          </cell>
          <cell r="F61">
            <v>2.6</v>
          </cell>
          <cell r="G61">
            <v>1.2</v>
          </cell>
          <cell r="H61">
            <v>0.45</v>
          </cell>
          <cell r="I61">
            <v>1.4</v>
          </cell>
        </row>
        <row r="62">
          <cell r="C62" t="str">
            <v>Appron</v>
          </cell>
          <cell r="D62">
            <v>1</v>
          </cell>
          <cell r="E62">
            <v>81.400000000000006</v>
          </cell>
          <cell r="F62">
            <v>81.400000000000006</v>
          </cell>
          <cell r="G62">
            <v>1.2</v>
          </cell>
          <cell r="H62">
            <v>0.45</v>
          </cell>
          <cell r="I62">
            <v>43.96</v>
          </cell>
        </row>
        <row r="63">
          <cell r="C63" t="str">
            <v>Cutting for Steps  infront of Building</v>
          </cell>
          <cell r="D63">
            <v>1</v>
          </cell>
          <cell r="E63">
            <v>32</v>
          </cell>
          <cell r="F63">
            <v>32</v>
          </cell>
          <cell r="G63">
            <v>4.5</v>
          </cell>
          <cell r="H63">
            <v>3</v>
          </cell>
          <cell r="I63">
            <v>432</v>
          </cell>
        </row>
        <row r="64">
          <cell r="C64" t="str">
            <v xml:space="preserve">Cotting for Ground Floor </v>
          </cell>
          <cell r="D64">
            <v>1</v>
          </cell>
          <cell r="E64">
            <v>32</v>
          </cell>
          <cell r="F64">
            <v>32</v>
          </cell>
          <cell r="G64">
            <v>3.5</v>
          </cell>
          <cell r="H64">
            <v>1</v>
          </cell>
          <cell r="I64">
            <v>112</v>
          </cell>
        </row>
        <row r="65">
          <cell r="C65" t="str">
            <v>Cutting for staircase of basement</v>
          </cell>
          <cell r="D65">
            <v>1</v>
          </cell>
          <cell r="E65">
            <v>7</v>
          </cell>
          <cell r="F65">
            <v>7</v>
          </cell>
          <cell r="G65">
            <v>5.5</v>
          </cell>
          <cell r="H65">
            <v>3.5</v>
          </cell>
          <cell r="I65">
            <v>134.75</v>
          </cell>
        </row>
        <row r="66">
          <cell r="H66" t="str">
            <v>Total E/W =</v>
          </cell>
          <cell r="I66">
            <v>1089.55</v>
          </cell>
          <cell r="J66" t="e">
            <v>#N/A</v>
          </cell>
        </row>
        <row r="67">
          <cell r="B67">
            <v>2.1</v>
          </cell>
          <cell r="H67" t="str">
            <v>Hard soil 75%Total E/W =</v>
          </cell>
          <cell r="I67">
            <v>817.16249999999991</v>
          </cell>
          <cell r="J67" t="e">
            <v>#N/A</v>
          </cell>
        </row>
        <row r="68">
          <cell r="B68" t="str">
            <v>2.1.1</v>
          </cell>
          <cell r="H68" t="str">
            <v>Ordinary  Soil 25% Total E/W =</v>
          </cell>
          <cell r="I68">
            <v>272.38749999999999</v>
          </cell>
          <cell r="J68" t="e">
            <v>#N/A</v>
          </cell>
        </row>
        <row r="69">
          <cell r="C69" t="e">
            <v>#N/A</v>
          </cell>
          <cell r="E69" t="str">
            <v>L</v>
          </cell>
          <cell r="F69" t="str">
            <v>B</v>
          </cell>
          <cell r="G69" t="str">
            <v>Area</v>
          </cell>
        </row>
        <row r="70">
          <cell r="C70" t="str">
            <v>column foundation  - F1</v>
          </cell>
          <cell r="D70">
            <v>12</v>
          </cell>
          <cell r="E70">
            <v>3</v>
          </cell>
          <cell r="F70">
            <v>3</v>
          </cell>
          <cell r="G70">
            <v>108</v>
          </cell>
          <cell r="H70">
            <v>1.7249999999999999</v>
          </cell>
          <cell r="I70">
            <v>186.3</v>
          </cell>
        </row>
        <row r="71">
          <cell r="C71" t="str">
            <v>F2</v>
          </cell>
          <cell r="D71">
            <v>9</v>
          </cell>
          <cell r="E71">
            <v>2</v>
          </cell>
          <cell r="F71">
            <v>2</v>
          </cell>
          <cell r="G71">
            <v>36</v>
          </cell>
          <cell r="H71">
            <v>1.7249999999999999</v>
          </cell>
          <cell r="I71">
            <v>62.1</v>
          </cell>
        </row>
        <row r="72">
          <cell r="C72" t="str">
            <v>wall foundation -</v>
          </cell>
        </row>
        <row r="73">
          <cell r="C73" t="str">
            <v>Basement Floor  On grid 4-4 betn.A-A;G-G</v>
          </cell>
          <cell r="D73">
            <v>1</v>
          </cell>
          <cell r="E73">
            <v>12.899999999999999</v>
          </cell>
          <cell r="F73">
            <v>12.9</v>
          </cell>
          <cell r="G73">
            <v>0.6</v>
          </cell>
          <cell r="H73">
            <v>1.125</v>
          </cell>
          <cell r="I73">
            <v>8.7100000000000009</v>
          </cell>
        </row>
        <row r="74">
          <cell r="C74" t="str">
            <v xml:space="preserve"> On grid 3-3 betn.A-A;G-G (for shear wall )</v>
          </cell>
          <cell r="D74">
            <v>1</v>
          </cell>
          <cell r="E74">
            <v>4.8999999999999986</v>
          </cell>
          <cell r="F74">
            <v>4.9000000000000004</v>
          </cell>
          <cell r="G74">
            <v>2</v>
          </cell>
          <cell r="H74">
            <v>1.7249999999999999</v>
          </cell>
          <cell r="I74">
            <v>16.91</v>
          </cell>
        </row>
        <row r="75">
          <cell r="C75" t="str">
            <v xml:space="preserve"> On grid 3-3 betn.E-E;F-F</v>
          </cell>
          <cell r="D75">
            <v>1</v>
          </cell>
          <cell r="E75">
            <v>2</v>
          </cell>
          <cell r="F75">
            <v>2</v>
          </cell>
          <cell r="G75">
            <v>0.6</v>
          </cell>
          <cell r="H75">
            <v>1.125</v>
          </cell>
          <cell r="I75">
            <v>1.35</v>
          </cell>
        </row>
        <row r="76">
          <cell r="C76" t="str">
            <v>On grid 2-2betn. E-E;F-F(for Shear wall)</v>
          </cell>
          <cell r="D76">
            <v>1</v>
          </cell>
          <cell r="E76">
            <v>2</v>
          </cell>
          <cell r="F76">
            <v>2</v>
          </cell>
          <cell r="G76">
            <v>2</v>
          </cell>
          <cell r="H76">
            <v>1.7249999999999999</v>
          </cell>
          <cell r="I76">
            <v>6.9</v>
          </cell>
        </row>
        <row r="77">
          <cell r="C77" t="str">
            <v>On grid A-A;B-B;C-C;D-D;E-E;F-FG-G  betn.3-3;4-4</v>
          </cell>
          <cell r="D77">
            <v>7</v>
          </cell>
          <cell r="E77">
            <v>3.4000000000000004</v>
          </cell>
          <cell r="F77">
            <v>23.8</v>
          </cell>
          <cell r="G77">
            <v>2</v>
          </cell>
          <cell r="H77">
            <v>1.125</v>
          </cell>
          <cell r="I77">
            <v>53.55</v>
          </cell>
        </row>
        <row r="78">
          <cell r="C78" t="str">
            <v>On grid E-E;F-F betn.2-2;3-3( for shear wall)</v>
          </cell>
          <cell r="D78">
            <v>2</v>
          </cell>
          <cell r="E78">
            <v>1.5</v>
          </cell>
          <cell r="F78">
            <v>3</v>
          </cell>
          <cell r="G78">
            <v>2</v>
          </cell>
          <cell r="H78">
            <v>1.7249999999999999</v>
          </cell>
          <cell r="I78">
            <v>10.35</v>
          </cell>
        </row>
        <row r="79">
          <cell r="C79" t="e">
            <v>#N/A</v>
          </cell>
          <cell r="D79">
            <v>1</v>
          </cell>
          <cell r="E79">
            <v>24</v>
          </cell>
          <cell r="F79">
            <v>24</v>
          </cell>
          <cell r="G79">
            <v>0.6</v>
          </cell>
          <cell r="H79">
            <v>0.6</v>
          </cell>
          <cell r="I79">
            <v>8.64</v>
          </cell>
        </row>
        <row r="80">
          <cell r="C80" t="str">
            <v xml:space="preserve">  Do but for Gr. betn.4-4;3-3&amp; B-B,C-C; C-C,D-D; D-D,E-E; E-E,F-F</v>
          </cell>
          <cell r="D80">
            <v>6</v>
          </cell>
          <cell r="E80">
            <v>4.1500000000000004</v>
          </cell>
          <cell r="F80">
            <v>24.9</v>
          </cell>
          <cell r="G80">
            <v>0.6</v>
          </cell>
          <cell r="H80">
            <v>0.6</v>
          </cell>
          <cell r="I80">
            <v>8.9600000000000009</v>
          </cell>
        </row>
        <row r="81">
          <cell r="C81" t="str">
            <v>Tiolet partition</v>
          </cell>
          <cell r="D81">
            <v>4</v>
          </cell>
          <cell r="E81">
            <v>1.2</v>
          </cell>
          <cell r="F81">
            <v>4.8</v>
          </cell>
          <cell r="G81">
            <v>0.6</v>
          </cell>
          <cell r="H81">
            <v>0.6</v>
          </cell>
          <cell r="I81">
            <v>1.73</v>
          </cell>
        </row>
        <row r="82">
          <cell r="C82" t="e">
            <v>#N/A</v>
          </cell>
          <cell r="D82">
            <v>1</v>
          </cell>
          <cell r="E82">
            <v>3.4000000000000004</v>
          </cell>
          <cell r="F82">
            <v>3.4</v>
          </cell>
          <cell r="G82">
            <v>0.6</v>
          </cell>
          <cell r="H82">
            <v>1.125</v>
          </cell>
          <cell r="I82">
            <v>2.2999999999999998</v>
          </cell>
        </row>
        <row r="83">
          <cell r="C83" t="str">
            <v>On grid 1-1 betn.D-D;E-E</v>
          </cell>
          <cell r="D83">
            <v>1</v>
          </cell>
          <cell r="E83">
            <v>3.4000000000000004</v>
          </cell>
          <cell r="F83">
            <v>3.4</v>
          </cell>
          <cell r="G83">
            <v>0.6</v>
          </cell>
          <cell r="H83">
            <v>1.125</v>
          </cell>
          <cell r="I83">
            <v>2.2999999999999998</v>
          </cell>
        </row>
        <row r="84">
          <cell r="C84" t="e">
            <v>#N/A</v>
          </cell>
          <cell r="D84">
            <v>2</v>
          </cell>
          <cell r="E84">
            <v>1.9000000000000004</v>
          </cell>
          <cell r="F84">
            <v>3.8</v>
          </cell>
          <cell r="G84">
            <v>0.6</v>
          </cell>
          <cell r="H84">
            <v>1.125</v>
          </cell>
          <cell r="I84">
            <v>2.57</v>
          </cell>
        </row>
        <row r="85">
          <cell r="C85" t="e">
            <v>#N/A</v>
          </cell>
          <cell r="D85">
            <v>1</v>
          </cell>
          <cell r="E85">
            <v>2.4000000000000004</v>
          </cell>
          <cell r="F85">
            <v>2.4</v>
          </cell>
          <cell r="G85">
            <v>0.6</v>
          </cell>
          <cell r="H85">
            <v>1.125</v>
          </cell>
          <cell r="I85">
            <v>1.62</v>
          </cell>
        </row>
        <row r="86">
          <cell r="C86" t="e">
            <v>#N/A</v>
          </cell>
          <cell r="D86">
            <v>1</v>
          </cell>
          <cell r="E86">
            <v>0.89999999999999991</v>
          </cell>
          <cell r="F86">
            <v>0.9</v>
          </cell>
          <cell r="G86">
            <v>0.6</v>
          </cell>
          <cell r="H86">
            <v>1.125</v>
          </cell>
          <cell r="I86">
            <v>0.61</v>
          </cell>
        </row>
        <row r="87">
          <cell r="C87" t="str">
            <v>Filling for Ground Floor</v>
          </cell>
          <cell r="D87">
            <v>1</v>
          </cell>
          <cell r="E87">
            <v>32</v>
          </cell>
          <cell r="F87">
            <v>32</v>
          </cell>
          <cell r="G87">
            <v>2.5</v>
          </cell>
          <cell r="H87">
            <v>3.5</v>
          </cell>
          <cell r="I87">
            <v>280</v>
          </cell>
        </row>
        <row r="88">
          <cell r="C88" t="str">
            <v>Filling for Basement to attend GL Lvl.</v>
          </cell>
          <cell r="D88">
            <v>1</v>
          </cell>
          <cell r="E88">
            <v>40</v>
          </cell>
          <cell r="F88">
            <v>40</v>
          </cell>
          <cell r="G88">
            <v>8.6999999999999993</v>
          </cell>
          <cell r="H88">
            <v>1</v>
          </cell>
          <cell r="I88">
            <v>348</v>
          </cell>
        </row>
        <row r="89">
          <cell r="C89" t="str">
            <v>Filling for Basement to attend Plinth Lvl.</v>
          </cell>
          <cell r="D89">
            <v>1</v>
          </cell>
          <cell r="E89">
            <v>40</v>
          </cell>
          <cell r="F89">
            <v>40</v>
          </cell>
          <cell r="G89">
            <v>5.9</v>
          </cell>
          <cell r="H89">
            <v>1</v>
          </cell>
          <cell r="I89">
            <v>236</v>
          </cell>
        </row>
        <row r="90">
          <cell r="C90" t="str">
            <v>Deduction For different</v>
          </cell>
        </row>
        <row r="91">
          <cell r="C91" t="str">
            <v>For item Sand Filling</v>
          </cell>
          <cell r="I91">
            <v>-20.029999999999998</v>
          </cell>
        </row>
        <row r="92">
          <cell r="C92" t="str">
            <v>For item Stone soling</v>
          </cell>
          <cell r="I92">
            <v>-82.93</v>
          </cell>
        </row>
        <row r="93">
          <cell r="C93" t="str">
            <v>For item PCC(1:3:6)</v>
          </cell>
          <cell r="I93">
            <v>-26.440000000000005</v>
          </cell>
        </row>
        <row r="94">
          <cell r="C94" t="str">
            <v>For item Stone wall</v>
          </cell>
          <cell r="I94">
            <v>-141.32999999999998</v>
          </cell>
        </row>
        <row r="95">
          <cell r="C95" t="str">
            <v xml:space="preserve">For item PCC(1:1.5:3) in Footing,Coln., Found. Beam ,sher wall &amp; shear wall base </v>
          </cell>
          <cell r="I95">
            <v>-102.85850000000002</v>
          </cell>
        </row>
        <row r="96">
          <cell r="G96" t="str">
            <v>Total Earth filling</v>
          </cell>
          <cell r="I96">
            <v>865.31150000000002</v>
          </cell>
          <cell r="J96" t="e">
            <v>#N/A</v>
          </cell>
        </row>
        <row r="97">
          <cell r="B97">
            <v>2.2000000000000002</v>
          </cell>
          <cell r="C97" t="str">
            <v>back filling</v>
          </cell>
          <cell r="I97">
            <v>648.98362500000007</v>
          </cell>
          <cell r="J97" t="str">
            <v>M3</v>
          </cell>
        </row>
        <row r="98">
          <cell r="B98">
            <v>2.2999999999999998</v>
          </cell>
          <cell r="C98" t="str">
            <v>soil from outside</v>
          </cell>
          <cell r="I98">
            <v>216.32787500000001</v>
          </cell>
          <cell r="J98" t="str">
            <v>M3</v>
          </cell>
        </row>
        <row r="102">
          <cell r="C102" t="str">
            <v xml:space="preserve">Sand filling with necessary compaction </v>
          </cell>
        </row>
        <row r="103">
          <cell r="C103" t="str">
            <v>column foundation  - F1</v>
          </cell>
          <cell r="E103">
            <v>3</v>
          </cell>
          <cell r="F103">
            <v>0</v>
          </cell>
          <cell r="G103">
            <v>3</v>
          </cell>
        </row>
        <row r="104">
          <cell r="C104" t="str">
            <v>F2</v>
          </cell>
          <cell r="E104">
            <v>2</v>
          </cell>
          <cell r="F104">
            <v>0</v>
          </cell>
          <cell r="G104">
            <v>2</v>
          </cell>
        </row>
        <row r="105">
          <cell r="F105">
            <v>0</v>
          </cell>
          <cell r="G105">
            <v>5</v>
          </cell>
          <cell r="H105">
            <v>0.1</v>
          </cell>
          <cell r="I105">
            <v>0</v>
          </cell>
        </row>
        <row r="106">
          <cell r="C106" t="e">
            <v>#N/A</v>
          </cell>
          <cell r="D106">
            <v>1</v>
          </cell>
          <cell r="E106">
            <v>3.7</v>
          </cell>
          <cell r="F106">
            <v>3.7</v>
          </cell>
          <cell r="G106">
            <v>3.6549999999999998</v>
          </cell>
          <cell r="H106">
            <v>0.1</v>
          </cell>
          <cell r="I106">
            <v>1.35</v>
          </cell>
        </row>
        <row r="107">
          <cell r="C107" t="e">
            <v>#N/A</v>
          </cell>
          <cell r="D107">
            <v>1</v>
          </cell>
          <cell r="E107">
            <v>3.7</v>
          </cell>
          <cell r="F107">
            <v>3.7</v>
          </cell>
          <cell r="G107">
            <v>3.6549999999999998</v>
          </cell>
          <cell r="H107">
            <v>0.1</v>
          </cell>
          <cell r="I107">
            <v>1.35</v>
          </cell>
        </row>
        <row r="108">
          <cell r="C108" t="e">
            <v>#N/A</v>
          </cell>
          <cell r="D108">
            <v>1</v>
          </cell>
          <cell r="E108">
            <v>3.7</v>
          </cell>
          <cell r="F108">
            <v>3.7</v>
          </cell>
          <cell r="G108">
            <v>3.6549999999999998</v>
          </cell>
          <cell r="H108">
            <v>0.1</v>
          </cell>
          <cell r="I108">
            <v>1.35</v>
          </cell>
        </row>
        <row r="109">
          <cell r="C109" t="e">
            <v>#N/A</v>
          </cell>
          <cell r="D109">
            <v>1</v>
          </cell>
          <cell r="E109">
            <v>3.5</v>
          </cell>
          <cell r="F109">
            <v>3.5</v>
          </cell>
          <cell r="G109">
            <v>3.6549999999999998</v>
          </cell>
          <cell r="H109">
            <v>0.1</v>
          </cell>
          <cell r="I109">
            <v>1.28</v>
          </cell>
        </row>
        <row r="110">
          <cell r="C110" t="str">
            <v xml:space="preserve">Pantry+ store </v>
          </cell>
          <cell r="D110">
            <v>1</v>
          </cell>
          <cell r="E110">
            <v>4.4379999999999997</v>
          </cell>
          <cell r="F110">
            <v>4.4379999999999997</v>
          </cell>
          <cell r="G110">
            <v>3.6549999999999998</v>
          </cell>
          <cell r="H110">
            <v>0.1</v>
          </cell>
          <cell r="I110">
            <v>1.62</v>
          </cell>
        </row>
        <row r="111">
          <cell r="C111" t="e">
            <v>#N/A</v>
          </cell>
          <cell r="D111">
            <v>1</v>
          </cell>
          <cell r="E111">
            <v>4.54</v>
          </cell>
          <cell r="F111">
            <v>4.54</v>
          </cell>
          <cell r="G111">
            <v>3.6549999999999998</v>
          </cell>
          <cell r="H111">
            <v>0.1</v>
          </cell>
          <cell r="I111">
            <v>1.66</v>
          </cell>
        </row>
        <row r="112">
          <cell r="C112" t="str">
            <v>passage</v>
          </cell>
          <cell r="D112">
            <v>1</v>
          </cell>
          <cell r="E112">
            <v>24.04</v>
          </cell>
          <cell r="F112">
            <v>24.04</v>
          </cell>
          <cell r="G112">
            <v>1.05</v>
          </cell>
          <cell r="H112">
            <v>0.1</v>
          </cell>
          <cell r="I112">
            <v>2.52</v>
          </cell>
        </row>
        <row r="113">
          <cell r="C113" t="str">
            <v>stairecase</v>
          </cell>
          <cell r="D113">
            <v>1</v>
          </cell>
          <cell r="E113">
            <v>4.9400000000000004</v>
          </cell>
          <cell r="F113">
            <v>4.9400000000000004</v>
          </cell>
          <cell r="G113">
            <v>4.4400000000000004</v>
          </cell>
          <cell r="H113">
            <v>0.1</v>
          </cell>
          <cell r="I113">
            <v>2.19</v>
          </cell>
        </row>
        <row r="115">
          <cell r="C115" t="str">
            <v xml:space="preserve">Ground  Floor Main Entrance passage </v>
          </cell>
          <cell r="D115">
            <v>1</v>
          </cell>
          <cell r="E115">
            <v>3</v>
          </cell>
          <cell r="F115">
            <v>3</v>
          </cell>
          <cell r="G115">
            <v>4.9400000000000004</v>
          </cell>
          <cell r="H115">
            <v>0.1</v>
          </cell>
          <cell r="I115">
            <v>1.48</v>
          </cell>
        </row>
        <row r="116">
          <cell r="C116" t="e">
            <v>#N/A</v>
          </cell>
          <cell r="D116">
            <v>1</v>
          </cell>
          <cell r="E116">
            <v>5</v>
          </cell>
          <cell r="F116">
            <v>5</v>
          </cell>
          <cell r="G116">
            <v>4.5</v>
          </cell>
          <cell r="H116">
            <v>0.1</v>
          </cell>
          <cell r="I116">
            <v>2.25</v>
          </cell>
        </row>
        <row r="117">
          <cell r="C117" t="e">
            <v>#N/A</v>
          </cell>
          <cell r="D117">
            <v>1</v>
          </cell>
          <cell r="E117">
            <v>4.2699999999999996</v>
          </cell>
          <cell r="F117">
            <v>4.2699999999999996</v>
          </cell>
          <cell r="G117">
            <v>3.6</v>
          </cell>
          <cell r="H117">
            <v>0.1</v>
          </cell>
          <cell r="I117">
            <v>1.54</v>
          </cell>
        </row>
        <row r="118">
          <cell r="C118" t="e">
            <v>#N/A</v>
          </cell>
          <cell r="D118">
            <v>1</v>
          </cell>
          <cell r="E118">
            <v>4.5</v>
          </cell>
          <cell r="F118">
            <v>4.5</v>
          </cell>
          <cell r="G118">
            <v>2.5</v>
          </cell>
          <cell r="H118">
            <v>0.1</v>
          </cell>
          <cell r="I118">
            <v>1.1299999999999999</v>
          </cell>
        </row>
        <row r="119">
          <cell r="C119" t="e">
            <v>#N/A</v>
          </cell>
          <cell r="D119">
            <v>1</v>
          </cell>
          <cell r="E119">
            <v>2.6</v>
          </cell>
          <cell r="F119">
            <v>2.6</v>
          </cell>
          <cell r="G119">
            <v>1.2</v>
          </cell>
          <cell r="H119">
            <v>0.1</v>
          </cell>
          <cell r="I119">
            <v>0.31</v>
          </cell>
        </row>
        <row r="120">
          <cell r="F120">
            <v>71.927999999999983</v>
          </cell>
          <cell r="G120">
            <v>44.160000000000004</v>
          </cell>
          <cell r="J120" t="e">
            <v>#N/A</v>
          </cell>
        </row>
        <row r="121">
          <cell r="B121">
            <v>2.4</v>
          </cell>
          <cell r="H121" t="str">
            <v xml:space="preserve">Total sand filing in floor= </v>
          </cell>
          <cell r="I121">
            <v>20.029999999999998</v>
          </cell>
          <cell r="J121" t="e">
            <v>#N/A</v>
          </cell>
        </row>
        <row r="122">
          <cell r="C122" t="str">
            <v>Stone soling in foundation -</v>
          </cell>
          <cell r="J122" t="str">
            <v>,,</v>
          </cell>
        </row>
        <row r="123">
          <cell r="C123" t="str">
            <v>column foundation  - F1</v>
          </cell>
          <cell r="D123">
            <v>12</v>
          </cell>
          <cell r="E123">
            <v>3</v>
          </cell>
          <cell r="F123">
            <v>36</v>
          </cell>
          <cell r="G123">
            <v>3</v>
          </cell>
          <cell r="H123">
            <v>0.15</v>
          </cell>
          <cell r="I123">
            <v>16.2</v>
          </cell>
          <cell r="J123" t="str">
            <v>,,</v>
          </cell>
        </row>
        <row r="124">
          <cell r="C124" t="str">
            <v>F2</v>
          </cell>
          <cell r="D124">
            <v>9</v>
          </cell>
          <cell r="E124">
            <v>2</v>
          </cell>
          <cell r="F124">
            <v>18</v>
          </cell>
          <cell r="G124">
            <v>2</v>
          </cell>
          <cell r="H124">
            <v>0.15</v>
          </cell>
          <cell r="I124">
            <v>5.4</v>
          </cell>
        </row>
        <row r="125">
          <cell r="C125" t="str">
            <v>Wall foundation -</v>
          </cell>
          <cell r="D125">
            <v>1</v>
          </cell>
          <cell r="E125">
            <v>158.01999999999998</v>
          </cell>
          <cell r="F125">
            <v>158.02000000000001</v>
          </cell>
          <cell r="G125">
            <v>0.35</v>
          </cell>
          <cell r="H125">
            <v>0.15</v>
          </cell>
          <cell r="I125">
            <v>8.3000000000000007</v>
          </cell>
        </row>
        <row r="126">
          <cell r="C126" t="e">
            <v>#N/A</v>
          </cell>
          <cell r="D126">
            <v>1</v>
          </cell>
          <cell r="E126">
            <v>26.200000000000003</v>
          </cell>
          <cell r="F126">
            <v>26.2</v>
          </cell>
          <cell r="G126">
            <v>2</v>
          </cell>
          <cell r="H126">
            <v>0.15</v>
          </cell>
          <cell r="I126">
            <v>7.86</v>
          </cell>
        </row>
        <row r="127">
          <cell r="C127" t="str">
            <v xml:space="preserve"> Threshold steps</v>
          </cell>
          <cell r="D127">
            <v>1</v>
          </cell>
          <cell r="E127">
            <v>2.6</v>
          </cell>
          <cell r="F127">
            <v>2.6</v>
          </cell>
          <cell r="G127">
            <v>1.2</v>
          </cell>
          <cell r="H127">
            <v>0.15</v>
          </cell>
          <cell r="I127">
            <v>0.47</v>
          </cell>
        </row>
        <row r="128">
          <cell r="C128" t="str">
            <v xml:space="preserve">In floor </v>
          </cell>
          <cell r="G128">
            <v>200.29999999999995</v>
          </cell>
          <cell r="H128">
            <v>0.15</v>
          </cell>
          <cell r="I128">
            <v>30.05</v>
          </cell>
        </row>
        <row r="129">
          <cell r="C129" t="str">
            <v>Appron</v>
          </cell>
          <cell r="D129">
            <v>1</v>
          </cell>
          <cell r="E129">
            <v>81.400000000000006</v>
          </cell>
          <cell r="F129">
            <v>81.400000000000006</v>
          </cell>
          <cell r="G129">
            <v>1.2</v>
          </cell>
          <cell r="H129">
            <v>0.15</v>
          </cell>
          <cell r="I129">
            <v>14.65</v>
          </cell>
        </row>
        <row r="130">
          <cell r="B130">
            <v>3.1</v>
          </cell>
          <cell r="H130" t="str">
            <v xml:space="preserve">Total stone soling = </v>
          </cell>
          <cell r="I130">
            <v>82.93</v>
          </cell>
          <cell r="J130" t="e">
            <v>#N/A</v>
          </cell>
        </row>
        <row r="131">
          <cell r="C131" t="str">
            <v>Stone Masonry work in 1:4</v>
          </cell>
          <cell r="I131" t="str">
            <v xml:space="preserve">  </v>
          </cell>
          <cell r="J131" t="e">
            <v>#N/A</v>
          </cell>
        </row>
        <row r="132">
          <cell r="C132" t="str">
            <v xml:space="preserve"> Basement floor For Toe wall  On grid 4-4 betn.A-A;G-G</v>
          </cell>
          <cell r="D132">
            <v>1</v>
          </cell>
          <cell r="E132">
            <v>22.1</v>
          </cell>
          <cell r="F132">
            <v>22.1</v>
          </cell>
          <cell r="G132">
            <v>0.35</v>
          </cell>
          <cell r="H132">
            <v>2.5</v>
          </cell>
          <cell r="I132">
            <v>19.34</v>
          </cell>
          <cell r="J132" t="str">
            <v>,,</v>
          </cell>
        </row>
        <row r="133">
          <cell r="C133" t="str">
            <v xml:space="preserve"> On grid 3-3 betn.E-E;F-F</v>
          </cell>
          <cell r="D133">
            <v>1</v>
          </cell>
          <cell r="E133">
            <v>22.1</v>
          </cell>
          <cell r="F133">
            <v>22.1</v>
          </cell>
          <cell r="G133">
            <v>0.35</v>
          </cell>
          <cell r="H133">
            <v>2.5</v>
          </cell>
          <cell r="I133">
            <v>19.34</v>
          </cell>
          <cell r="J133" t="str">
            <v>,,</v>
          </cell>
        </row>
        <row r="134">
          <cell r="C134" t="str">
            <v>On grid A-A;B-B;C-C;D-D;E-E;F-FG-G  betn.3-3;4-4</v>
          </cell>
          <cell r="D134">
            <v>6</v>
          </cell>
          <cell r="E134">
            <v>5.0999999999999996</v>
          </cell>
          <cell r="F134">
            <v>30.6</v>
          </cell>
          <cell r="G134">
            <v>0.35</v>
          </cell>
          <cell r="H134">
            <v>2.5</v>
          </cell>
          <cell r="I134">
            <v>26.78</v>
          </cell>
          <cell r="J134" t="str">
            <v>,,</v>
          </cell>
        </row>
        <row r="135">
          <cell r="C135" t="e">
            <v>#N/A</v>
          </cell>
          <cell r="D135">
            <v>1</v>
          </cell>
          <cell r="E135">
            <v>22.1</v>
          </cell>
          <cell r="F135">
            <v>22.1</v>
          </cell>
          <cell r="G135">
            <v>0.35</v>
          </cell>
          <cell r="H135">
            <v>2.5</v>
          </cell>
          <cell r="I135">
            <v>19.34</v>
          </cell>
          <cell r="J135" t="str">
            <v>,,</v>
          </cell>
        </row>
        <row r="136">
          <cell r="C136" t="str">
            <v xml:space="preserve">  Do but for Gr. betn.4-4;3-3&amp; B-B,C-C; C-C,D-D; D-D,E-E; E-E,F-F</v>
          </cell>
          <cell r="D136">
            <v>6</v>
          </cell>
          <cell r="E136">
            <v>3.87</v>
          </cell>
          <cell r="F136">
            <v>23.22</v>
          </cell>
          <cell r="G136">
            <v>0.35</v>
          </cell>
          <cell r="H136">
            <v>2.5</v>
          </cell>
          <cell r="I136">
            <v>20.32</v>
          </cell>
          <cell r="J136" t="str">
            <v>,,</v>
          </cell>
        </row>
        <row r="137">
          <cell r="C137" t="str">
            <v>Tiolet partition</v>
          </cell>
          <cell r="D137">
            <v>4</v>
          </cell>
          <cell r="E137">
            <v>1.2</v>
          </cell>
          <cell r="F137">
            <v>4.8</v>
          </cell>
          <cell r="G137">
            <v>0.35</v>
          </cell>
          <cell r="H137">
            <v>2.5</v>
          </cell>
          <cell r="I137">
            <v>4.2</v>
          </cell>
          <cell r="J137" t="str">
            <v>,,</v>
          </cell>
        </row>
        <row r="138">
          <cell r="C138" t="str">
            <v xml:space="preserve"> For Ground Floor On grid 2-2 betn.B-B;E-E</v>
          </cell>
          <cell r="D138">
            <v>1</v>
          </cell>
          <cell r="E138">
            <v>11</v>
          </cell>
          <cell r="F138">
            <v>11</v>
          </cell>
          <cell r="G138">
            <v>0.35</v>
          </cell>
          <cell r="H138">
            <v>1</v>
          </cell>
          <cell r="I138">
            <v>3.85</v>
          </cell>
        </row>
        <row r="139">
          <cell r="C139" t="str">
            <v>On grid 1-1 betn.D-D;E-E</v>
          </cell>
          <cell r="D139">
            <v>1</v>
          </cell>
          <cell r="E139">
            <v>4.5999999999999996</v>
          </cell>
          <cell r="F139">
            <v>4.5999999999999996</v>
          </cell>
          <cell r="G139">
            <v>0.35</v>
          </cell>
          <cell r="H139">
            <v>1</v>
          </cell>
          <cell r="I139">
            <v>1.61</v>
          </cell>
        </row>
        <row r="140">
          <cell r="C140" t="e">
            <v>#N/A</v>
          </cell>
          <cell r="D140">
            <v>2</v>
          </cell>
          <cell r="E140">
            <v>4.0999999999999996</v>
          </cell>
          <cell r="F140">
            <v>8.1999999999999993</v>
          </cell>
          <cell r="G140">
            <v>0.35</v>
          </cell>
          <cell r="H140">
            <v>1</v>
          </cell>
          <cell r="I140">
            <v>2.87</v>
          </cell>
        </row>
        <row r="141">
          <cell r="C141" t="e">
            <v>#N/A</v>
          </cell>
          <cell r="D141">
            <v>1</v>
          </cell>
          <cell r="E141">
            <v>6.6999999999999993</v>
          </cell>
          <cell r="F141">
            <v>6.7</v>
          </cell>
          <cell r="G141">
            <v>0.35</v>
          </cell>
          <cell r="H141">
            <v>1</v>
          </cell>
          <cell r="I141">
            <v>2.35</v>
          </cell>
        </row>
        <row r="142">
          <cell r="C142" t="e">
            <v>#N/A</v>
          </cell>
          <cell r="D142">
            <v>1</v>
          </cell>
          <cell r="E142">
            <v>2.6</v>
          </cell>
          <cell r="F142">
            <v>2.6</v>
          </cell>
          <cell r="G142">
            <v>0.35</v>
          </cell>
          <cell r="H142">
            <v>1</v>
          </cell>
          <cell r="I142">
            <v>0.91</v>
          </cell>
        </row>
        <row r="143">
          <cell r="F143">
            <v>158.01999999999998</v>
          </cell>
        </row>
        <row r="144">
          <cell r="C144" t="str">
            <v xml:space="preserve"> Threshold 1st. steps</v>
          </cell>
          <cell r="D144">
            <v>1</v>
          </cell>
          <cell r="E144">
            <v>2.6</v>
          </cell>
          <cell r="F144">
            <v>2.6</v>
          </cell>
          <cell r="G144">
            <v>1.2</v>
          </cell>
          <cell r="H144">
            <v>0.15</v>
          </cell>
          <cell r="I144">
            <v>0.47</v>
          </cell>
        </row>
        <row r="145">
          <cell r="C145" t="str">
            <v xml:space="preserve"> Threshold 2nd. steps</v>
          </cell>
          <cell r="D145">
            <v>1</v>
          </cell>
          <cell r="E145">
            <v>2.2999999999999998</v>
          </cell>
          <cell r="F145">
            <v>2.2999999999999998</v>
          </cell>
          <cell r="G145">
            <v>1.2</v>
          </cell>
          <cell r="H145">
            <v>0.15</v>
          </cell>
          <cell r="I145">
            <v>0.41</v>
          </cell>
        </row>
        <row r="146">
          <cell r="C146" t="str">
            <v>Appron</v>
          </cell>
          <cell r="D146">
            <v>1</v>
          </cell>
          <cell r="E146">
            <v>81.400000000000006</v>
          </cell>
          <cell r="F146">
            <v>81.400000000000006</v>
          </cell>
          <cell r="G146">
            <v>1.2</v>
          </cell>
          <cell r="H146">
            <v>0.2</v>
          </cell>
          <cell r="I146">
            <v>19.54</v>
          </cell>
        </row>
        <row r="147">
          <cell r="B147">
            <v>3.2</v>
          </cell>
          <cell r="H147" t="str">
            <v>Total stone masonry 1:4 =</v>
          </cell>
          <cell r="I147">
            <v>141.32999999999998</v>
          </cell>
          <cell r="J147" t="e">
            <v>#N/A</v>
          </cell>
        </row>
        <row r="148">
          <cell r="C148" t="str">
            <v>1st class Brick work : -</v>
          </cell>
        </row>
        <row r="149">
          <cell r="C149" t="str">
            <v>1st class B/W in 1:4 c/s mortar in Basement floor</v>
          </cell>
          <cell r="I149" t="str">
            <v xml:space="preserve">  </v>
          </cell>
        </row>
        <row r="150">
          <cell r="C150" t="str">
            <v xml:space="preserve"> On grid 3-3 betn.A-A;G-G (for shear wall )</v>
          </cell>
          <cell r="D150">
            <v>1</v>
          </cell>
          <cell r="E150">
            <v>17.5</v>
          </cell>
          <cell r="F150">
            <v>17.5</v>
          </cell>
        </row>
        <row r="151">
          <cell r="C151" t="str">
            <v>On grid 2-2betn. E-E;F-F(for Shear wall)</v>
          </cell>
          <cell r="D151">
            <v>1</v>
          </cell>
          <cell r="E151">
            <v>4.6000000000000005</v>
          </cell>
          <cell r="F151">
            <v>4.5999999999999996</v>
          </cell>
        </row>
        <row r="152">
          <cell r="C152" t="str">
            <v>On grid E-E;F-F betn.2-2;3-3( for shear wall)</v>
          </cell>
          <cell r="D152">
            <v>2</v>
          </cell>
          <cell r="E152">
            <v>4.1000000000000005</v>
          </cell>
          <cell r="F152">
            <v>8.1999999999999993</v>
          </cell>
        </row>
        <row r="154">
          <cell r="C154" t="str">
            <v xml:space="preserve"> On grid 4-4 betn.A-A;G-G</v>
          </cell>
          <cell r="D154">
            <v>1</v>
          </cell>
          <cell r="E154">
            <v>22.1</v>
          </cell>
          <cell r="F154">
            <v>22.1</v>
          </cell>
        </row>
        <row r="155">
          <cell r="C155" t="str">
            <v xml:space="preserve"> On grid 3-3 betn.E-E;F-F</v>
          </cell>
          <cell r="D155">
            <v>1</v>
          </cell>
          <cell r="E155">
            <v>22.1</v>
          </cell>
          <cell r="F155">
            <v>22.1</v>
          </cell>
        </row>
        <row r="156">
          <cell r="C156" t="str">
            <v xml:space="preserve"> On grid 2-2 betn.E-E;F-F</v>
          </cell>
          <cell r="D156">
            <v>1</v>
          </cell>
          <cell r="E156">
            <v>4.4799999999999995</v>
          </cell>
          <cell r="F156">
            <v>4.4800000000000004</v>
          </cell>
        </row>
        <row r="157">
          <cell r="C157" t="str">
            <v>On grid A-A;B-B;C-C;D-D;E-E;F-FG-G  betn.3-3;4-4</v>
          </cell>
          <cell r="D157">
            <v>5</v>
          </cell>
          <cell r="E157">
            <v>5.0999999999999996</v>
          </cell>
          <cell r="F157">
            <v>25.5</v>
          </cell>
        </row>
        <row r="158">
          <cell r="C158" t="e">
            <v>#N/A</v>
          </cell>
          <cell r="D158">
            <v>1</v>
          </cell>
          <cell r="E158">
            <v>22.1</v>
          </cell>
          <cell r="F158">
            <v>22.1</v>
          </cell>
        </row>
        <row r="159">
          <cell r="C159" t="str">
            <v xml:space="preserve">  Do but for Gr. betn.4-4;3-3&amp; B-B,C-C; C-C,D-D; D-D,E-E; E-E,F-F</v>
          </cell>
          <cell r="D159">
            <v>5</v>
          </cell>
          <cell r="E159">
            <v>3.87</v>
          </cell>
          <cell r="F159">
            <v>19.350000000000001</v>
          </cell>
        </row>
        <row r="160">
          <cell r="C160" t="str">
            <v>Tiolet partition</v>
          </cell>
          <cell r="D160">
            <v>4</v>
          </cell>
          <cell r="E160">
            <v>1.2</v>
          </cell>
          <cell r="F160">
            <v>4.8</v>
          </cell>
        </row>
        <row r="162">
          <cell r="C162" t="e">
            <v>#N/A</v>
          </cell>
          <cell r="D162">
            <v>1</v>
          </cell>
          <cell r="E162">
            <v>22.1</v>
          </cell>
          <cell r="F162">
            <v>22.1</v>
          </cell>
        </row>
        <row r="163">
          <cell r="C163" t="str">
            <v xml:space="preserve"> On grid 3-3 betn.E-E;F-F</v>
          </cell>
          <cell r="D163">
            <v>1</v>
          </cell>
          <cell r="E163">
            <v>3.3999999999999995</v>
          </cell>
          <cell r="F163">
            <v>3.4</v>
          </cell>
        </row>
        <row r="164">
          <cell r="C164" t="e">
            <v>#N/A</v>
          </cell>
          <cell r="D164">
            <v>1</v>
          </cell>
          <cell r="E164">
            <v>22.1</v>
          </cell>
          <cell r="F164">
            <v>22.1</v>
          </cell>
          <cell r="J164" t="e">
            <v>#N/A</v>
          </cell>
        </row>
        <row r="165">
          <cell r="C165" t="str">
            <v>On grid A-A;FG-G  betn.3-3;4-4</v>
          </cell>
          <cell r="D165">
            <v>2</v>
          </cell>
          <cell r="E165">
            <v>5.0999999999999996</v>
          </cell>
          <cell r="F165">
            <v>10.199999999999999</v>
          </cell>
        </row>
        <row r="166">
          <cell r="C166" t="e">
            <v>#N/A</v>
          </cell>
          <cell r="D166">
            <v>7</v>
          </cell>
          <cell r="E166">
            <v>3.65</v>
          </cell>
          <cell r="F166">
            <v>25.55</v>
          </cell>
          <cell r="J166" t="str">
            <v>Y-axis</v>
          </cell>
        </row>
        <row r="167">
          <cell r="C167" t="str">
            <v>Tiolet partition</v>
          </cell>
          <cell r="D167">
            <v>4</v>
          </cell>
          <cell r="E167">
            <v>1.2</v>
          </cell>
          <cell r="F167">
            <v>4.8</v>
          </cell>
        </row>
        <row r="168">
          <cell r="F168">
            <v>88.149999999999991</v>
          </cell>
          <cell r="G168">
            <v>0.23</v>
          </cell>
          <cell r="H168">
            <v>3.02</v>
          </cell>
          <cell r="I168">
            <v>61.23</v>
          </cell>
          <cell r="J168" t="e">
            <v>#N/A</v>
          </cell>
        </row>
        <row r="169">
          <cell r="C169" t="str">
            <v>Deduction :-                                                 D</v>
          </cell>
          <cell r="D169">
            <v>8</v>
          </cell>
          <cell r="E169">
            <v>1</v>
          </cell>
          <cell r="F169">
            <v>8</v>
          </cell>
          <cell r="G169">
            <v>0.23</v>
          </cell>
          <cell r="H169">
            <v>2.1</v>
          </cell>
          <cell r="I169">
            <v>-3.86</v>
          </cell>
          <cell r="J169" t="str">
            <v>,,</v>
          </cell>
        </row>
        <row r="170">
          <cell r="C170" t="str">
            <v>D1</v>
          </cell>
          <cell r="D170">
            <v>3</v>
          </cell>
          <cell r="E170">
            <v>0.8</v>
          </cell>
          <cell r="F170">
            <v>2.4</v>
          </cell>
          <cell r="G170">
            <v>0.23</v>
          </cell>
          <cell r="H170">
            <v>2.1</v>
          </cell>
          <cell r="I170">
            <v>-1.1599999999999999</v>
          </cell>
          <cell r="J170" t="str">
            <v>,,</v>
          </cell>
        </row>
        <row r="171">
          <cell r="C171" t="str">
            <v>W2</v>
          </cell>
          <cell r="D171">
            <v>7</v>
          </cell>
          <cell r="E171">
            <v>1.2</v>
          </cell>
          <cell r="F171">
            <v>8.4</v>
          </cell>
          <cell r="G171">
            <v>0.23</v>
          </cell>
          <cell r="H171">
            <v>1.35</v>
          </cell>
          <cell r="I171">
            <v>-2.61</v>
          </cell>
          <cell r="J171" t="str">
            <v>,,</v>
          </cell>
        </row>
        <row r="172">
          <cell r="C172" t="str">
            <v>V</v>
          </cell>
          <cell r="D172">
            <v>3</v>
          </cell>
          <cell r="E172">
            <v>0.6</v>
          </cell>
          <cell r="F172">
            <v>1.8</v>
          </cell>
          <cell r="G172">
            <v>0.23</v>
          </cell>
          <cell r="H172">
            <v>0.6</v>
          </cell>
          <cell r="I172">
            <v>-0.25</v>
          </cell>
          <cell r="J172" t="str">
            <v>,,</v>
          </cell>
        </row>
        <row r="173">
          <cell r="C173" t="str">
            <v xml:space="preserve"> Sill band</v>
          </cell>
          <cell r="D173">
            <v>1</v>
          </cell>
          <cell r="F173">
            <v>88.149999999999991</v>
          </cell>
          <cell r="G173">
            <v>0.23</v>
          </cell>
          <cell r="H173">
            <v>7.4999999999999997E-2</v>
          </cell>
          <cell r="I173">
            <v>-1.52</v>
          </cell>
          <cell r="J173" t="str">
            <v>,,</v>
          </cell>
        </row>
        <row r="174">
          <cell r="C174" t="str">
            <v xml:space="preserve"> lintel band</v>
          </cell>
          <cell r="D174">
            <v>1</v>
          </cell>
          <cell r="F174">
            <v>88.149999999999991</v>
          </cell>
          <cell r="G174">
            <v>0.23</v>
          </cell>
          <cell r="H174">
            <v>0.125</v>
          </cell>
          <cell r="I174">
            <v>-2.5299999999999998</v>
          </cell>
          <cell r="J174" t="str">
            <v>,,</v>
          </cell>
        </row>
        <row r="175">
          <cell r="H175" t="e">
            <v>#N/A</v>
          </cell>
          <cell r="I175">
            <v>49.3</v>
          </cell>
          <cell r="J175" t="e">
            <v>#N/A</v>
          </cell>
        </row>
        <row r="177">
          <cell r="C177" t="str">
            <v>1st class B/W in 1:4 c/s mortar in Ground floor For Super structure: -</v>
          </cell>
          <cell r="J177" t="str">
            <v>,,</v>
          </cell>
        </row>
        <row r="178">
          <cell r="C178" t="str">
            <v>below tie On grid 2-2 betn.B-B;E-E</v>
          </cell>
          <cell r="D178">
            <v>1</v>
          </cell>
          <cell r="E178">
            <v>11</v>
          </cell>
          <cell r="F178">
            <v>11</v>
          </cell>
          <cell r="G178">
            <v>0.23</v>
          </cell>
          <cell r="I178">
            <v>0</v>
          </cell>
          <cell r="J178" t="str">
            <v>,,</v>
          </cell>
        </row>
        <row r="179">
          <cell r="C179" t="str">
            <v>On grid 1-1 betn.D-D;E-E</v>
          </cell>
          <cell r="D179">
            <v>1</v>
          </cell>
          <cell r="E179">
            <v>4.5999999999999996</v>
          </cell>
          <cell r="F179">
            <v>4.5999999999999996</v>
          </cell>
          <cell r="G179">
            <v>0.23</v>
          </cell>
          <cell r="I179">
            <v>0</v>
          </cell>
          <cell r="J179" t="str">
            <v>,,</v>
          </cell>
        </row>
        <row r="180">
          <cell r="C180" t="e">
            <v>#N/A</v>
          </cell>
          <cell r="D180">
            <v>2</v>
          </cell>
          <cell r="E180">
            <v>4.0999999999999996</v>
          </cell>
          <cell r="F180">
            <v>8.1999999999999993</v>
          </cell>
          <cell r="G180">
            <v>0.23</v>
          </cell>
          <cell r="I180">
            <v>0</v>
          </cell>
          <cell r="J180" t="str">
            <v>,,</v>
          </cell>
        </row>
        <row r="181">
          <cell r="C181" t="e">
            <v>#N/A</v>
          </cell>
          <cell r="D181">
            <v>1</v>
          </cell>
          <cell r="E181">
            <v>6.6999999999999993</v>
          </cell>
          <cell r="F181">
            <v>6.7</v>
          </cell>
          <cell r="G181">
            <v>0.23</v>
          </cell>
          <cell r="I181">
            <v>0</v>
          </cell>
        </row>
        <row r="182">
          <cell r="C182" t="e">
            <v>#N/A</v>
          </cell>
          <cell r="D182">
            <v>1</v>
          </cell>
          <cell r="E182">
            <v>2.6</v>
          </cell>
          <cell r="F182">
            <v>2.6</v>
          </cell>
          <cell r="G182">
            <v>0.23</v>
          </cell>
          <cell r="I182">
            <v>0</v>
          </cell>
          <cell r="J182" t="str">
            <v>,,</v>
          </cell>
        </row>
        <row r="183">
          <cell r="F183">
            <v>33.099999999999994</v>
          </cell>
        </row>
        <row r="184">
          <cell r="C184" t="e">
            <v>#N/A</v>
          </cell>
          <cell r="D184">
            <v>1</v>
          </cell>
          <cell r="E184">
            <v>22.1</v>
          </cell>
          <cell r="F184">
            <v>22.1</v>
          </cell>
          <cell r="G184">
            <v>0.23</v>
          </cell>
          <cell r="H184">
            <v>2.52</v>
          </cell>
          <cell r="I184">
            <v>12.81</v>
          </cell>
          <cell r="J184" t="str">
            <v>,,</v>
          </cell>
        </row>
        <row r="185">
          <cell r="C185" t="e">
            <v>#N/A</v>
          </cell>
          <cell r="D185">
            <v>1</v>
          </cell>
          <cell r="E185">
            <v>8.8000000000000007</v>
          </cell>
          <cell r="F185">
            <v>8.8000000000000007</v>
          </cell>
          <cell r="G185">
            <v>0.23</v>
          </cell>
          <cell r="H185">
            <v>2.52</v>
          </cell>
          <cell r="I185">
            <v>5.0999999999999996</v>
          </cell>
        </row>
        <row r="186">
          <cell r="C186" t="e">
            <v>#N/A</v>
          </cell>
          <cell r="D186">
            <v>1</v>
          </cell>
          <cell r="E186">
            <v>7.4999999999999991</v>
          </cell>
          <cell r="F186">
            <v>7.5</v>
          </cell>
          <cell r="G186">
            <v>0.23</v>
          </cell>
          <cell r="H186">
            <v>2.52</v>
          </cell>
          <cell r="I186">
            <v>4.3499999999999996</v>
          </cell>
        </row>
        <row r="187">
          <cell r="C187" t="str">
            <v xml:space="preserve"> On grid2-2; betn.B-B;F-F</v>
          </cell>
          <cell r="D187">
            <v>1</v>
          </cell>
          <cell r="E187">
            <v>15.399999999999999</v>
          </cell>
          <cell r="F187">
            <v>15.4</v>
          </cell>
          <cell r="G187">
            <v>0.23</v>
          </cell>
          <cell r="H187">
            <v>2.52</v>
          </cell>
          <cell r="I187">
            <v>8.93</v>
          </cell>
          <cell r="J187" t="str">
            <v>,,</v>
          </cell>
        </row>
        <row r="188">
          <cell r="C188" t="str">
            <v>Partitions betn.4-4;3-3&amp;C-C;G-G</v>
          </cell>
          <cell r="D188">
            <v>1</v>
          </cell>
          <cell r="E188">
            <v>19</v>
          </cell>
          <cell r="F188">
            <v>19</v>
          </cell>
          <cell r="G188">
            <v>0.23</v>
          </cell>
          <cell r="H188">
            <v>2.52</v>
          </cell>
          <cell r="I188">
            <v>11.01</v>
          </cell>
        </row>
        <row r="189">
          <cell r="C189" t="e">
            <v>#N/A</v>
          </cell>
          <cell r="D189">
            <v>1</v>
          </cell>
          <cell r="E189">
            <v>5.7</v>
          </cell>
          <cell r="F189">
            <v>5.7</v>
          </cell>
          <cell r="G189">
            <v>0.23</v>
          </cell>
          <cell r="H189">
            <v>0.8</v>
          </cell>
          <cell r="I189">
            <v>1.05</v>
          </cell>
        </row>
        <row r="190">
          <cell r="C190" t="str">
            <v>On grid A-A;G-G  betn.3-3;4-4</v>
          </cell>
          <cell r="D190">
            <v>2</v>
          </cell>
          <cell r="E190">
            <v>5.0999999999999996</v>
          </cell>
          <cell r="F190">
            <v>10.199999999999999</v>
          </cell>
          <cell r="G190">
            <v>0.23</v>
          </cell>
          <cell r="H190">
            <v>2.52</v>
          </cell>
          <cell r="I190">
            <v>5.91</v>
          </cell>
          <cell r="J190" t="str">
            <v>,,</v>
          </cell>
        </row>
        <row r="191">
          <cell r="C191" t="str">
            <v xml:space="preserve">  Do but for on Gr.C-C;D-D;E-E;F-F betn.4-4;3-3 &amp; E-E,F-F;</v>
          </cell>
          <cell r="D191">
            <v>6</v>
          </cell>
          <cell r="E191">
            <v>3.6549999999999998</v>
          </cell>
          <cell r="F191">
            <v>21.93</v>
          </cell>
          <cell r="G191">
            <v>0.23</v>
          </cell>
          <cell r="H191">
            <v>2.52</v>
          </cell>
          <cell r="I191">
            <v>12.71</v>
          </cell>
          <cell r="J191" t="str">
            <v>,,</v>
          </cell>
        </row>
        <row r="192">
          <cell r="C192" t="str">
            <v>Tiolet partition</v>
          </cell>
          <cell r="D192">
            <v>4</v>
          </cell>
          <cell r="E192">
            <v>1.2</v>
          </cell>
          <cell r="F192">
            <v>4.8</v>
          </cell>
          <cell r="G192">
            <v>0.23</v>
          </cell>
          <cell r="H192">
            <v>2.52</v>
          </cell>
          <cell r="I192">
            <v>2.78</v>
          </cell>
          <cell r="J192" t="str">
            <v>,,</v>
          </cell>
        </row>
        <row r="193">
          <cell r="C193" t="e">
            <v>#N/A</v>
          </cell>
          <cell r="D193">
            <v>3</v>
          </cell>
          <cell r="E193">
            <v>4.3</v>
          </cell>
          <cell r="F193">
            <v>12.9</v>
          </cell>
          <cell r="G193">
            <v>0.23</v>
          </cell>
          <cell r="H193">
            <v>2.52</v>
          </cell>
          <cell r="I193">
            <v>7.48</v>
          </cell>
          <cell r="J193" t="str">
            <v>,,</v>
          </cell>
        </row>
        <row r="194">
          <cell r="C194" t="e">
            <v>#N/A</v>
          </cell>
          <cell r="D194">
            <v>1</v>
          </cell>
          <cell r="E194">
            <v>4.5</v>
          </cell>
          <cell r="F194">
            <v>4.5</v>
          </cell>
          <cell r="G194">
            <v>0.23</v>
          </cell>
          <cell r="H194">
            <v>0.8</v>
          </cell>
          <cell r="I194">
            <v>0.83</v>
          </cell>
          <cell r="J194" t="str">
            <v>,,</v>
          </cell>
        </row>
        <row r="195">
          <cell r="F195">
            <v>199.03</v>
          </cell>
          <cell r="J195" t="e">
            <v>#N/A</v>
          </cell>
        </row>
        <row r="196">
          <cell r="C196" t="str">
            <v>Deduction : -</v>
          </cell>
          <cell r="J196" t="str">
            <v>,,</v>
          </cell>
        </row>
        <row r="197">
          <cell r="C197" t="str">
            <v>Door DW1</v>
          </cell>
          <cell r="D197">
            <v>1</v>
          </cell>
          <cell r="E197">
            <v>1</v>
          </cell>
          <cell r="F197">
            <v>1</v>
          </cell>
          <cell r="G197">
            <v>0.23</v>
          </cell>
          <cell r="H197">
            <v>2.1</v>
          </cell>
          <cell r="I197">
            <v>-0.49</v>
          </cell>
          <cell r="J197" t="str">
            <v>,,</v>
          </cell>
        </row>
        <row r="198">
          <cell r="C198" t="str">
            <v>D</v>
          </cell>
          <cell r="D198">
            <v>7</v>
          </cell>
          <cell r="E198">
            <v>1</v>
          </cell>
          <cell r="F198">
            <v>7</v>
          </cell>
          <cell r="G198">
            <v>0.23</v>
          </cell>
          <cell r="H198">
            <v>2.1</v>
          </cell>
          <cell r="I198">
            <v>-3.39</v>
          </cell>
          <cell r="J198" t="str">
            <v>,,</v>
          </cell>
        </row>
        <row r="199">
          <cell r="C199" t="str">
            <v xml:space="preserve"> D1</v>
          </cell>
          <cell r="D199">
            <v>3</v>
          </cell>
          <cell r="E199">
            <v>0.8</v>
          </cell>
          <cell r="F199">
            <v>2.4</v>
          </cell>
          <cell r="G199">
            <v>0.23</v>
          </cell>
          <cell r="H199">
            <v>2.1</v>
          </cell>
          <cell r="I199">
            <v>-1.1599999999999999</v>
          </cell>
          <cell r="J199" t="str">
            <v>,,</v>
          </cell>
        </row>
        <row r="200">
          <cell r="C200" t="str">
            <v>W1</v>
          </cell>
          <cell r="D200">
            <v>1</v>
          </cell>
          <cell r="E200">
            <v>2</v>
          </cell>
          <cell r="F200">
            <v>2</v>
          </cell>
          <cell r="G200">
            <v>0.23</v>
          </cell>
          <cell r="H200">
            <v>1.35</v>
          </cell>
          <cell r="I200">
            <v>-0.63</v>
          </cell>
          <cell r="J200" t="str">
            <v>,,</v>
          </cell>
        </row>
        <row r="201">
          <cell r="C201" t="str">
            <v>W2</v>
          </cell>
          <cell r="D201">
            <v>13</v>
          </cell>
          <cell r="E201">
            <v>1.2</v>
          </cell>
          <cell r="F201">
            <v>15.6</v>
          </cell>
          <cell r="G201">
            <v>0.23</v>
          </cell>
          <cell r="H201">
            <v>1.35</v>
          </cell>
          <cell r="I201">
            <v>-4.8499999999999996</v>
          </cell>
          <cell r="J201" t="str">
            <v>,,</v>
          </cell>
        </row>
        <row r="202">
          <cell r="C202" t="str">
            <v>W3</v>
          </cell>
          <cell r="D202">
            <v>1</v>
          </cell>
          <cell r="E202">
            <v>1.2</v>
          </cell>
          <cell r="F202">
            <v>1.2</v>
          </cell>
          <cell r="G202">
            <v>0.23</v>
          </cell>
          <cell r="H202">
            <v>6.05</v>
          </cell>
          <cell r="I202">
            <v>-1.67</v>
          </cell>
        </row>
        <row r="203">
          <cell r="C203" t="str">
            <v>V</v>
          </cell>
          <cell r="D203">
            <v>3</v>
          </cell>
          <cell r="E203">
            <v>0.6</v>
          </cell>
          <cell r="F203">
            <v>1.8</v>
          </cell>
          <cell r="G203">
            <v>0.23</v>
          </cell>
          <cell r="H203">
            <v>0.6</v>
          </cell>
          <cell r="I203">
            <v>-0.25</v>
          </cell>
          <cell r="J203" t="str">
            <v>,,</v>
          </cell>
        </row>
        <row r="204">
          <cell r="C204" t="str">
            <v xml:space="preserve"> Sill band</v>
          </cell>
          <cell r="D204">
            <v>1</v>
          </cell>
          <cell r="E204">
            <v>199.03</v>
          </cell>
          <cell r="F204">
            <v>199.03</v>
          </cell>
          <cell r="G204">
            <v>0.23</v>
          </cell>
          <cell r="H204">
            <v>7.4999999999999997E-2</v>
          </cell>
          <cell r="I204">
            <v>-3.44</v>
          </cell>
        </row>
        <row r="205">
          <cell r="C205" t="str">
            <v xml:space="preserve"> lintel band</v>
          </cell>
          <cell r="D205">
            <v>1</v>
          </cell>
          <cell r="E205">
            <v>199.03</v>
          </cell>
          <cell r="F205">
            <v>199.03</v>
          </cell>
          <cell r="G205">
            <v>0.23</v>
          </cell>
          <cell r="H205">
            <v>0.125</v>
          </cell>
          <cell r="I205">
            <v>-5.73</v>
          </cell>
        </row>
        <row r="206">
          <cell r="H206" t="e">
            <v>#N/A</v>
          </cell>
          <cell r="I206">
            <v>51.350000000000009</v>
          </cell>
          <cell r="J206" t="e">
            <v>#N/A</v>
          </cell>
        </row>
        <row r="207">
          <cell r="B207">
            <v>3.3</v>
          </cell>
          <cell r="H207" t="e">
            <v>#N/A</v>
          </cell>
          <cell r="I207">
            <v>100.65</v>
          </cell>
          <cell r="J207" t="e">
            <v>#N/A</v>
          </cell>
        </row>
        <row r="208">
          <cell r="C208" t="e">
            <v>#N/A</v>
          </cell>
        </row>
        <row r="209">
          <cell r="C209" t="e">
            <v>#N/A</v>
          </cell>
          <cell r="D209">
            <v>1</v>
          </cell>
          <cell r="E209">
            <v>22.1</v>
          </cell>
          <cell r="F209">
            <v>22.1</v>
          </cell>
          <cell r="G209">
            <v>0.23</v>
          </cell>
          <cell r="H209">
            <v>2.82</v>
          </cell>
          <cell r="I209">
            <v>14.33</v>
          </cell>
          <cell r="J209" t="e">
            <v>#N/A</v>
          </cell>
        </row>
        <row r="210">
          <cell r="C210" t="e">
            <v>#N/A</v>
          </cell>
          <cell r="D210">
            <v>1</v>
          </cell>
          <cell r="E210">
            <v>8.8000000000000007</v>
          </cell>
          <cell r="F210">
            <v>8.8000000000000007</v>
          </cell>
          <cell r="G210">
            <v>0.23</v>
          </cell>
          <cell r="H210">
            <v>2.82</v>
          </cell>
          <cell r="I210">
            <v>5.71</v>
          </cell>
        </row>
        <row r="211">
          <cell r="C211" t="e">
            <v>#N/A</v>
          </cell>
          <cell r="D211">
            <v>1</v>
          </cell>
          <cell r="E211">
            <v>7.4999999999999991</v>
          </cell>
          <cell r="F211">
            <v>7.5</v>
          </cell>
          <cell r="G211">
            <v>0.23</v>
          </cell>
          <cell r="H211">
            <v>2.82</v>
          </cell>
          <cell r="I211">
            <v>4.8600000000000003</v>
          </cell>
        </row>
        <row r="212">
          <cell r="C212" t="e">
            <v>#N/A</v>
          </cell>
          <cell r="D212">
            <v>1</v>
          </cell>
          <cell r="E212">
            <v>15.399999999999999</v>
          </cell>
          <cell r="F212">
            <v>15.4</v>
          </cell>
          <cell r="G212">
            <v>0.23</v>
          </cell>
          <cell r="H212">
            <v>2.82</v>
          </cell>
          <cell r="I212">
            <v>9.99</v>
          </cell>
        </row>
        <row r="213">
          <cell r="C213" t="e">
            <v>#N/A</v>
          </cell>
          <cell r="D213">
            <v>1</v>
          </cell>
          <cell r="E213">
            <v>3</v>
          </cell>
          <cell r="F213">
            <v>3</v>
          </cell>
          <cell r="G213">
            <v>0.23</v>
          </cell>
          <cell r="H213">
            <v>2.82</v>
          </cell>
          <cell r="I213">
            <v>1.95</v>
          </cell>
        </row>
        <row r="214">
          <cell r="C214" t="e">
            <v>#N/A</v>
          </cell>
          <cell r="D214">
            <v>1</v>
          </cell>
          <cell r="E214">
            <v>10</v>
          </cell>
          <cell r="F214">
            <v>10</v>
          </cell>
          <cell r="G214">
            <v>0.23</v>
          </cell>
          <cell r="H214">
            <v>2.82</v>
          </cell>
          <cell r="I214">
            <v>6.49</v>
          </cell>
        </row>
        <row r="215">
          <cell r="C215" t="str">
            <v>On grid A-A betn.2-2;4-4</v>
          </cell>
          <cell r="D215">
            <v>1</v>
          </cell>
          <cell r="E215">
            <v>5.9539999999999997</v>
          </cell>
          <cell r="F215">
            <v>5.95</v>
          </cell>
          <cell r="G215">
            <v>0.23</v>
          </cell>
          <cell r="H215">
            <v>2.82</v>
          </cell>
          <cell r="I215">
            <v>3.86</v>
          </cell>
          <cell r="J215" t="str">
            <v>Y-axis</v>
          </cell>
        </row>
        <row r="216">
          <cell r="C216" t="str">
            <v>On grid G-G betn.4-4;3-3</v>
          </cell>
          <cell r="D216">
            <v>1</v>
          </cell>
          <cell r="E216">
            <v>5.0999999999999996</v>
          </cell>
          <cell r="F216">
            <v>5.0999999999999996</v>
          </cell>
          <cell r="G216">
            <v>0.23</v>
          </cell>
          <cell r="H216">
            <v>2.82</v>
          </cell>
          <cell r="I216">
            <v>3.31</v>
          </cell>
        </row>
        <row r="217">
          <cell r="C217" t="e">
            <v>#N/A</v>
          </cell>
          <cell r="D217">
            <v>3</v>
          </cell>
          <cell r="E217">
            <v>4.0999999999999996</v>
          </cell>
          <cell r="F217">
            <v>12.3</v>
          </cell>
          <cell r="G217">
            <v>0.23</v>
          </cell>
          <cell r="H217">
            <v>2.82</v>
          </cell>
          <cell r="I217">
            <v>7.98</v>
          </cell>
        </row>
        <row r="218">
          <cell r="C218" t="e">
            <v>#N/A</v>
          </cell>
          <cell r="D218">
            <v>1</v>
          </cell>
          <cell r="E218">
            <v>2.27</v>
          </cell>
          <cell r="F218">
            <v>2.27</v>
          </cell>
          <cell r="G218">
            <v>0.23</v>
          </cell>
          <cell r="H218">
            <v>2.82</v>
          </cell>
          <cell r="I218">
            <v>1.47</v>
          </cell>
        </row>
        <row r="219">
          <cell r="C219" t="e">
            <v>#N/A</v>
          </cell>
          <cell r="D219">
            <v>1</v>
          </cell>
          <cell r="E219">
            <v>2</v>
          </cell>
          <cell r="F219">
            <v>2</v>
          </cell>
          <cell r="G219">
            <v>0.23</v>
          </cell>
          <cell r="H219">
            <v>0.9</v>
          </cell>
          <cell r="I219">
            <v>0.41</v>
          </cell>
        </row>
        <row r="220">
          <cell r="C220" t="e">
            <v>#N/A</v>
          </cell>
          <cell r="D220">
            <v>2</v>
          </cell>
          <cell r="E220">
            <v>5.0999999999999996</v>
          </cell>
          <cell r="F220">
            <v>10.199999999999999</v>
          </cell>
          <cell r="G220">
            <v>0.23</v>
          </cell>
          <cell r="H220">
            <v>2.82</v>
          </cell>
          <cell r="I220">
            <v>6.62</v>
          </cell>
        </row>
        <row r="221">
          <cell r="C221" t="e">
            <v>#N/A</v>
          </cell>
          <cell r="D221">
            <v>1</v>
          </cell>
          <cell r="E221">
            <v>3.5999999999999996</v>
          </cell>
          <cell r="F221">
            <v>3.6</v>
          </cell>
          <cell r="G221">
            <v>0.23</v>
          </cell>
          <cell r="H221">
            <v>0.9</v>
          </cell>
          <cell r="I221">
            <v>0.75</v>
          </cell>
        </row>
        <row r="222">
          <cell r="C222" t="e">
            <v>#N/A</v>
          </cell>
          <cell r="D222">
            <v>1</v>
          </cell>
          <cell r="E222">
            <v>3.5999999999999996</v>
          </cell>
          <cell r="F222">
            <v>3.6</v>
          </cell>
          <cell r="G222">
            <v>0.23</v>
          </cell>
          <cell r="H222">
            <v>2.82</v>
          </cell>
          <cell r="I222">
            <v>2.33</v>
          </cell>
        </row>
        <row r="223">
          <cell r="C223" t="e">
            <v>#N/A</v>
          </cell>
          <cell r="D223">
            <v>1</v>
          </cell>
          <cell r="E223">
            <v>2.27</v>
          </cell>
          <cell r="F223">
            <v>2.27</v>
          </cell>
          <cell r="G223">
            <v>0.23</v>
          </cell>
          <cell r="H223">
            <v>0.9</v>
          </cell>
          <cell r="I223">
            <v>0.47</v>
          </cell>
        </row>
        <row r="224">
          <cell r="C224" t="str">
            <v>Tiolet partition</v>
          </cell>
          <cell r="D224">
            <v>4</v>
          </cell>
          <cell r="E224">
            <v>1.2</v>
          </cell>
          <cell r="F224">
            <v>4.8</v>
          </cell>
          <cell r="G224">
            <v>0.23</v>
          </cell>
          <cell r="H224">
            <v>2.82</v>
          </cell>
          <cell r="I224">
            <v>3.11</v>
          </cell>
        </row>
        <row r="225">
          <cell r="C225" t="str">
            <v>For parapet wall on Gr.D-D;E-E betn. 1-1;2-2</v>
          </cell>
          <cell r="D225">
            <v>2</v>
          </cell>
          <cell r="E225">
            <v>3</v>
          </cell>
          <cell r="F225">
            <v>6</v>
          </cell>
          <cell r="G225">
            <v>0.23</v>
          </cell>
          <cell r="H225">
            <v>1</v>
          </cell>
          <cell r="I225">
            <v>1.38</v>
          </cell>
        </row>
        <row r="226">
          <cell r="C226" t="str">
            <v>For parapet wall on Gr.1-1betn. D-D;E-E</v>
          </cell>
          <cell r="D226">
            <v>1</v>
          </cell>
          <cell r="E226">
            <v>5</v>
          </cell>
          <cell r="F226">
            <v>5</v>
          </cell>
          <cell r="G226">
            <v>0.23</v>
          </cell>
          <cell r="H226">
            <v>1</v>
          </cell>
          <cell r="I226">
            <v>1.1499999999999999</v>
          </cell>
        </row>
        <row r="227">
          <cell r="C227" t="str">
            <v>Deduction : -</v>
          </cell>
          <cell r="F227">
            <v>129.88999999999999</v>
          </cell>
        </row>
        <row r="228">
          <cell r="C228" t="str">
            <v>Door DW1</v>
          </cell>
          <cell r="D228">
            <v>1</v>
          </cell>
          <cell r="E228">
            <v>1</v>
          </cell>
          <cell r="F228">
            <v>1</v>
          </cell>
          <cell r="G228">
            <v>0.23</v>
          </cell>
          <cell r="H228">
            <v>2.1</v>
          </cell>
          <cell r="I228">
            <v>-0.48</v>
          </cell>
        </row>
        <row r="229">
          <cell r="C229" t="str">
            <v>D</v>
          </cell>
          <cell r="D229">
            <v>9</v>
          </cell>
          <cell r="E229">
            <v>1</v>
          </cell>
          <cell r="F229">
            <v>9</v>
          </cell>
          <cell r="G229">
            <v>0.23</v>
          </cell>
          <cell r="H229">
            <v>2.1</v>
          </cell>
          <cell r="I229">
            <v>-4.3499999999999996</v>
          </cell>
        </row>
        <row r="230">
          <cell r="C230" t="str">
            <v xml:space="preserve"> D1</v>
          </cell>
          <cell r="D230">
            <v>4</v>
          </cell>
          <cell r="E230">
            <v>0.8</v>
          </cell>
          <cell r="F230">
            <v>3.2</v>
          </cell>
          <cell r="G230">
            <v>0.23</v>
          </cell>
          <cell r="H230">
            <v>2.1</v>
          </cell>
          <cell r="I230">
            <v>-1.55</v>
          </cell>
        </row>
        <row r="231">
          <cell r="C231" t="str">
            <v>W1</v>
          </cell>
          <cell r="D231">
            <v>1</v>
          </cell>
          <cell r="E231">
            <v>2</v>
          </cell>
          <cell r="F231">
            <v>2</v>
          </cell>
          <cell r="G231">
            <v>0.23</v>
          </cell>
          <cell r="H231">
            <v>1.35</v>
          </cell>
          <cell r="I231">
            <v>-0.62</v>
          </cell>
        </row>
        <row r="232">
          <cell r="C232" t="str">
            <v>W2</v>
          </cell>
          <cell r="D232">
            <v>12</v>
          </cell>
          <cell r="E232">
            <v>1.2</v>
          </cell>
          <cell r="F232">
            <v>14.4</v>
          </cell>
          <cell r="G232">
            <v>0.23</v>
          </cell>
          <cell r="H232">
            <v>1.35</v>
          </cell>
          <cell r="I232">
            <v>-4.47</v>
          </cell>
        </row>
        <row r="233">
          <cell r="C233" t="str">
            <v>W3</v>
          </cell>
          <cell r="D233">
            <v>1</v>
          </cell>
          <cell r="E233">
            <v>1.2</v>
          </cell>
          <cell r="F233">
            <v>1.2</v>
          </cell>
          <cell r="G233">
            <v>0.23</v>
          </cell>
          <cell r="H233">
            <v>6.05</v>
          </cell>
          <cell r="I233">
            <v>-1.67</v>
          </cell>
        </row>
        <row r="234">
          <cell r="C234" t="str">
            <v>V</v>
          </cell>
          <cell r="D234">
            <v>4</v>
          </cell>
          <cell r="E234">
            <v>0.6</v>
          </cell>
          <cell r="F234">
            <v>2.4</v>
          </cell>
          <cell r="G234">
            <v>0.23</v>
          </cell>
          <cell r="H234">
            <v>0.6</v>
          </cell>
          <cell r="I234">
            <v>-0.33</v>
          </cell>
        </row>
        <row r="235">
          <cell r="C235" t="str">
            <v xml:space="preserve"> Sill band</v>
          </cell>
          <cell r="D235">
            <v>1</v>
          </cell>
          <cell r="E235">
            <v>129.88999999999999</v>
          </cell>
          <cell r="F235">
            <v>129.88999999999999</v>
          </cell>
          <cell r="G235">
            <v>0.23</v>
          </cell>
          <cell r="H235">
            <v>7.4999999999999997E-2</v>
          </cell>
          <cell r="I235">
            <v>-2.2400000000000002</v>
          </cell>
        </row>
        <row r="236">
          <cell r="C236" t="str">
            <v xml:space="preserve"> lintel band</v>
          </cell>
          <cell r="D236">
            <v>1</v>
          </cell>
          <cell r="E236">
            <v>129.88999999999999</v>
          </cell>
          <cell r="F236">
            <v>129.88999999999999</v>
          </cell>
          <cell r="G236">
            <v>0.23</v>
          </cell>
          <cell r="H236">
            <v>0.125</v>
          </cell>
          <cell r="I236">
            <v>-3.73</v>
          </cell>
        </row>
        <row r="237">
          <cell r="H237" t="str">
            <v>Net B/W in 1st floor =</v>
          </cell>
          <cell r="I237">
            <v>56.730000000000004</v>
          </cell>
          <cell r="J237" t="e">
            <v>#N/A</v>
          </cell>
        </row>
        <row r="238">
          <cell r="C238" t="str">
            <v>1st class B/W in 1:4 c/s mortar in Second  Floor( Super structure) : -</v>
          </cell>
        </row>
        <row r="239">
          <cell r="C239" t="e">
            <v>#N/A</v>
          </cell>
          <cell r="D239">
            <v>1</v>
          </cell>
          <cell r="E239">
            <v>13.299999999999999</v>
          </cell>
          <cell r="F239">
            <v>13.3</v>
          </cell>
          <cell r="G239">
            <v>0.23</v>
          </cell>
          <cell r="H239">
            <v>2.52</v>
          </cell>
          <cell r="I239">
            <v>7.71</v>
          </cell>
        </row>
        <row r="240">
          <cell r="C240" t="e">
            <v>#N/A</v>
          </cell>
          <cell r="D240">
            <v>1</v>
          </cell>
          <cell r="E240">
            <v>13.299999999999999</v>
          </cell>
          <cell r="F240">
            <v>13.3</v>
          </cell>
          <cell r="G240">
            <v>0.23</v>
          </cell>
          <cell r="H240">
            <v>2.52</v>
          </cell>
          <cell r="I240">
            <v>7.71</v>
          </cell>
        </row>
        <row r="241">
          <cell r="C241" t="str">
            <v xml:space="preserve"> On grid 3-3 betn.E-E;F-F</v>
          </cell>
          <cell r="D241">
            <v>1</v>
          </cell>
          <cell r="E241">
            <v>3.3999999999999995</v>
          </cell>
          <cell r="F241">
            <v>3.4</v>
          </cell>
          <cell r="G241">
            <v>0.23</v>
          </cell>
          <cell r="H241">
            <v>2.52</v>
          </cell>
          <cell r="I241">
            <v>1.97</v>
          </cell>
        </row>
        <row r="242">
          <cell r="C242" t="e">
            <v>#N/A</v>
          </cell>
          <cell r="D242">
            <v>1</v>
          </cell>
          <cell r="E242">
            <v>10</v>
          </cell>
          <cell r="F242">
            <v>10</v>
          </cell>
          <cell r="G242">
            <v>0.23</v>
          </cell>
          <cell r="H242">
            <v>2.52</v>
          </cell>
          <cell r="I242">
            <v>5.8</v>
          </cell>
        </row>
        <row r="243">
          <cell r="C243" t="e">
            <v>#N/A</v>
          </cell>
          <cell r="D243">
            <v>2</v>
          </cell>
          <cell r="E243">
            <v>4.0999999999999996</v>
          </cell>
          <cell r="F243">
            <v>8.1999999999999993</v>
          </cell>
          <cell r="G243">
            <v>0.23</v>
          </cell>
          <cell r="H243">
            <v>2.52</v>
          </cell>
          <cell r="I243">
            <v>4.75</v>
          </cell>
        </row>
        <row r="244">
          <cell r="C244" t="e">
            <v>#N/A</v>
          </cell>
          <cell r="D244">
            <v>1</v>
          </cell>
          <cell r="E244">
            <v>2.27</v>
          </cell>
          <cell r="F244">
            <v>2.27</v>
          </cell>
          <cell r="G244">
            <v>0.23</v>
          </cell>
          <cell r="H244">
            <v>2.52</v>
          </cell>
          <cell r="I244">
            <v>1.32</v>
          </cell>
        </row>
        <row r="245">
          <cell r="C245" t="e">
            <v>#N/A</v>
          </cell>
          <cell r="D245">
            <v>1</v>
          </cell>
          <cell r="E245">
            <v>2</v>
          </cell>
          <cell r="F245">
            <v>2</v>
          </cell>
          <cell r="G245">
            <v>0.23</v>
          </cell>
          <cell r="H245">
            <v>0.9</v>
          </cell>
          <cell r="I245">
            <v>0.41</v>
          </cell>
        </row>
        <row r="246">
          <cell r="C246" t="e">
            <v>#N/A</v>
          </cell>
          <cell r="D246">
            <v>2</v>
          </cell>
          <cell r="E246">
            <v>5.0999999999999996</v>
          </cell>
          <cell r="F246">
            <v>10.199999999999999</v>
          </cell>
          <cell r="G246">
            <v>0.23</v>
          </cell>
          <cell r="H246">
            <v>2.52</v>
          </cell>
          <cell r="I246">
            <v>5.91</v>
          </cell>
        </row>
        <row r="247">
          <cell r="C247" t="str">
            <v xml:space="preserve"> On grid D-Dbetn.4-4;3-3</v>
          </cell>
          <cell r="D247">
            <v>1</v>
          </cell>
          <cell r="E247">
            <v>5.0999999999999996</v>
          </cell>
          <cell r="F247">
            <v>5.0999999999999996</v>
          </cell>
          <cell r="G247">
            <v>0.23</v>
          </cell>
          <cell r="H247">
            <v>2.52</v>
          </cell>
          <cell r="I247">
            <v>2.96</v>
          </cell>
        </row>
        <row r="248">
          <cell r="C248" t="e">
            <v>#N/A</v>
          </cell>
          <cell r="D248">
            <v>1</v>
          </cell>
          <cell r="E248">
            <v>3.5999999999999996</v>
          </cell>
          <cell r="F248">
            <v>3.6</v>
          </cell>
          <cell r="G248">
            <v>0.23</v>
          </cell>
          <cell r="H248">
            <v>2.52</v>
          </cell>
          <cell r="I248">
            <v>2.09</v>
          </cell>
        </row>
        <row r="249">
          <cell r="C249" t="e">
            <v>#N/A</v>
          </cell>
          <cell r="D249">
            <v>1</v>
          </cell>
          <cell r="E249">
            <v>3.5999999999999996</v>
          </cell>
          <cell r="F249">
            <v>3.6</v>
          </cell>
          <cell r="G249">
            <v>0.23</v>
          </cell>
          <cell r="H249">
            <v>2.52</v>
          </cell>
          <cell r="I249">
            <v>2.09</v>
          </cell>
        </row>
        <row r="250">
          <cell r="C250" t="str">
            <v>Tiolet partition</v>
          </cell>
          <cell r="D250">
            <v>1</v>
          </cell>
          <cell r="E250">
            <v>2.27</v>
          </cell>
          <cell r="F250">
            <v>2.27</v>
          </cell>
          <cell r="G250">
            <v>0.23</v>
          </cell>
          <cell r="H250">
            <v>2.52</v>
          </cell>
          <cell r="I250">
            <v>1.32</v>
          </cell>
        </row>
        <row r="251">
          <cell r="C251" t="str">
            <v>For parapet wall on Gr.B-B;A-A</v>
          </cell>
          <cell r="D251">
            <v>1</v>
          </cell>
          <cell r="E251">
            <v>10.4</v>
          </cell>
          <cell r="F251">
            <v>10.4</v>
          </cell>
          <cell r="G251">
            <v>0.23</v>
          </cell>
          <cell r="H251">
            <v>1</v>
          </cell>
          <cell r="I251">
            <v>2.39</v>
          </cell>
        </row>
        <row r="252">
          <cell r="C252" t="str">
            <v>For parapet wall on Gr.G-G</v>
          </cell>
          <cell r="D252">
            <v>1</v>
          </cell>
          <cell r="E252">
            <v>5.9</v>
          </cell>
          <cell r="F252">
            <v>5.9</v>
          </cell>
          <cell r="G252">
            <v>0.23</v>
          </cell>
          <cell r="H252">
            <v>1</v>
          </cell>
          <cell r="I252">
            <v>1.36</v>
          </cell>
        </row>
        <row r="253">
          <cell r="C253" t="str">
            <v>For parapet wall on Gr.2-2;3-3</v>
          </cell>
          <cell r="D253">
            <v>1</v>
          </cell>
          <cell r="E253">
            <v>10.6</v>
          </cell>
          <cell r="F253">
            <v>10.6</v>
          </cell>
          <cell r="G253">
            <v>0.23</v>
          </cell>
          <cell r="H253">
            <v>1</v>
          </cell>
          <cell r="I253">
            <v>2.44</v>
          </cell>
        </row>
        <row r="254">
          <cell r="C254" t="str">
            <v>For parapet wall on Gr.4-4</v>
          </cell>
          <cell r="D254">
            <v>1</v>
          </cell>
          <cell r="E254">
            <v>10.399999999999999</v>
          </cell>
          <cell r="F254">
            <v>10.4</v>
          </cell>
          <cell r="G254">
            <v>0.23</v>
          </cell>
          <cell r="H254">
            <v>1</v>
          </cell>
          <cell r="I254">
            <v>2.39</v>
          </cell>
        </row>
        <row r="255">
          <cell r="F255">
            <v>114.53999999999999</v>
          </cell>
        </row>
        <row r="256">
          <cell r="C256" t="str">
            <v>Deduction : -</v>
          </cell>
        </row>
        <row r="257">
          <cell r="C257" t="str">
            <v xml:space="preserve"> W</v>
          </cell>
          <cell r="D257">
            <v>1</v>
          </cell>
          <cell r="E257">
            <v>2.8</v>
          </cell>
          <cell r="F257">
            <v>2.8</v>
          </cell>
          <cell r="G257">
            <v>0.23</v>
          </cell>
          <cell r="H257">
            <v>1.35</v>
          </cell>
          <cell r="I257">
            <v>-0.87</v>
          </cell>
        </row>
        <row r="258">
          <cell r="C258" t="str">
            <v>D</v>
          </cell>
          <cell r="D258">
            <v>7</v>
          </cell>
          <cell r="E258">
            <v>1</v>
          </cell>
          <cell r="F258">
            <v>7</v>
          </cell>
          <cell r="G258">
            <v>0.23</v>
          </cell>
          <cell r="H258">
            <v>2.1</v>
          </cell>
          <cell r="I258">
            <v>-3.38</v>
          </cell>
        </row>
        <row r="259">
          <cell r="C259" t="str">
            <v xml:space="preserve"> D1</v>
          </cell>
          <cell r="D259">
            <v>3</v>
          </cell>
          <cell r="E259">
            <v>0.8</v>
          </cell>
          <cell r="F259">
            <v>2.4</v>
          </cell>
          <cell r="G259">
            <v>0.23</v>
          </cell>
          <cell r="H259">
            <v>2.1</v>
          </cell>
          <cell r="I259">
            <v>-1.1599999999999999</v>
          </cell>
        </row>
        <row r="260">
          <cell r="C260" t="str">
            <v>W1</v>
          </cell>
          <cell r="D260">
            <v>1</v>
          </cell>
          <cell r="E260">
            <v>2</v>
          </cell>
          <cell r="F260">
            <v>2</v>
          </cell>
          <cell r="G260">
            <v>0.23</v>
          </cell>
          <cell r="H260">
            <v>1.35</v>
          </cell>
          <cell r="I260">
            <v>-0.62</v>
          </cell>
        </row>
        <row r="261">
          <cell r="C261" t="str">
            <v>W2</v>
          </cell>
          <cell r="D261">
            <v>7</v>
          </cell>
          <cell r="E261">
            <v>1.2</v>
          </cell>
          <cell r="F261">
            <v>8.4</v>
          </cell>
          <cell r="G261">
            <v>0.23</v>
          </cell>
          <cell r="H261">
            <v>1.35</v>
          </cell>
          <cell r="I261">
            <v>-2.61</v>
          </cell>
        </row>
        <row r="262">
          <cell r="C262" t="str">
            <v>W3</v>
          </cell>
          <cell r="D262">
            <v>1</v>
          </cell>
          <cell r="E262">
            <v>1.2</v>
          </cell>
          <cell r="F262">
            <v>1.2</v>
          </cell>
          <cell r="G262">
            <v>0.23</v>
          </cell>
          <cell r="I262">
            <v>0</v>
          </cell>
        </row>
        <row r="263">
          <cell r="C263" t="str">
            <v>V</v>
          </cell>
          <cell r="D263">
            <v>4</v>
          </cell>
          <cell r="E263">
            <v>0.6</v>
          </cell>
          <cell r="F263">
            <v>2.4</v>
          </cell>
          <cell r="G263">
            <v>0.23</v>
          </cell>
          <cell r="H263">
            <v>0.6</v>
          </cell>
          <cell r="I263">
            <v>-0.33</v>
          </cell>
        </row>
        <row r="264">
          <cell r="C264" t="str">
            <v xml:space="preserve"> Sill band</v>
          </cell>
          <cell r="D264">
            <v>1</v>
          </cell>
          <cell r="E264">
            <v>114.53999999999999</v>
          </cell>
          <cell r="F264">
            <v>114.54</v>
          </cell>
          <cell r="G264">
            <v>0.23</v>
          </cell>
          <cell r="H264">
            <v>7.4999999999999997E-2</v>
          </cell>
          <cell r="I264">
            <v>-1.98</v>
          </cell>
        </row>
        <row r="265">
          <cell r="C265" t="str">
            <v xml:space="preserve"> lintel band</v>
          </cell>
          <cell r="D265">
            <v>1</v>
          </cell>
          <cell r="E265">
            <v>114.53999999999999</v>
          </cell>
          <cell r="F265">
            <v>114.54</v>
          </cell>
          <cell r="G265">
            <v>0.23</v>
          </cell>
          <cell r="H265">
            <v>0.125</v>
          </cell>
          <cell r="I265">
            <v>-3.29</v>
          </cell>
        </row>
        <row r="266">
          <cell r="H266" t="e">
            <v>#N/A</v>
          </cell>
          <cell r="I266">
            <v>38.38000000000001</v>
          </cell>
          <cell r="J266" t="e">
            <v>#N/A</v>
          </cell>
        </row>
        <row r="267">
          <cell r="C267" t="str">
            <v>1st class B/W in 1:4 c/s mortar in Roof Floor( Super structure) : -</v>
          </cell>
        </row>
        <row r="268">
          <cell r="C268" t="e">
            <v>#N/A</v>
          </cell>
          <cell r="D268">
            <v>1</v>
          </cell>
          <cell r="E268">
            <v>13.299999999999999</v>
          </cell>
          <cell r="F268">
            <v>13.3</v>
          </cell>
          <cell r="G268">
            <v>0.23</v>
          </cell>
          <cell r="H268">
            <v>2.1</v>
          </cell>
          <cell r="I268">
            <v>6.42</v>
          </cell>
        </row>
        <row r="269">
          <cell r="C269" t="e">
            <v>#N/A</v>
          </cell>
          <cell r="D269">
            <v>2</v>
          </cell>
          <cell r="E269">
            <v>4.4000000000000004</v>
          </cell>
          <cell r="F269">
            <v>8.8000000000000007</v>
          </cell>
          <cell r="G269">
            <v>0.23</v>
          </cell>
          <cell r="H269">
            <v>1</v>
          </cell>
          <cell r="I269">
            <v>2.02</v>
          </cell>
        </row>
        <row r="270">
          <cell r="C270" t="e">
            <v>#N/A</v>
          </cell>
          <cell r="D270">
            <v>1</v>
          </cell>
          <cell r="E270">
            <v>14.9</v>
          </cell>
          <cell r="F270">
            <v>14.9</v>
          </cell>
          <cell r="G270">
            <v>0.23</v>
          </cell>
          <cell r="H270">
            <v>1</v>
          </cell>
          <cell r="I270">
            <v>3.43</v>
          </cell>
        </row>
        <row r="271">
          <cell r="H271" t="str">
            <v>Net B/W in Roof floor =</v>
          </cell>
          <cell r="I271">
            <v>11.87</v>
          </cell>
          <cell r="J271" t="e">
            <v>#N/A</v>
          </cell>
        </row>
        <row r="272">
          <cell r="B272">
            <v>3.4</v>
          </cell>
          <cell r="H272" t="e">
            <v>#N/A</v>
          </cell>
          <cell r="I272">
            <v>106.98000000000002</v>
          </cell>
          <cell r="J272" t="e">
            <v>#N/A</v>
          </cell>
        </row>
        <row r="273">
          <cell r="C273" t="str">
            <v>1:3:6 P.C.C. in foundation -</v>
          </cell>
        </row>
        <row r="274">
          <cell r="C274" t="str">
            <v>column foundation  - F1</v>
          </cell>
          <cell r="D274">
            <v>12</v>
          </cell>
          <cell r="E274">
            <v>3</v>
          </cell>
          <cell r="F274">
            <v>36</v>
          </cell>
          <cell r="G274">
            <v>3</v>
          </cell>
          <cell r="H274">
            <v>7.4999999999999997E-2</v>
          </cell>
          <cell r="I274">
            <v>8.1</v>
          </cell>
        </row>
        <row r="275">
          <cell r="C275" t="str">
            <v>F2</v>
          </cell>
          <cell r="D275">
            <v>9</v>
          </cell>
          <cell r="E275">
            <v>2</v>
          </cell>
          <cell r="F275">
            <v>18</v>
          </cell>
          <cell r="G275">
            <v>2</v>
          </cell>
          <cell r="H275">
            <v>7.4999999999999997E-2</v>
          </cell>
          <cell r="I275">
            <v>2.7</v>
          </cell>
        </row>
        <row r="276">
          <cell r="C276" t="str">
            <v>Wall foundation -</v>
          </cell>
          <cell r="D276">
            <v>1</v>
          </cell>
          <cell r="E276">
            <v>158.01999999999998</v>
          </cell>
          <cell r="F276">
            <v>158.02000000000001</v>
          </cell>
          <cell r="G276">
            <v>0.35</v>
          </cell>
          <cell r="H276">
            <v>7.4999999999999997E-2</v>
          </cell>
          <cell r="I276">
            <v>4.1500000000000004</v>
          </cell>
        </row>
        <row r="277">
          <cell r="C277" t="e">
            <v>#N/A</v>
          </cell>
          <cell r="D277">
            <v>1</v>
          </cell>
          <cell r="E277">
            <v>26.200000000000003</v>
          </cell>
          <cell r="F277">
            <v>26.2</v>
          </cell>
          <cell r="G277">
            <v>2</v>
          </cell>
          <cell r="H277">
            <v>7.4999999999999997E-2</v>
          </cell>
          <cell r="I277">
            <v>3.93</v>
          </cell>
        </row>
        <row r="278">
          <cell r="C278" t="str">
            <v xml:space="preserve"> Threshold steps</v>
          </cell>
          <cell r="D278">
            <v>1</v>
          </cell>
          <cell r="E278">
            <v>2.6</v>
          </cell>
          <cell r="F278">
            <v>2.6</v>
          </cell>
          <cell r="G278">
            <v>1.2</v>
          </cell>
          <cell r="H278">
            <v>7.4999999999999997E-2</v>
          </cell>
          <cell r="I278">
            <v>0.23</v>
          </cell>
        </row>
        <row r="279">
          <cell r="C279" t="str">
            <v>Appron</v>
          </cell>
          <cell r="D279">
            <v>1</v>
          </cell>
          <cell r="E279">
            <v>81.400000000000006</v>
          </cell>
          <cell r="F279">
            <v>81.400000000000006</v>
          </cell>
          <cell r="G279">
            <v>1.2</v>
          </cell>
          <cell r="H279">
            <v>7.4999999999999997E-2</v>
          </cell>
          <cell r="I279">
            <v>7.33</v>
          </cell>
        </row>
        <row r="280">
          <cell r="B280">
            <v>4.0999999999999996</v>
          </cell>
          <cell r="H280" t="str">
            <v>Total p.c.c. 1:3:6 =</v>
          </cell>
          <cell r="I280">
            <v>26.440000000000005</v>
          </cell>
          <cell r="J280" t="e">
            <v>#N/A</v>
          </cell>
        </row>
        <row r="281">
          <cell r="C281" t="str">
            <v xml:space="preserve">1:2:4 P.C.C. on floor </v>
          </cell>
        </row>
        <row r="282">
          <cell r="C282" t="str">
            <v>Basement /G.Floor area( Floor PCC)</v>
          </cell>
          <cell r="D282" t="str">
            <v>–</v>
          </cell>
          <cell r="F282" t="str">
            <v xml:space="preserve">        areas of floor =</v>
          </cell>
          <cell r="G282">
            <v>200.3</v>
          </cell>
          <cell r="H282">
            <v>7.4999999999999997E-2</v>
          </cell>
          <cell r="I282">
            <v>15.02</v>
          </cell>
        </row>
        <row r="283">
          <cell r="C283" t="str">
            <v>Appron</v>
          </cell>
          <cell r="F283" t="str">
            <v xml:space="preserve">        areas of floor =</v>
          </cell>
          <cell r="G283">
            <v>97.68</v>
          </cell>
          <cell r="H283">
            <v>7.4999999999999997E-2</v>
          </cell>
          <cell r="I283">
            <v>7.33</v>
          </cell>
        </row>
        <row r="284">
          <cell r="C284" t="str">
            <v xml:space="preserve"> 1st floor For parapet wall on Gr.D-D;E-E betn. 1-1;2-2</v>
          </cell>
          <cell r="D284">
            <v>2</v>
          </cell>
          <cell r="E284">
            <v>3</v>
          </cell>
          <cell r="F284">
            <v>6</v>
          </cell>
          <cell r="G284">
            <v>7.4999999999999997E-2</v>
          </cell>
          <cell r="H284">
            <v>0.35</v>
          </cell>
          <cell r="I284">
            <v>0.16</v>
          </cell>
        </row>
        <row r="285">
          <cell r="C285" t="str">
            <v>For parapet wall on Gr.1-1betn. D-D;E-E</v>
          </cell>
          <cell r="D285">
            <v>1</v>
          </cell>
          <cell r="E285">
            <v>5</v>
          </cell>
          <cell r="F285">
            <v>5</v>
          </cell>
          <cell r="G285">
            <v>7.4999999999999997E-2</v>
          </cell>
          <cell r="H285">
            <v>0.35</v>
          </cell>
          <cell r="I285">
            <v>0.13</v>
          </cell>
        </row>
        <row r="286">
          <cell r="C286" t="str">
            <v>獥慳祲映瑩楴杮⁳污⹬^㈀洵⁭楄⁡灣捶瀠灩⁥䑓⁒㌱㔮䌠協㈠⸲欵⽧㉭椠据畬敤⁳楦楸杮 慬楹杮眠瑩⁨敮散獳牡⁹楦瑴湩獧愠汬帮_x0000_㈳浭䐠慩挠癰⁣楰数匠剄ㄠ⸳‵呃⁓㈲㔮杫洯′湩汣摵獥映硩湩⽧氠祡湩⁧楷桴渠捥獥慳祲映瑩楴杮⁳污⹬匀灵汰楹杮☠映瑩楴杮䌠噐⁃桃潬楲慮整⁤潰祬瘠湩祬挠汨牯摩⁥慶畬⁥湩汣摵湩⁧潨湩楴杮洠瑡牥慩獬⠠十剔䱁 污⁬潣灭敬整猠瑥愠⁳数⁲灓獥晩捩瑡潩⁮…湩瑳畲瑣潩⹮_x0018_㔀洰⁭噐⁃楰数漠⁦欴⽧浣ᠲ_x0000_㔷浭倠䍖瀠灩⁥景㐠杫振㉭_x0019_㄀〱浭倠䍖瀠灩⁥景㐠杫振㉭_x0017_㔀洰⁭楄⁡偕䍖瀠慬湩吠敥_x001C_㔀洰⁭楄⁡偕䍖㤠‰敤杲敥戠湥ᱤ</v>
          </cell>
          <cell r="D286">
            <v>1</v>
          </cell>
          <cell r="E286">
            <v>10.4</v>
          </cell>
          <cell r="F286">
            <v>10.4</v>
          </cell>
          <cell r="G286">
            <v>7.4999999999999997E-2</v>
          </cell>
          <cell r="H286">
            <v>0.35</v>
          </cell>
          <cell r="I286">
            <v>0.27</v>
          </cell>
        </row>
        <row r="287">
          <cell r="C287" t="str">
            <v>For parapet wall on Gr.G-G</v>
          </cell>
          <cell r="D287">
            <v>1</v>
          </cell>
          <cell r="E287">
            <v>5.9</v>
          </cell>
          <cell r="F287">
            <v>5.9</v>
          </cell>
          <cell r="G287">
            <v>7.4999999999999997E-2</v>
          </cell>
          <cell r="H287">
            <v>0.35</v>
          </cell>
          <cell r="I287">
            <v>0.15</v>
          </cell>
        </row>
        <row r="288">
          <cell r="C288" t="str">
            <v>For parapet wall on Gr.2-2;3-3</v>
          </cell>
          <cell r="D288">
            <v>1</v>
          </cell>
          <cell r="E288">
            <v>10.6</v>
          </cell>
          <cell r="F288">
            <v>10.6</v>
          </cell>
          <cell r="G288">
            <v>7.4999999999999997E-2</v>
          </cell>
          <cell r="H288">
            <v>0.35</v>
          </cell>
          <cell r="I288">
            <v>0.28000000000000003</v>
          </cell>
        </row>
        <row r="289">
          <cell r="C289" t="str">
            <v>For parapet wall on Gr.4-4</v>
          </cell>
          <cell r="D289">
            <v>1</v>
          </cell>
          <cell r="E289">
            <v>10.399999999999999</v>
          </cell>
          <cell r="F289">
            <v>10.4</v>
          </cell>
          <cell r="G289">
            <v>7.4999999999999997E-2</v>
          </cell>
          <cell r="H289">
            <v>0.35</v>
          </cell>
          <cell r="I289">
            <v>0.27</v>
          </cell>
        </row>
        <row r="290">
          <cell r="C290" t="e">
            <v>#N/A</v>
          </cell>
          <cell r="D290">
            <v>2</v>
          </cell>
          <cell r="E290">
            <v>4.4000000000000004</v>
          </cell>
          <cell r="F290">
            <v>8.8000000000000007</v>
          </cell>
          <cell r="G290">
            <v>7.4999999999999997E-2</v>
          </cell>
          <cell r="H290">
            <v>0.35</v>
          </cell>
          <cell r="I290">
            <v>0.23</v>
          </cell>
        </row>
        <row r="291">
          <cell r="C291" t="e">
            <v>#N/A</v>
          </cell>
          <cell r="D291">
            <v>1</v>
          </cell>
          <cell r="E291">
            <v>14.9</v>
          </cell>
          <cell r="F291">
            <v>14.9</v>
          </cell>
          <cell r="G291">
            <v>7.4999999999999997E-2</v>
          </cell>
          <cell r="H291">
            <v>0.35</v>
          </cell>
          <cell r="I291">
            <v>0.39</v>
          </cell>
        </row>
        <row r="292">
          <cell r="B292">
            <v>4.2</v>
          </cell>
          <cell r="H292" t="str">
            <v xml:space="preserve">Total P.C.C. 1:2:4 = </v>
          </cell>
          <cell r="I292">
            <v>24.23</v>
          </cell>
          <cell r="J292" t="e">
            <v>#N/A</v>
          </cell>
        </row>
        <row r="294">
          <cell r="C294" t="str">
            <v>1:1.5:3 P.C.C. for R.C.C. work -</v>
          </cell>
          <cell r="J294" t="str">
            <v>,,</v>
          </cell>
        </row>
        <row r="295">
          <cell r="C295" t="str">
            <v xml:space="preserve">For base of shear wall On grid 3-3 betn.A-A;G-G </v>
          </cell>
          <cell r="D295">
            <v>1</v>
          </cell>
          <cell r="E295">
            <v>17.5</v>
          </cell>
          <cell r="F295">
            <v>17.5</v>
          </cell>
        </row>
        <row r="296">
          <cell r="C296" t="str">
            <v>On grid 2-2betn. E-E;F-F</v>
          </cell>
          <cell r="D296">
            <v>1</v>
          </cell>
          <cell r="E296">
            <v>4.6000000000000005</v>
          </cell>
          <cell r="F296">
            <v>4.5999999999999996</v>
          </cell>
        </row>
        <row r="297">
          <cell r="C297" t="e">
            <v>#N/A</v>
          </cell>
          <cell r="D297">
            <v>1</v>
          </cell>
          <cell r="E297">
            <v>4.1000000000000005</v>
          </cell>
          <cell r="F297">
            <v>4.0999999999999996</v>
          </cell>
        </row>
        <row r="298">
          <cell r="F298">
            <v>26.200000000000003</v>
          </cell>
          <cell r="G298">
            <v>2</v>
          </cell>
          <cell r="H298">
            <v>0.3</v>
          </cell>
          <cell r="I298">
            <v>15.72</v>
          </cell>
        </row>
        <row r="299">
          <cell r="C299" t="e">
            <v>#N/A</v>
          </cell>
          <cell r="D299">
            <v>1</v>
          </cell>
          <cell r="E299">
            <v>17.5</v>
          </cell>
          <cell r="F299">
            <v>17.5</v>
          </cell>
        </row>
        <row r="300">
          <cell r="C300" t="str">
            <v>On grid 2-2betn. E-E;F-F</v>
          </cell>
          <cell r="D300">
            <v>1</v>
          </cell>
          <cell r="E300">
            <v>4.6000000000000005</v>
          </cell>
          <cell r="F300">
            <v>4.5999999999999996</v>
          </cell>
        </row>
        <row r="301">
          <cell r="C301" t="e">
            <v>#N/A</v>
          </cell>
          <cell r="D301">
            <v>1</v>
          </cell>
          <cell r="E301">
            <v>4.1000000000000005</v>
          </cell>
          <cell r="F301">
            <v>4.0999999999999996</v>
          </cell>
        </row>
        <row r="302">
          <cell r="F302">
            <v>26.200000000000003</v>
          </cell>
          <cell r="G302">
            <v>0.2</v>
          </cell>
          <cell r="H302">
            <v>7</v>
          </cell>
          <cell r="I302">
            <v>36.68</v>
          </cell>
        </row>
        <row r="303">
          <cell r="C303" t="e">
            <v>#N/A</v>
          </cell>
        </row>
        <row r="304">
          <cell r="C304" t="e">
            <v>#N/A</v>
          </cell>
          <cell r="D304">
            <v>9</v>
          </cell>
          <cell r="E304">
            <v>3</v>
          </cell>
          <cell r="F304">
            <v>27</v>
          </cell>
          <cell r="G304">
            <v>3</v>
          </cell>
          <cell r="H304">
            <v>0.2</v>
          </cell>
          <cell r="I304">
            <v>16.2</v>
          </cell>
          <cell r="J304" t="str">
            <v>,,</v>
          </cell>
        </row>
        <row r="305">
          <cell r="C305" t="str">
            <v>F2</v>
          </cell>
          <cell r="D305">
            <v>7</v>
          </cell>
          <cell r="E305">
            <v>2</v>
          </cell>
          <cell r="F305">
            <v>14</v>
          </cell>
          <cell r="G305">
            <v>2</v>
          </cell>
          <cell r="H305">
            <v>0.2</v>
          </cell>
          <cell r="I305">
            <v>5.6</v>
          </cell>
          <cell r="J305" t="str">
            <v>,,</v>
          </cell>
        </row>
        <row r="306">
          <cell r="C306" t="str">
            <v>Trapezoidal F1</v>
          </cell>
          <cell r="D306" t="e">
            <v>#N/A</v>
          </cell>
          <cell r="I306">
            <v>16.649999999999999</v>
          </cell>
          <cell r="J306" t="str">
            <v>,,</v>
          </cell>
        </row>
        <row r="307">
          <cell r="C307" t="str">
            <v>F2</v>
          </cell>
          <cell r="D307" t="e">
            <v>#N/A</v>
          </cell>
          <cell r="I307">
            <v>4.4624999999999995</v>
          </cell>
          <cell r="J307" t="e">
            <v>#N/A</v>
          </cell>
        </row>
        <row r="308">
          <cell r="C308" t="str">
            <v>Column upto plinth C1 for F1</v>
          </cell>
          <cell r="D308">
            <v>10</v>
          </cell>
          <cell r="E308">
            <v>0.4</v>
          </cell>
          <cell r="F308">
            <v>4</v>
          </cell>
          <cell r="G308">
            <v>0.4</v>
          </cell>
          <cell r="H308">
            <v>0.90000000000000024</v>
          </cell>
          <cell r="I308">
            <v>1.44</v>
          </cell>
        </row>
        <row r="309">
          <cell r="C309" t="str">
            <v>Column upto plinth C1 for F2</v>
          </cell>
          <cell r="D309">
            <v>8</v>
          </cell>
          <cell r="E309">
            <v>0.4</v>
          </cell>
          <cell r="F309">
            <v>3.2</v>
          </cell>
          <cell r="G309">
            <v>0.4</v>
          </cell>
          <cell r="H309">
            <v>1.0000000000000002</v>
          </cell>
          <cell r="I309">
            <v>1.28</v>
          </cell>
        </row>
        <row r="310">
          <cell r="C310" t="str">
            <v>Foundation  Beam On grid  4-4;3-3  betn .A--A;G-G</v>
          </cell>
          <cell r="D310">
            <v>2</v>
          </cell>
          <cell r="E310">
            <v>22.1</v>
          </cell>
          <cell r="F310">
            <v>44.2</v>
          </cell>
          <cell r="J310" t="str">
            <v>x -axis</v>
          </cell>
        </row>
        <row r="311">
          <cell r="C311" t="str">
            <v>On grid 2-2betn. E-E;F-F</v>
          </cell>
          <cell r="D311">
            <v>1</v>
          </cell>
          <cell r="E311">
            <v>4.5999999999999996</v>
          </cell>
          <cell r="F311">
            <v>4.5999999999999996</v>
          </cell>
        </row>
        <row r="312">
          <cell r="F312">
            <v>48.800000000000004</v>
          </cell>
          <cell r="G312">
            <v>0.35</v>
          </cell>
          <cell r="H312">
            <v>0.3</v>
          </cell>
          <cell r="I312">
            <v>5.12</v>
          </cell>
        </row>
        <row r="313">
          <cell r="C313" t="str">
            <v>On grid A-A;B-B;C-C;D-D;G-G  betn.3-3;4-4</v>
          </cell>
          <cell r="D313">
            <v>5</v>
          </cell>
          <cell r="E313">
            <v>5.0999999999999996</v>
          </cell>
          <cell r="F313">
            <v>25.5</v>
          </cell>
          <cell r="J313" t="str">
            <v>y -axis</v>
          </cell>
        </row>
        <row r="314">
          <cell r="C314" t="str">
            <v>On grid E-E;F-F betn.2-2;4-4</v>
          </cell>
          <cell r="D314">
            <v>2</v>
          </cell>
          <cell r="E314">
            <v>9.1999999999999993</v>
          </cell>
          <cell r="F314">
            <v>18.399999999999999</v>
          </cell>
        </row>
        <row r="315">
          <cell r="F315">
            <v>43.9</v>
          </cell>
          <cell r="G315">
            <v>0.45</v>
          </cell>
          <cell r="H315">
            <v>0.45</v>
          </cell>
          <cell r="I315">
            <v>8.89</v>
          </cell>
        </row>
        <row r="316">
          <cell r="C316" t="e">
            <v>#N/A</v>
          </cell>
          <cell r="D316">
            <v>2</v>
          </cell>
          <cell r="E316">
            <v>22.1</v>
          </cell>
          <cell r="F316">
            <v>44.2</v>
          </cell>
        </row>
        <row r="317">
          <cell r="C317" t="str">
            <v>On grid 2-2betn. E-E;F-F</v>
          </cell>
          <cell r="D317">
            <v>1</v>
          </cell>
          <cell r="E317">
            <v>4.5999999999999996</v>
          </cell>
          <cell r="F317">
            <v>4.5999999999999996</v>
          </cell>
        </row>
        <row r="318">
          <cell r="C318" t="str">
            <v>On grid A-A;B-B;C-C;D-D;G-G  betn.3-3;4-4</v>
          </cell>
          <cell r="D318">
            <v>5</v>
          </cell>
          <cell r="E318">
            <v>5.0999999999999996</v>
          </cell>
          <cell r="F318">
            <v>25.5</v>
          </cell>
        </row>
        <row r="319">
          <cell r="C319" t="str">
            <v>On grid E-E;F-F betn.2-2;4-4</v>
          </cell>
          <cell r="D319">
            <v>2</v>
          </cell>
          <cell r="E319">
            <v>9.1999999999999993</v>
          </cell>
          <cell r="F319">
            <v>18.399999999999999</v>
          </cell>
        </row>
        <row r="320">
          <cell r="F320">
            <v>92.700000000000017</v>
          </cell>
          <cell r="G320">
            <v>0.23</v>
          </cell>
          <cell r="H320">
            <v>0.35</v>
          </cell>
          <cell r="I320">
            <v>7.46</v>
          </cell>
        </row>
        <row r="321">
          <cell r="C321" t="str">
            <v xml:space="preserve"> Slab Beam On grid 4-4;3-3  betn. A-A;G-G</v>
          </cell>
          <cell r="D321">
            <v>2</v>
          </cell>
          <cell r="E321">
            <v>22.1</v>
          </cell>
          <cell r="F321">
            <v>44.2</v>
          </cell>
          <cell r="J321" t="str">
            <v>x -axis</v>
          </cell>
        </row>
        <row r="322">
          <cell r="C322" t="str">
            <v>On grid 2-2betn. E-E;F-F</v>
          </cell>
          <cell r="D322">
            <v>1</v>
          </cell>
          <cell r="E322">
            <v>4.5999999999999996</v>
          </cell>
          <cell r="F322">
            <v>4.5999999999999996</v>
          </cell>
        </row>
        <row r="323">
          <cell r="F323">
            <v>48.800000000000004</v>
          </cell>
          <cell r="G323">
            <v>0.23</v>
          </cell>
          <cell r="H323">
            <v>0.3</v>
          </cell>
          <cell r="I323">
            <v>3.37</v>
          </cell>
        </row>
        <row r="324">
          <cell r="C324" t="str">
            <v>On grid A-A;B-B;C-C;D-D;G-G  betn.3-3;4-4</v>
          </cell>
          <cell r="D324">
            <v>5</v>
          </cell>
          <cell r="E324">
            <v>5.0999999999999996</v>
          </cell>
          <cell r="F324">
            <v>25.5</v>
          </cell>
          <cell r="J324" t="str">
            <v>y -axis</v>
          </cell>
        </row>
        <row r="325">
          <cell r="C325" t="str">
            <v>On grid E-E;F-F betn.2-2;4-4</v>
          </cell>
          <cell r="D325">
            <v>2</v>
          </cell>
          <cell r="E325">
            <v>9.1999999999999993</v>
          </cell>
          <cell r="F325">
            <v>18.399999999999999</v>
          </cell>
        </row>
        <row r="326">
          <cell r="F326">
            <v>43.9</v>
          </cell>
          <cell r="G326">
            <v>0.23</v>
          </cell>
          <cell r="H326">
            <v>0.4</v>
          </cell>
          <cell r="I326">
            <v>4.04</v>
          </cell>
        </row>
        <row r="327">
          <cell r="C327" t="e">
            <v>#N/A</v>
          </cell>
          <cell r="D327">
            <v>1</v>
          </cell>
          <cell r="E327">
            <v>24.9</v>
          </cell>
          <cell r="F327">
            <v>24.9</v>
          </cell>
          <cell r="G327">
            <v>2.6</v>
          </cell>
          <cell r="H327">
            <v>0.13</v>
          </cell>
          <cell r="I327">
            <v>8.42</v>
          </cell>
        </row>
        <row r="328">
          <cell r="C328" t="e">
            <v>#N/A</v>
          </cell>
          <cell r="D328">
            <v>1</v>
          </cell>
          <cell r="E328">
            <v>5.9</v>
          </cell>
          <cell r="F328">
            <v>5.9</v>
          </cell>
          <cell r="G328">
            <v>4.0999999999999996</v>
          </cell>
          <cell r="H328">
            <v>0.13</v>
          </cell>
          <cell r="I328">
            <v>3.14</v>
          </cell>
        </row>
        <row r="329">
          <cell r="F329">
            <v>30.799999999999997</v>
          </cell>
          <cell r="G329">
            <v>6.6999999999999993</v>
          </cell>
        </row>
        <row r="330">
          <cell r="C330" t="e">
            <v>#N/A</v>
          </cell>
          <cell r="D330">
            <v>8</v>
          </cell>
          <cell r="E330">
            <v>1.2</v>
          </cell>
          <cell r="F330">
            <v>9.6</v>
          </cell>
          <cell r="G330">
            <v>0.3</v>
          </cell>
          <cell r="H330">
            <v>0.15</v>
          </cell>
          <cell r="I330">
            <v>0.43</v>
          </cell>
        </row>
        <row r="331">
          <cell r="H331" t="str">
            <v>Net Pcc in Basement floor =</v>
          </cell>
          <cell r="I331">
            <v>138.9025</v>
          </cell>
          <cell r="J331" t="e">
            <v>#N/A</v>
          </cell>
        </row>
        <row r="332">
          <cell r="C332" t="str">
            <v>For Ground Floor</v>
          </cell>
        </row>
        <row r="333">
          <cell r="C333" t="str">
            <v>Column base -</v>
          </cell>
        </row>
        <row r="334">
          <cell r="C334" t="str">
            <v>F1</v>
          </cell>
          <cell r="D334">
            <v>3</v>
          </cell>
          <cell r="E334">
            <v>3</v>
          </cell>
          <cell r="F334">
            <v>9</v>
          </cell>
          <cell r="G334">
            <v>3</v>
          </cell>
          <cell r="H334">
            <v>0.2</v>
          </cell>
          <cell r="I334">
            <v>5.4</v>
          </cell>
        </row>
        <row r="335">
          <cell r="C335" t="str">
            <v>F2</v>
          </cell>
          <cell r="D335">
            <v>2</v>
          </cell>
          <cell r="E335">
            <v>2</v>
          </cell>
          <cell r="F335">
            <v>4</v>
          </cell>
          <cell r="G335">
            <v>2</v>
          </cell>
          <cell r="H335">
            <v>0.2</v>
          </cell>
          <cell r="I335">
            <v>1.6</v>
          </cell>
        </row>
        <row r="336">
          <cell r="C336" t="str">
            <v>Trapezoidal F1</v>
          </cell>
          <cell r="D336" t="e">
            <v>#N/A</v>
          </cell>
          <cell r="I336">
            <v>5.5500000000000007</v>
          </cell>
        </row>
        <row r="337">
          <cell r="C337" t="str">
            <v>F2</v>
          </cell>
          <cell r="D337" t="str">
            <v>2*(0.2/6)*((2*2)+(0.5*0.5)+(4*((2*2)+(0.5*0.5))/2))</v>
          </cell>
          <cell r="I337">
            <v>1.2749999999999999</v>
          </cell>
        </row>
        <row r="338">
          <cell r="C338" t="str">
            <v>Column upto plinth C1 for F1</v>
          </cell>
          <cell r="D338">
            <v>3</v>
          </cell>
          <cell r="E338">
            <v>0.4</v>
          </cell>
          <cell r="F338">
            <v>1.2</v>
          </cell>
          <cell r="G338">
            <v>0.4</v>
          </cell>
          <cell r="H338">
            <v>0.90000000000000024</v>
          </cell>
          <cell r="I338">
            <v>0.43</v>
          </cell>
        </row>
        <row r="339">
          <cell r="C339" t="str">
            <v>Column upto plinth C1 for F2</v>
          </cell>
          <cell r="D339">
            <v>2</v>
          </cell>
          <cell r="E339">
            <v>0.4</v>
          </cell>
          <cell r="F339">
            <v>0.8</v>
          </cell>
          <cell r="G339">
            <v>0.4</v>
          </cell>
          <cell r="H339">
            <v>1.0000000000000002</v>
          </cell>
          <cell r="I339">
            <v>0.32</v>
          </cell>
        </row>
        <row r="340">
          <cell r="C340" t="e">
            <v>#N/A</v>
          </cell>
        </row>
        <row r="341">
          <cell r="C341" t="str">
            <v>On grid 2-2 betn.B-B;E-E</v>
          </cell>
          <cell r="D341">
            <v>1</v>
          </cell>
          <cell r="E341">
            <v>10.8</v>
          </cell>
          <cell r="F341">
            <v>10.8</v>
          </cell>
          <cell r="J341" t="str">
            <v>x -axis</v>
          </cell>
        </row>
        <row r="342">
          <cell r="C342" t="str">
            <v>On grid 1-1 betn.D-D;E-E</v>
          </cell>
          <cell r="D342">
            <v>1</v>
          </cell>
          <cell r="E342">
            <v>4.5999999999999996</v>
          </cell>
          <cell r="F342">
            <v>4.5999999999999996</v>
          </cell>
        </row>
        <row r="343">
          <cell r="F343">
            <v>15.4</v>
          </cell>
          <cell r="G343">
            <v>0.3</v>
          </cell>
          <cell r="H343">
            <v>0.3</v>
          </cell>
          <cell r="I343">
            <v>1.39</v>
          </cell>
        </row>
        <row r="344">
          <cell r="C344" t="e">
            <v>#N/A</v>
          </cell>
          <cell r="D344">
            <v>3</v>
          </cell>
          <cell r="E344">
            <v>4.0999999999999996</v>
          </cell>
          <cell r="F344">
            <v>12.3</v>
          </cell>
          <cell r="J344" t="str">
            <v>y -axis</v>
          </cell>
        </row>
        <row r="345">
          <cell r="C345" t="str">
            <v>On grid D-D;E-E betn.1-1;3-3</v>
          </cell>
          <cell r="D345">
            <v>2</v>
          </cell>
          <cell r="E345">
            <v>2.6</v>
          </cell>
          <cell r="F345">
            <v>5.2</v>
          </cell>
        </row>
        <row r="346">
          <cell r="F346">
            <v>17.5</v>
          </cell>
          <cell r="G346">
            <v>0.45</v>
          </cell>
          <cell r="H346">
            <v>0.45</v>
          </cell>
          <cell r="I346">
            <v>3.54</v>
          </cell>
        </row>
        <row r="347">
          <cell r="C347" t="str">
            <v>Tie Beam ( For Ground Floor Slab beam)</v>
          </cell>
        </row>
        <row r="348">
          <cell r="C348" t="str">
            <v>On grid 2-2 betn.B-B;E-E</v>
          </cell>
          <cell r="D348">
            <v>1</v>
          </cell>
          <cell r="E348">
            <v>10.8</v>
          </cell>
          <cell r="F348">
            <v>10.8</v>
          </cell>
        </row>
        <row r="349">
          <cell r="C349" t="str">
            <v>On grid 1-1 betn.D-D;E-E</v>
          </cell>
          <cell r="D349">
            <v>1</v>
          </cell>
          <cell r="E349">
            <v>4.5999999999999996</v>
          </cell>
          <cell r="F349">
            <v>4.5999999999999996</v>
          </cell>
        </row>
        <row r="350">
          <cell r="C350" t="e">
            <v>#N/A</v>
          </cell>
          <cell r="D350">
            <v>3</v>
          </cell>
          <cell r="E350">
            <v>4.0999999999999996</v>
          </cell>
          <cell r="F350">
            <v>12.3</v>
          </cell>
        </row>
        <row r="351">
          <cell r="C351" t="str">
            <v>On grid D-D;E-E betn.1-1;3-3</v>
          </cell>
          <cell r="D351">
            <v>2</v>
          </cell>
          <cell r="E351">
            <v>2.6</v>
          </cell>
          <cell r="F351">
            <v>5.2</v>
          </cell>
        </row>
        <row r="352">
          <cell r="F352">
            <v>32.900000000000006</v>
          </cell>
          <cell r="G352">
            <v>0.23</v>
          </cell>
          <cell r="H352">
            <v>0.35</v>
          </cell>
          <cell r="I352">
            <v>2.65</v>
          </cell>
          <cell r="J352" t="e">
            <v>#N/A</v>
          </cell>
        </row>
        <row r="353">
          <cell r="C353" t="str">
            <v>column</v>
          </cell>
        </row>
        <row r="354">
          <cell r="C354" t="str">
            <v xml:space="preserve">From Basement  floor ;upto Ground floor  </v>
          </cell>
          <cell r="D354">
            <v>16</v>
          </cell>
          <cell r="E354">
            <v>0.4</v>
          </cell>
          <cell r="F354">
            <v>6.4</v>
          </cell>
          <cell r="G354">
            <v>0.4</v>
          </cell>
          <cell r="H354">
            <v>7</v>
          </cell>
          <cell r="I354">
            <v>17.920000000000002</v>
          </cell>
        </row>
        <row r="355">
          <cell r="C355" t="e">
            <v>#N/A</v>
          </cell>
          <cell r="D355">
            <v>19</v>
          </cell>
          <cell r="E355">
            <v>0.4</v>
          </cell>
          <cell r="F355">
            <v>7.6</v>
          </cell>
          <cell r="G355">
            <v>0.4</v>
          </cell>
          <cell r="H355">
            <v>3</v>
          </cell>
          <cell r="I355">
            <v>9.1199999999999992</v>
          </cell>
        </row>
        <row r="356">
          <cell r="C356" t="str">
            <v>C2</v>
          </cell>
          <cell r="D356">
            <v>2</v>
          </cell>
          <cell r="E356">
            <v>3.14</v>
          </cell>
          <cell r="F356">
            <v>0.2</v>
          </cell>
          <cell r="G356">
            <v>0.2</v>
          </cell>
          <cell r="H356">
            <v>3</v>
          </cell>
          <cell r="I356">
            <v>0.75</v>
          </cell>
          <cell r="J356" t="str">
            <v>3.14*r2*h</v>
          </cell>
        </row>
        <row r="357">
          <cell r="C357" t="e">
            <v>#N/A</v>
          </cell>
          <cell r="D357">
            <v>19</v>
          </cell>
          <cell r="E357">
            <v>0.4</v>
          </cell>
          <cell r="F357">
            <v>7.6</v>
          </cell>
          <cell r="G357">
            <v>0.4</v>
          </cell>
          <cell r="H357">
            <v>3.17</v>
          </cell>
          <cell r="I357">
            <v>9.64</v>
          </cell>
        </row>
        <row r="358">
          <cell r="C358" t="e">
            <v>#N/A</v>
          </cell>
          <cell r="D358">
            <v>12</v>
          </cell>
          <cell r="E358">
            <v>0.4</v>
          </cell>
          <cell r="F358">
            <v>4.8</v>
          </cell>
          <cell r="G358">
            <v>0.4</v>
          </cell>
          <cell r="H358">
            <v>3</v>
          </cell>
          <cell r="I358">
            <v>5.76</v>
          </cell>
        </row>
        <row r="359">
          <cell r="C359" t="str">
            <v xml:space="preserve">above roof slab </v>
          </cell>
          <cell r="D359">
            <v>7</v>
          </cell>
          <cell r="E359">
            <v>0.4</v>
          </cell>
          <cell r="F359">
            <v>2.8</v>
          </cell>
          <cell r="G359">
            <v>0.4</v>
          </cell>
          <cell r="H359">
            <v>1.2</v>
          </cell>
          <cell r="I359">
            <v>1.34</v>
          </cell>
        </row>
        <row r="360">
          <cell r="C360" t="str">
            <v xml:space="preserve"> Slab  beam :- </v>
          </cell>
        </row>
        <row r="361">
          <cell r="C361" t="str">
            <v xml:space="preserve"> On grid 4-4;3-3 betn.A--A;G-G</v>
          </cell>
          <cell r="D361">
            <v>2</v>
          </cell>
          <cell r="E361">
            <v>22.1</v>
          </cell>
          <cell r="F361">
            <v>44.2</v>
          </cell>
          <cell r="J361" t="str">
            <v>x -axis</v>
          </cell>
        </row>
        <row r="362">
          <cell r="C362" t="str">
            <v>On grid 2-2betn.B-B;F-F</v>
          </cell>
          <cell r="D362">
            <v>1</v>
          </cell>
          <cell r="E362">
            <v>15.4</v>
          </cell>
          <cell r="F362">
            <v>15.4</v>
          </cell>
        </row>
        <row r="363">
          <cell r="C363" t="str">
            <v>On grid 1-1betn. D-D;E-E</v>
          </cell>
          <cell r="D363">
            <v>1</v>
          </cell>
          <cell r="E363">
            <v>4.5999999999999996</v>
          </cell>
          <cell r="F363">
            <v>4.5999999999999996</v>
          </cell>
        </row>
        <row r="364">
          <cell r="F364">
            <v>64.2</v>
          </cell>
          <cell r="G364">
            <v>0.23</v>
          </cell>
          <cell r="H364">
            <v>0.3</v>
          </cell>
          <cell r="I364">
            <v>4.43</v>
          </cell>
        </row>
        <row r="365">
          <cell r="C365" t="str">
            <v xml:space="preserve"> On grid A-A;G-G betn.3-3;4-4</v>
          </cell>
          <cell r="D365">
            <v>2</v>
          </cell>
          <cell r="E365">
            <v>5.0999999999999996</v>
          </cell>
          <cell r="F365">
            <v>10.199999999999999</v>
          </cell>
          <cell r="J365" t="str">
            <v>y -axis</v>
          </cell>
        </row>
        <row r="366">
          <cell r="C366" t="str">
            <v xml:space="preserve"> On grid B-B;C-C;F-Fbetn.2-2;4-4</v>
          </cell>
          <cell r="D366">
            <v>3</v>
          </cell>
          <cell r="E366">
            <v>9.1999999999999993</v>
          </cell>
          <cell r="F366">
            <v>27.6</v>
          </cell>
        </row>
        <row r="367">
          <cell r="C367" t="str">
            <v xml:space="preserve"> On grid D-D;E-Ebetn.1-1;4-4</v>
          </cell>
          <cell r="D367">
            <v>2</v>
          </cell>
          <cell r="E367">
            <v>11.8</v>
          </cell>
          <cell r="F367">
            <v>23.6</v>
          </cell>
        </row>
        <row r="368">
          <cell r="F368">
            <v>61.4</v>
          </cell>
          <cell r="G368">
            <v>0.23</v>
          </cell>
          <cell r="H368">
            <v>0.4</v>
          </cell>
          <cell r="I368">
            <v>5.65</v>
          </cell>
        </row>
        <row r="369">
          <cell r="C369" t="e">
            <v>#N/A</v>
          </cell>
          <cell r="D369">
            <v>1</v>
          </cell>
          <cell r="E369">
            <v>24.9</v>
          </cell>
          <cell r="F369">
            <v>24.9</v>
          </cell>
          <cell r="G369">
            <v>5.9</v>
          </cell>
          <cell r="H369">
            <v>0.13</v>
          </cell>
          <cell r="I369">
            <v>19.100000000000001</v>
          </cell>
        </row>
        <row r="370">
          <cell r="C370" t="str">
            <v xml:space="preserve"> betn. 2-2;3-3;&amp; B-B;F-F</v>
          </cell>
          <cell r="D370">
            <v>1</v>
          </cell>
          <cell r="E370">
            <v>17.399999999999999</v>
          </cell>
          <cell r="F370">
            <v>17.399999999999999</v>
          </cell>
          <cell r="G370">
            <v>4.5</v>
          </cell>
          <cell r="H370">
            <v>0.13</v>
          </cell>
          <cell r="I370">
            <v>10.18</v>
          </cell>
        </row>
        <row r="371">
          <cell r="C371" t="e">
            <v>#N/A</v>
          </cell>
          <cell r="D371">
            <v>1</v>
          </cell>
          <cell r="E371">
            <v>5.4</v>
          </cell>
          <cell r="F371">
            <v>5.4</v>
          </cell>
          <cell r="G371">
            <v>3</v>
          </cell>
          <cell r="H371">
            <v>0.13</v>
          </cell>
          <cell r="I371">
            <v>2.11</v>
          </cell>
        </row>
        <row r="372">
          <cell r="C372" t="str">
            <v>Projection around perimeter</v>
          </cell>
          <cell r="D372">
            <v>1</v>
          </cell>
          <cell r="E372">
            <v>13.4</v>
          </cell>
          <cell r="F372">
            <v>13.4</v>
          </cell>
          <cell r="G372">
            <v>1</v>
          </cell>
          <cell r="H372">
            <v>0.13</v>
          </cell>
          <cell r="I372">
            <v>1.74</v>
          </cell>
        </row>
        <row r="373">
          <cell r="F373">
            <v>61.099999999999994</v>
          </cell>
          <cell r="G373">
            <v>14.4</v>
          </cell>
        </row>
        <row r="374">
          <cell r="C374" t="e">
            <v>#N/A</v>
          </cell>
          <cell r="D374">
            <v>1</v>
          </cell>
          <cell r="E374">
            <v>13.4</v>
          </cell>
          <cell r="F374">
            <v>13.4</v>
          </cell>
          <cell r="G374">
            <v>0.998</v>
          </cell>
          <cell r="H374">
            <v>7.4999999999999997E-2</v>
          </cell>
          <cell r="I374">
            <v>1</v>
          </cell>
        </row>
        <row r="375">
          <cell r="C375" t="e">
            <v>#N/A</v>
          </cell>
          <cell r="D375">
            <v>16</v>
          </cell>
          <cell r="E375">
            <v>1.2</v>
          </cell>
          <cell r="F375">
            <v>19.2</v>
          </cell>
          <cell r="G375">
            <v>0.3</v>
          </cell>
          <cell r="H375">
            <v>0.15</v>
          </cell>
          <cell r="I375">
            <v>0.86</v>
          </cell>
        </row>
        <row r="376">
          <cell r="H376" t="str">
            <v>Net Pcc in Ground floor =</v>
          </cell>
          <cell r="I376">
            <v>111.75500000000001</v>
          </cell>
          <cell r="J376" t="e">
            <v>#N/A</v>
          </cell>
        </row>
        <row r="377">
          <cell r="C377" t="e">
            <v>#N/A</v>
          </cell>
        </row>
        <row r="378">
          <cell r="C378" t="str">
            <v xml:space="preserve"> On grid 4-4;3-3 betn.A--A;G-G</v>
          </cell>
          <cell r="D378">
            <v>2</v>
          </cell>
          <cell r="E378">
            <v>22.1</v>
          </cell>
          <cell r="F378">
            <v>44.2</v>
          </cell>
          <cell r="J378" t="str">
            <v>x -axis</v>
          </cell>
        </row>
        <row r="379">
          <cell r="C379" t="str">
            <v>On grid 2-2betn.B-B;F-F</v>
          </cell>
          <cell r="D379">
            <v>1</v>
          </cell>
          <cell r="E379">
            <v>15.4</v>
          </cell>
          <cell r="F379">
            <v>15.4</v>
          </cell>
        </row>
        <row r="380">
          <cell r="F380">
            <v>59.6</v>
          </cell>
          <cell r="G380">
            <v>0.23</v>
          </cell>
          <cell r="H380">
            <v>0.3</v>
          </cell>
          <cell r="I380">
            <v>4.1100000000000003</v>
          </cell>
        </row>
        <row r="381">
          <cell r="C381" t="str">
            <v xml:space="preserve"> On grid A-A;G-G betn.3-3;4-4</v>
          </cell>
          <cell r="D381">
            <v>2</v>
          </cell>
          <cell r="E381">
            <v>5.0999999999999996</v>
          </cell>
          <cell r="F381">
            <v>10.199999999999999</v>
          </cell>
          <cell r="J381" t="str">
            <v>y -axis</v>
          </cell>
        </row>
        <row r="382">
          <cell r="C382" t="str">
            <v xml:space="preserve"> On grid B-B;C-C;D-D;E-E;F-Fbetn.2-2;4-4</v>
          </cell>
          <cell r="D382">
            <v>5</v>
          </cell>
          <cell r="E382">
            <v>9.1999999999999993</v>
          </cell>
          <cell r="F382">
            <v>46</v>
          </cell>
        </row>
        <row r="383">
          <cell r="F383">
            <v>56.2</v>
          </cell>
          <cell r="G383">
            <v>0.23</v>
          </cell>
          <cell r="H383">
            <v>0.4</v>
          </cell>
          <cell r="I383">
            <v>5.17</v>
          </cell>
        </row>
        <row r="384">
          <cell r="C384" t="e">
            <v>#N/A</v>
          </cell>
          <cell r="D384">
            <v>1</v>
          </cell>
          <cell r="E384">
            <v>24.9</v>
          </cell>
          <cell r="F384">
            <v>24.9</v>
          </cell>
          <cell r="G384">
            <v>5.9</v>
          </cell>
          <cell r="H384">
            <v>0.13</v>
          </cell>
          <cell r="I384">
            <v>19.100000000000001</v>
          </cell>
        </row>
        <row r="385">
          <cell r="C385" t="str">
            <v xml:space="preserve"> betn. 2-2;3-3;&amp; B-B;F-F</v>
          </cell>
          <cell r="D385">
            <v>1</v>
          </cell>
          <cell r="E385">
            <v>17.399999999999999</v>
          </cell>
          <cell r="F385">
            <v>17.399999999999999</v>
          </cell>
          <cell r="G385">
            <v>4.5</v>
          </cell>
          <cell r="H385">
            <v>0.13</v>
          </cell>
          <cell r="I385">
            <v>10.18</v>
          </cell>
        </row>
        <row r="386">
          <cell r="C386" t="str">
            <v xml:space="preserve"> betn. 2-2;3-3 &amp; A-A;B-B</v>
          </cell>
          <cell r="D386">
            <v>1</v>
          </cell>
          <cell r="E386">
            <v>3</v>
          </cell>
          <cell r="F386">
            <v>3</v>
          </cell>
          <cell r="G386">
            <v>1.05</v>
          </cell>
          <cell r="H386">
            <v>0.13</v>
          </cell>
          <cell r="I386">
            <v>0.41</v>
          </cell>
        </row>
        <row r="387">
          <cell r="C387" t="e">
            <v>#N/A</v>
          </cell>
          <cell r="D387">
            <v>1</v>
          </cell>
          <cell r="E387">
            <v>39.5</v>
          </cell>
          <cell r="F387">
            <v>39.5</v>
          </cell>
          <cell r="G387">
            <v>1</v>
          </cell>
          <cell r="H387">
            <v>0.13</v>
          </cell>
          <cell r="I387">
            <v>5.14</v>
          </cell>
        </row>
        <row r="388">
          <cell r="F388">
            <v>84.8</v>
          </cell>
          <cell r="G388">
            <v>12.450000000000001</v>
          </cell>
        </row>
        <row r="389">
          <cell r="C389" t="str">
            <v xml:space="preserve">Inclined slab for 1st.floor on projectoin portion </v>
          </cell>
          <cell r="D389">
            <v>1</v>
          </cell>
          <cell r="E389">
            <v>39.5</v>
          </cell>
          <cell r="F389">
            <v>39.5</v>
          </cell>
          <cell r="G389">
            <v>1</v>
          </cell>
          <cell r="H389">
            <v>7.4999999999999997E-2</v>
          </cell>
          <cell r="I389">
            <v>2.96</v>
          </cell>
        </row>
        <row r="390">
          <cell r="C390" t="e">
            <v>#N/A</v>
          </cell>
          <cell r="D390">
            <v>8</v>
          </cell>
          <cell r="E390">
            <v>1.2</v>
          </cell>
          <cell r="F390">
            <v>9.6</v>
          </cell>
          <cell r="G390">
            <v>0.3</v>
          </cell>
          <cell r="H390">
            <v>0.15</v>
          </cell>
          <cell r="I390">
            <v>0.43</v>
          </cell>
        </row>
        <row r="391">
          <cell r="H391" t="str">
            <v>Net Pcc in First floor =</v>
          </cell>
          <cell r="I391">
            <v>47.5</v>
          </cell>
          <cell r="J391" t="e">
            <v>#N/A</v>
          </cell>
        </row>
        <row r="392">
          <cell r="C392" t="str">
            <v xml:space="preserve">Second Floor Slab Beam :- </v>
          </cell>
        </row>
        <row r="393">
          <cell r="C393" t="str">
            <v xml:space="preserve"> On grid 3-3-4-4 betn.C-C;F-F</v>
          </cell>
          <cell r="D393">
            <v>2</v>
          </cell>
          <cell r="E393">
            <v>13.3</v>
          </cell>
          <cell r="F393">
            <v>26.6</v>
          </cell>
          <cell r="J393" t="e">
            <v>#N/A</v>
          </cell>
        </row>
        <row r="394">
          <cell r="C394" t="str">
            <v xml:space="preserve"> On grid 2-2 betn.C-C;F-F</v>
          </cell>
          <cell r="D394">
            <v>1</v>
          </cell>
          <cell r="E394">
            <v>13.3</v>
          </cell>
          <cell r="F394">
            <v>13.3</v>
          </cell>
        </row>
        <row r="395">
          <cell r="F395">
            <v>39.900000000000006</v>
          </cell>
          <cell r="G395">
            <v>0.23</v>
          </cell>
          <cell r="H395">
            <v>0.3</v>
          </cell>
          <cell r="I395">
            <v>2.75</v>
          </cell>
        </row>
        <row r="396">
          <cell r="C396" t="str">
            <v>On grid C-C;D-D;E-E;F-F betn.3-3;4-4</v>
          </cell>
          <cell r="D396">
            <v>4</v>
          </cell>
          <cell r="E396">
            <v>5.0999999999999996</v>
          </cell>
          <cell r="F396">
            <v>20.399999999999999</v>
          </cell>
          <cell r="J396" t="str">
            <v>,,</v>
          </cell>
        </row>
        <row r="397">
          <cell r="C397" t="str">
            <v>On grid C-C;D-D;E-E;F-F betn.3-3;2-2</v>
          </cell>
          <cell r="D397">
            <v>4</v>
          </cell>
          <cell r="E397">
            <v>4.0999999999999996</v>
          </cell>
          <cell r="F397">
            <v>16.399999999999999</v>
          </cell>
        </row>
        <row r="398">
          <cell r="F398">
            <v>36.799999999999997</v>
          </cell>
          <cell r="G398">
            <v>0.23</v>
          </cell>
          <cell r="H398">
            <v>0.4</v>
          </cell>
          <cell r="I398">
            <v>3.39</v>
          </cell>
        </row>
        <row r="399">
          <cell r="C399" t="str">
            <v xml:space="preserve">Slab betn. 4-4;3-3;&amp; C-C;F-F </v>
          </cell>
          <cell r="D399">
            <v>1</v>
          </cell>
          <cell r="E399">
            <v>14.9</v>
          </cell>
          <cell r="F399">
            <v>14.9</v>
          </cell>
          <cell r="G399">
            <v>10.4</v>
          </cell>
          <cell r="H399">
            <v>0.13</v>
          </cell>
          <cell r="I399">
            <v>20.14</v>
          </cell>
        </row>
        <row r="400">
          <cell r="C400" t="e">
            <v>#N/A</v>
          </cell>
          <cell r="D400">
            <v>1</v>
          </cell>
          <cell r="E400">
            <v>16.899999999999999</v>
          </cell>
          <cell r="F400">
            <v>16.899999999999999</v>
          </cell>
          <cell r="G400">
            <v>1</v>
          </cell>
          <cell r="H400">
            <v>0.13</v>
          </cell>
          <cell r="I400">
            <v>2.2000000000000002</v>
          </cell>
        </row>
        <row r="401">
          <cell r="C401" t="e">
            <v>#N/A</v>
          </cell>
          <cell r="D401">
            <v>2</v>
          </cell>
          <cell r="E401">
            <v>6.9</v>
          </cell>
          <cell r="F401">
            <v>13.8</v>
          </cell>
          <cell r="G401">
            <v>1</v>
          </cell>
          <cell r="H401">
            <v>0.13</v>
          </cell>
          <cell r="I401">
            <v>1.79</v>
          </cell>
        </row>
        <row r="402">
          <cell r="F402">
            <v>45.599999999999994</v>
          </cell>
          <cell r="G402">
            <v>12.4</v>
          </cell>
        </row>
        <row r="403">
          <cell r="C403" t="e">
            <v>#N/A</v>
          </cell>
          <cell r="D403">
            <v>1</v>
          </cell>
          <cell r="E403">
            <v>23.799999999999997</v>
          </cell>
          <cell r="F403">
            <v>23.8</v>
          </cell>
          <cell r="G403">
            <v>1</v>
          </cell>
          <cell r="H403">
            <v>7.4999999999999997E-2</v>
          </cell>
          <cell r="I403">
            <v>1.79</v>
          </cell>
        </row>
        <row r="404">
          <cell r="C404" t="e">
            <v>#N/A</v>
          </cell>
          <cell r="D404">
            <v>8</v>
          </cell>
          <cell r="E404">
            <v>1.2</v>
          </cell>
          <cell r="F404">
            <v>9.6</v>
          </cell>
          <cell r="G404">
            <v>0.3</v>
          </cell>
          <cell r="H404">
            <v>0.15</v>
          </cell>
          <cell r="I404">
            <v>0.43</v>
          </cell>
        </row>
        <row r="405">
          <cell r="H405" t="str">
            <v>Net Pcc in Second floor =</v>
          </cell>
          <cell r="I405">
            <v>32.49</v>
          </cell>
          <cell r="J405" t="e">
            <v>#N/A</v>
          </cell>
        </row>
        <row r="406">
          <cell r="B406">
            <v>4.3</v>
          </cell>
          <cell r="H406" t="str">
            <v xml:space="preserve">   Net R.C䌮‮潗歲㴠_x0015_ 潇敶湲</v>
          </cell>
          <cell r="I406">
            <v>330.65</v>
          </cell>
          <cell r="J406" t="e">
            <v>#N/A</v>
          </cell>
        </row>
        <row r="408">
          <cell r="B408">
            <v>5.0999999999999996</v>
          </cell>
          <cell r="C408" t="e">
            <v>#N/A</v>
          </cell>
          <cell r="H408" t="str">
            <v>1.7% of Total R.C.C. =</v>
          </cell>
          <cell r="I408">
            <v>44125.24</v>
          </cell>
          <cell r="J408" t="str">
            <v>Kg</v>
          </cell>
        </row>
        <row r="409">
          <cell r="I409">
            <v>44.13</v>
          </cell>
          <cell r="J409" t="str">
            <v>Mt</v>
          </cell>
        </row>
        <row r="410">
          <cell r="C410" t="str">
            <v>Form work -</v>
          </cell>
          <cell r="J410" t="e">
            <v>#N/A</v>
          </cell>
        </row>
        <row r="411">
          <cell r="C411" t="str">
            <v>Base of Shear wall</v>
          </cell>
          <cell r="D411">
            <v>2</v>
          </cell>
          <cell r="E411">
            <v>26.200000000000003</v>
          </cell>
          <cell r="F411">
            <v>52.4</v>
          </cell>
          <cell r="H411">
            <v>0.3</v>
          </cell>
          <cell r="I411">
            <v>15.72</v>
          </cell>
          <cell r="J411" t="str">
            <v>,,</v>
          </cell>
        </row>
        <row r="412">
          <cell r="C412" t="str">
            <v xml:space="preserve">Shear wall </v>
          </cell>
          <cell r="D412">
            <v>2</v>
          </cell>
          <cell r="E412">
            <v>26.200000000000003</v>
          </cell>
          <cell r="F412">
            <v>52.4</v>
          </cell>
          <cell r="H412">
            <v>7</v>
          </cell>
          <cell r="I412">
            <v>366.8</v>
          </cell>
          <cell r="J412" t="str">
            <v>,,</v>
          </cell>
        </row>
        <row r="413">
          <cell r="C413" t="str">
            <v>Column -</v>
          </cell>
          <cell r="J413" t="str">
            <v>,,</v>
          </cell>
        </row>
        <row r="414">
          <cell r="C414" t="e">
            <v>#N/A</v>
          </cell>
          <cell r="D414">
            <v>12</v>
          </cell>
          <cell r="E414" t="str">
            <v>2x(3+3)</v>
          </cell>
          <cell r="G414">
            <v>144</v>
          </cell>
          <cell r="H414">
            <v>0.2</v>
          </cell>
          <cell r="I414">
            <v>28.8</v>
          </cell>
          <cell r="J414" t="str">
            <v>,,</v>
          </cell>
        </row>
        <row r="415">
          <cell r="C415" t="str">
            <v>F2</v>
          </cell>
          <cell r="D415">
            <v>9</v>
          </cell>
          <cell r="E415" t="str">
            <v>2x(2+2)</v>
          </cell>
          <cell r="G415">
            <v>72</v>
          </cell>
          <cell r="H415">
            <v>0.2</v>
          </cell>
          <cell r="I415">
            <v>14.4</v>
          </cell>
          <cell r="J415" t="str">
            <v>,,</v>
          </cell>
        </row>
        <row r="416">
          <cell r="C416" t="str">
            <v>Column upto plinth                                  C1</v>
          </cell>
          <cell r="D416">
            <v>76</v>
          </cell>
          <cell r="E416">
            <v>0.4</v>
          </cell>
          <cell r="F416">
            <v>30.4</v>
          </cell>
          <cell r="G416" t="str">
            <v>–</v>
          </cell>
          <cell r="H416">
            <v>0.90000000000000024</v>
          </cell>
          <cell r="I416">
            <v>27.36</v>
          </cell>
          <cell r="J416" t="str">
            <v>,,</v>
          </cell>
        </row>
        <row r="417">
          <cell r="C417" t="str">
            <v>C2</v>
          </cell>
          <cell r="D417">
            <v>2</v>
          </cell>
          <cell r="E417">
            <v>3.14</v>
          </cell>
          <cell r="F417">
            <v>0.4</v>
          </cell>
          <cell r="G417" t="str">
            <v>–</v>
          </cell>
          <cell r="H417">
            <v>1.0000000000000002</v>
          </cell>
          <cell r="I417">
            <v>2.5099999999999998</v>
          </cell>
          <cell r="J417" t="e">
            <v>#N/A</v>
          </cell>
        </row>
        <row r="419">
          <cell r="C419" t="str">
            <v xml:space="preserve">For Foundation Beam on x- axis  </v>
          </cell>
          <cell r="D419">
            <v>2</v>
          </cell>
          <cell r="E419">
            <v>64.2</v>
          </cell>
          <cell r="F419">
            <v>128.4</v>
          </cell>
          <cell r="G419" t="str">
            <v>–</v>
          </cell>
          <cell r="H419">
            <v>0.3</v>
          </cell>
          <cell r="I419">
            <v>38.520000000000003</v>
          </cell>
          <cell r="J419" t="str">
            <v>,,</v>
          </cell>
        </row>
        <row r="420">
          <cell r="C420" t="str">
            <v>For Foundation Beam on y-axis</v>
          </cell>
          <cell r="D420">
            <v>2</v>
          </cell>
          <cell r="E420">
            <v>61.4</v>
          </cell>
          <cell r="F420">
            <v>122.8</v>
          </cell>
          <cell r="G420" t="str">
            <v>–</v>
          </cell>
          <cell r="H420">
            <v>0.45</v>
          </cell>
          <cell r="I420">
            <v>55.26</v>
          </cell>
          <cell r="J420" t="str">
            <v>,,</v>
          </cell>
        </row>
        <row r="421">
          <cell r="C421" t="str">
            <v>Tie beam</v>
          </cell>
          <cell r="D421">
            <v>2</v>
          </cell>
          <cell r="E421">
            <v>125.60000000000002</v>
          </cell>
          <cell r="F421">
            <v>251.2</v>
          </cell>
          <cell r="G421" t="str">
            <v>–</v>
          </cell>
          <cell r="H421">
            <v>0.35</v>
          </cell>
          <cell r="I421">
            <v>87.92</v>
          </cell>
          <cell r="J421" t="e">
            <v>#N/A</v>
          </cell>
        </row>
        <row r="422">
          <cell r="C422" t="str">
            <v>column</v>
          </cell>
          <cell r="J422" t="str">
            <v>,,</v>
          </cell>
        </row>
        <row r="423">
          <cell r="C423" t="str">
            <v>From Basement  floor ;upto Ground F.</v>
          </cell>
          <cell r="D423">
            <v>64</v>
          </cell>
          <cell r="E423">
            <v>0.4</v>
          </cell>
          <cell r="F423">
            <v>25.6</v>
          </cell>
          <cell r="G423" t="str">
            <v>–</v>
          </cell>
          <cell r="H423">
            <v>7</v>
          </cell>
          <cell r="I423">
            <v>179.2</v>
          </cell>
          <cell r="J423" t="str">
            <v>,,</v>
          </cell>
        </row>
        <row r="424">
          <cell r="C424" t="e">
            <v>#N/A</v>
          </cell>
          <cell r="D424">
            <v>76</v>
          </cell>
          <cell r="E424">
            <v>0.4</v>
          </cell>
          <cell r="F424">
            <v>30.4</v>
          </cell>
          <cell r="G424" t="str">
            <v>–</v>
          </cell>
          <cell r="H424">
            <v>3</v>
          </cell>
          <cell r="I424">
            <v>91.2</v>
          </cell>
          <cell r="J424" t="str">
            <v>,,</v>
          </cell>
        </row>
        <row r="425">
          <cell r="C425" t="str">
            <v>C2</v>
          </cell>
          <cell r="D425">
            <v>2</v>
          </cell>
          <cell r="E425">
            <v>3.14</v>
          </cell>
          <cell r="F425">
            <v>6.28</v>
          </cell>
          <cell r="G425" t="str">
            <v>–</v>
          </cell>
          <cell r="H425">
            <v>3</v>
          </cell>
          <cell r="I425">
            <v>0.75</v>
          </cell>
          <cell r="J425" t="e">
            <v>#N/A</v>
          </cell>
        </row>
        <row r="426">
          <cell r="C426" t="e">
            <v>#N/A</v>
          </cell>
          <cell r="D426">
            <v>76</v>
          </cell>
          <cell r="E426">
            <v>0.4</v>
          </cell>
          <cell r="F426">
            <v>30.4</v>
          </cell>
          <cell r="G426" t="str">
            <v>–</v>
          </cell>
          <cell r="H426">
            <v>3.17</v>
          </cell>
          <cell r="I426">
            <v>96.37</v>
          </cell>
          <cell r="J426" t="str">
            <v>,,</v>
          </cell>
        </row>
        <row r="427">
          <cell r="C427" t="e">
            <v>#N/A</v>
          </cell>
          <cell r="D427">
            <v>48</v>
          </cell>
          <cell r="E427">
            <v>0.4</v>
          </cell>
          <cell r="F427">
            <v>19.2</v>
          </cell>
          <cell r="G427" t="str">
            <v>–</v>
          </cell>
          <cell r="H427">
            <v>3</v>
          </cell>
          <cell r="I427">
            <v>57.6</v>
          </cell>
          <cell r="J427" t="str">
            <v>,,</v>
          </cell>
        </row>
        <row r="428">
          <cell r="C428" t="str">
            <v xml:space="preserve">above roof slab </v>
          </cell>
          <cell r="D428">
            <v>28</v>
          </cell>
          <cell r="E428">
            <v>0.4</v>
          </cell>
          <cell r="F428">
            <v>11.2</v>
          </cell>
          <cell r="G428" t="str">
            <v>–</v>
          </cell>
          <cell r="H428">
            <v>1.2</v>
          </cell>
          <cell r="I428">
            <v>150.53</v>
          </cell>
          <cell r="J428" t="str">
            <v>,,</v>
          </cell>
        </row>
        <row r="429">
          <cell r="C429" t="str">
            <v xml:space="preserve">Slab beam :- </v>
          </cell>
          <cell r="J429" t="str">
            <v>,,</v>
          </cell>
        </row>
        <row r="430">
          <cell r="C430" t="e">
            <v>#N/A</v>
          </cell>
          <cell r="D430">
            <v>2</v>
          </cell>
          <cell r="E430">
            <v>48.800000000000004</v>
          </cell>
          <cell r="F430">
            <v>97.6</v>
          </cell>
          <cell r="G430" t="str">
            <v>–</v>
          </cell>
          <cell r="H430">
            <v>0.4</v>
          </cell>
          <cell r="I430">
            <v>39.04</v>
          </cell>
          <cell r="J430" t="str">
            <v>,,</v>
          </cell>
        </row>
        <row r="431">
          <cell r="C431" t="e">
            <v>#N/A</v>
          </cell>
          <cell r="D431">
            <v>2</v>
          </cell>
          <cell r="E431">
            <v>43.9</v>
          </cell>
          <cell r="F431">
            <v>87.8</v>
          </cell>
          <cell r="G431" t="str">
            <v>–</v>
          </cell>
          <cell r="H431">
            <v>0.3</v>
          </cell>
          <cell r="I431">
            <v>26.34</v>
          </cell>
          <cell r="J431" t="str">
            <v>,,</v>
          </cell>
        </row>
        <row r="432">
          <cell r="C432" t="e">
            <v>#N/A</v>
          </cell>
          <cell r="D432">
            <v>2</v>
          </cell>
          <cell r="E432">
            <v>64.2</v>
          </cell>
          <cell r="F432">
            <v>128.4</v>
          </cell>
          <cell r="G432" t="str">
            <v>–</v>
          </cell>
          <cell r="H432">
            <v>0.4</v>
          </cell>
          <cell r="I432">
            <v>51.36</v>
          </cell>
          <cell r="J432" t="str">
            <v>,,</v>
          </cell>
        </row>
        <row r="433">
          <cell r="C433" t="e">
            <v>#N/A</v>
          </cell>
          <cell r="D433">
            <v>2</v>
          </cell>
          <cell r="E433">
            <v>61.4</v>
          </cell>
          <cell r="F433">
            <v>122.8</v>
          </cell>
          <cell r="G433" t="str">
            <v>–</v>
          </cell>
          <cell r="H433">
            <v>0.3</v>
          </cell>
          <cell r="I433">
            <v>36.840000000000003</v>
          </cell>
          <cell r="J433" t="str">
            <v>,,</v>
          </cell>
        </row>
        <row r="434">
          <cell r="C434" t="str">
            <v>First  floor X-axis: -</v>
          </cell>
          <cell r="D434">
            <v>2</v>
          </cell>
          <cell r="E434">
            <v>59.6</v>
          </cell>
          <cell r="F434">
            <v>119.2</v>
          </cell>
          <cell r="G434" t="str">
            <v>–</v>
          </cell>
          <cell r="H434">
            <v>0.4</v>
          </cell>
          <cell r="I434">
            <v>47.68</v>
          </cell>
          <cell r="J434" t="str">
            <v>,,</v>
          </cell>
        </row>
        <row r="435">
          <cell r="C435" t="e">
            <v>#N/A</v>
          </cell>
          <cell r="D435">
            <v>2</v>
          </cell>
          <cell r="E435">
            <v>56.2</v>
          </cell>
          <cell r="F435">
            <v>112.4</v>
          </cell>
          <cell r="G435" t="str">
            <v>–</v>
          </cell>
          <cell r="H435">
            <v>0.3</v>
          </cell>
          <cell r="I435">
            <v>33.72</v>
          </cell>
          <cell r="J435" t="str">
            <v>,,</v>
          </cell>
        </row>
        <row r="436">
          <cell r="C436" t="str">
            <v>Second floor y-axis: -</v>
          </cell>
          <cell r="D436">
            <v>2</v>
          </cell>
          <cell r="E436">
            <v>39.900000000000006</v>
          </cell>
          <cell r="F436">
            <v>79.8</v>
          </cell>
          <cell r="G436" t="str">
            <v>–</v>
          </cell>
          <cell r="H436">
            <v>0.4</v>
          </cell>
          <cell r="I436">
            <v>31.92</v>
          </cell>
          <cell r="J436" t="str">
            <v>,,</v>
          </cell>
        </row>
        <row r="437">
          <cell r="C437" t="str">
            <v xml:space="preserve">   second floor y-axis: -</v>
          </cell>
          <cell r="D437">
            <v>2</v>
          </cell>
          <cell r="E437">
            <v>36.799999999999997</v>
          </cell>
          <cell r="F437">
            <v>73.599999999999994</v>
          </cell>
          <cell r="G437" t="str">
            <v>–</v>
          </cell>
          <cell r="H437">
            <v>0.3</v>
          </cell>
          <cell r="I437">
            <v>22.08</v>
          </cell>
          <cell r="J437" t="str">
            <v>,,</v>
          </cell>
        </row>
        <row r="438">
          <cell r="C438" t="str">
            <v xml:space="preserve">Slab :- </v>
          </cell>
          <cell r="D438">
            <v>1</v>
          </cell>
          <cell r="E438">
            <v>24.9</v>
          </cell>
          <cell r="F438">
            <v>24.9</v>
          </cell>
          <cell r="G438">
            <v>2.6</v>
          </cell>
          <cell r="H438" t="str">
            <v>–</v>
          </cell>
          <cell r="I438">
            <v>64.739999999999995</v>
          </cell>
          <cell r="J438" t="str">
            <v>,,</v>
          </cell>
        </row>
        <row r="439">
          <cell r="C439" t="e">
            <v>#N/A</v>
          </cell>
          <cell r="D439">
            <v>1</v>
          </cell>
          <cell r="F439" t="str">
            <v>Area as PCC item</v>
          </cell>
          <cell r="I439">
            <v>88.92</v>
          </cell>
          <cell r="J439" t="str">
            <v>,,</v>
          </cell>
        </row>
        <row r="440">
          <cell r="C440" t="e">
            <v>#N/A</v>
          </cell>
          <cell r="D440">
            <v>1</v>
          </cell>
          <cell r="E440">
            <v>70.600000000000009</v>
          </cell>
          <cell r="H440">
            <v>0.13</v>
          </cell>
          <cell r="I440">
            <v>9.18</v>
          </cell>
          <cell r="J440" t="str">
            <v>,,</v>
          </cell>
        </row>
        <row r="441">
          <cell r="C441" t="e">
            <v>#N/A</v>
          </cell>
          <cell r="D441">
            <v>1</v>
          </cell>
          <cell r="F441" t="str">
            <v>Area as PCC item</v>
          </cell>
          <cell r="I441">
            <v>254.85</v>
          </cell>
          <cell r="J441" t="str">
            <v>,,</v>
          </cell>
        </row>
        <row r="442">
          <cell r="C442" t="e">
            <v>#N/A</v>
          </cell>
          <cell r="D442">
            <v>1</v>
          </cell>
          <cell r="E442">
            <v>73.300000000000011</v>
          </cell>
          <cell r="H442">
            <v>0.13</v>
          </cell>
          <cell r="I442">
            <v>9.5299999999999994</v>
          </cell>
          <cell r="J442" t="str">
            <v>,,</v>
          </cell>
        </row>
        <row r="443">
          <cell r="C443" t="e">
            <v>#N/A</v>
          </cell>
          <cell r="D443">
            <v>1</v>
          </cell>
          <cell r="F443" t="str">
            <v>Area as PCC item</v>
          </cell>
          <cell r="I443">
            <v>267.92</v>
          </cell>
          <cell r="J443" t="str">
            <v>,,</v>
          </cell>
        </row>
        <row r="444">
          <cell r="C444" t="e">
            <v>#N/A</v>
          </cell>
          <cell r="D444">
            <v>1</v>
          </cell>
          <cell r="E444">
            <v>71.849999999999994</v>
          </cell>
          <cell r="F444">
            <v>71.849999999999994</v>
          </cell>
          <cell r="H444">
            <v>0.13</v>
          </cell>
          <cell r="I444">
            <v>9.34</v>
          </cell>
          <cell r="J444" t="str">
            <v>,,</v>
          </cell>
        </row>
        <row r="445">
          <cell r="C445" t="e">
            <v>#N/A</v>
          </cell>
          <cell r="D445">
            <v>1</v>
          </cell>
          <cell r="F445" t="str">
            <v>Area as PCC item</v>
          </cell>
          <cell r="I445">
            <v>185.62</v>
          </cell>
          <cell r="J445" t="str">
            <v>,,</v>
          </cell>
        </row>
        <row r="446">
          <cell r="C446" t="e">
            <v>#N/A</v>
          </cell>
          <cell r="D446">
            <v>1</v>
          </cell>
          <cell r="E446">
            <v>61.599999999999994</v>
          </cell>
          <cell r="H446">
            <v>0.13</v>
          </cell>
          <cell r="I446">
            <v>8.01</v>
          </cell>
          <cell r="J446" t="str">
            <v>,,</v>
          </cell>
        </row>
        <row r="447">
          <cell r="C447" t="str">
            <v xml:space="preserve"> projection inclined slab for Ground floor on projectoin portion </v>
          </cell>
          <cell r="D447">
            <v>1</v>
          </cell>
          <cell r="E447">
            <v>13.4</v>
          </cell>
          <cell r="F447">
            <v>13.4</v>
          </cell>
          <cell r="G447">
            <v>0.998</v>
          </cell>
          <cell r="H447" t="str">
            <v>–</v>
          </cell>
          <cell r="I447">
            <v>13.37</v>
          </cell>
          <cell r="J447" t="str">
            <v>,,</v>
          </cell>
        </row>
        <row r="448">
          <cell r="C448" t="e">
            <v>#N/A</v>
          </cell>
          <cell r="D448">
            <v>1</v>
          </cell>
          <cell r="E448">
            <v>39.5</v>
          </cell>
          <cell r="F448">
            <v>39.5</v>
          </cell>
          <cell r="G448">
            <v>0.998</v>
          </cell>
          <cell r="H448" t="str">
            <v>–</v>
          </cell>
          <cell r="I448">
            <v>39.42</v>
          </cell>
          <cell r="J448" t="str">
            <v>,,</v>
          </cell>
        </row>
        <row r="449">
          <cell r="C449" t="str">
            <v>Deduction for coln.in basement slab</v>
          </cell>
          <cell r="D449">
            <v>16</v>
          </cell>
          <cell r="E449">
            <v>0.4</v>
          </cell>
          <cell r="F449">
            <v>6.4</v>
          </cell>
          <cell r="G449">
            <v>0.4</v>
          </cell>
          <cell r="H449" t="str">
            <v>–</v>
          </cell>
          <cell r="I449">
            <v>-2.56</v>
          </cell>
          <cell r="J449" t="str">
            <v>,,</v>
          </cell>
        </row>
        <row r="450">
          <cell r="C450" t="e">
            <v>#N/A</v>
          </cell>
          <cell r="D450">
            <v>21</v>
          </cell>
          <cell r="E450">
            <v>0.4</v>
          </cell>
          <cell r="F450">
            <v>8.4</v>
          </cell>
          <cell r="G450">
            <v>0.4</v>
          </cell>
          <cell r="H450" t="str">
            <v>–</v>
          </cell>
          <cell r="I450">
            <v>-3.36</v>
          </cell>
          <cell r="J450" t="str">
            <v>,,</v>
          </cell>
        </row>
        <row r="451">
          <cell r="C451" t="e">
            <v>#N/A</v>
          </cell>
          <cell r="D451">
            <v>19</v>
          </cell>
          <cell r="E451">
            <v>0.4</v>
          </cell>
          <cell r="F451">
            <v>7.6</v>
          </cell>
          <cell r="G451">
            <v>0.4</v>
          </cell>
          <cell r="H451" t="str">
            <v>–</v>
          </cell>
          <cell r="I451">
            <v>-3.04</v>
          </cell>
          <cell r="J451" t="str">
            <v>,,</v>
          </cell>
        </row>
        <row r="452">
          <cell r="C452" t="e">
            <v>#N/A</v>
          </cell>
          <cell r="D452">
            <v>12</v>
          </cell>
          <cell r="E452">
            <v>0.4</v>
          </cell>
          <cell r="F452">
            <v>4.8</v>
          </cell>
          <cell r="G452">
            <v>0.4</v>
          </cell>
          <cell r="I452">
            <v>-1.92</v>
          </cell>
          <cell r="J452" t="str">
            <v>,,</v>
          </cell>
        </row>
        <row r="453">
          <cell r="C453" t="e">
            <v>#N/A</v>
          </cell>
          <cell r="D453">
            <v>80</v>
          </cell>
          <cell r="E453">
            <v>0.15</v>
          </cell>
          <cell r="F453">
            <v>12</v>
          </cell>
          <cell r="G453">
            <v>0.15</v>
          </cell>
          <cell r="H453" t="str">
            <v>–</v>
          </cell>
          <cell r="I453">
            <v>1.8</v>
          </cell>
          <cell r="J453" t="str">
            <v>,,</v>
          </cell>
        </row>
        <row r="454">
          <cell r="B454">
            <v>6.1</v>
          </cell>
          <cell r="H454" t="str">
            <v>Total Formwork =</v>
          </cell>
          <cell r="I454">
            <v>2443.7400000000002</v>
          </cell>
          <cell r="J454" t="str">
            <v>M2</v>
          </cell>
        </row>
        <row r="455">
          <cell r="C455" t="str">
            <v>Plaster work :-</v>
          </cell>
          <cell r="J455" t="e">
            <v>#N/A</v>
          </cell>
        </row>
        <row r="456">
          <cell r="C456" t="e">
            <v>#N/A</v>
          </cell>
          <cell r="J456" t="str">
            <v>,,</v>
          </cell>
        </row>
        <row r="457">
          <cell r="C457" t="e">
            <v>#N/A</v>
          </cell>
          <cell r="D457">
            <v>1</v>
          </cell>
          <cell r="E457">
            <v>36.699999999999996</v>
          </cell>
          <cell r="F457">
            <v>36.700000000000003</v>
          </cell>
          <cell r="G457" t="str">
            <v>–</v>
          </cell>
          <cell r="H457">
            <v>1.5</v>
          </cell>
          <cell r="I457">
            <v>55.05</v>
          </cell>
          <cell r="J457" t="str">
            <v>,,</v>
          </cell>
        </row>
        <row r="458">
          <cell r="D458">
            <v>1</v>
          </cell>
          <cell r="E458">
            <v>29.799999999999997</v>
          </cell>
          <cell r="F458">
            <v>29.8</v>
          </cell>
          <cell r="G458" t="str">
            <v>–</v>
          </cell>
          <cell r="H458">
            <v>0.4</v>
          </cell>
          <cell r="I458">
            <v>11.92</v>
          </cell>
          <cell r="J458" t="str">
            <v>,,</v>
          </cell>
        </row>
        <row r="459">
          <cell r="C459" t="e">
            <v>#N/A</v>
          </cell>
          <cell r="D459">
            <v>1</v>
          </cell>
          <cell r="E459">
            <v>2.6</v>
          </cell>
          <cell r="F459">
            <v>2.6</v>
          </cell>
          <cell r="G459">
            <v>1.2</v>
          </cell>
          <cell r="H459" t="str">
            <v>–</v>
          </cell>
          <cell r="I459">
            <v>3.12</v>
          </cell>
          <cell r="J459" t="str">
            <v>,,</v>
          </cell>
        </row>
        <row r="460">
          <cell r="C460" t="str">
            <v>appron</v>
          </cell>
          <cell r="D460">
            <v>1</v>
          </cell>
          <cell r="E460">
            <v>81</v>
          </cell>
          <cell r="F460">
            <v>81</v>
          </cell>
          <cell r="G460">
            <v>1.2</v>
          </cell>
          <cell r="H460" t="str">
            <v>–</v>
          </cell>
          <cell r="I460">
            <v>97.2</v>
          </cell>
          <cell r="J460" t="str">
            <v>,,</v>
          </cell>
        </row>
        <row r="461">
          <cell r="C461" t="str">
            <v>Floor Plaster in Different Rooms</v>
          </cell>
          <cell r="H461" t="str">
            <v>same as area of Punning =</v>
          </cell>
          <cell r="I461">
            <v>462.65000000000003</v>
          </cell>
        </row>
        <row r="462">
          <cell r="H462" t="str">
            <v xml:space="preserve">Total 20mm plaster = </v>
          </cell>
          <cell r="I462">
            <v>629.94000000000005</v>
          </cell>
          <cell r="J462" t="str">
            <v>M2</v>
          </cell>
        </row>
        <row r="464">
          <cell r="C464" t="str">
            <v>20mm Cement plaster (1:4) on wall -</v>
          </cell>
        </row>
        <row r="465">
          <cell r="C465" t="e">
            <v>#N/A</v>
          </cell>
          <cell r="D465">
            <v>1</v>
          </cell>
          <cell r="E465">
            <v>36.299999999999997</v>
          </cell>
          <cell r="F465">
            <v>36.299999999999997</v>
          </cell>
          <cell r="G465" t="str">
            <v>–</v>
          </cell>
          <cell r="H465">
            <v>3.63</v>
          </cell>
          <cell r="I465">
            <v>131.77000000000001</v>
          </cell>
          <cell r="J465" t="e">
            <v>#N/A</v>
          </cell>
        </row>
        <row r="466">
          <cell r="C466" t="e">
            <v>#N/A</v>
          </cell>
          <cell r="D466">
            <v>1</v>
          </cell>
          <cell r="E466">
            <v>70.599999999999994</v>
          </cell>
          <cell r="F466">
            <v>70.599999999999994</v>
          </cell>
          <cell r="G466" t="str">
            <v>–</v>
          </cell>
          <cell r="H466">
            <v>3.13</v>
          </cell>
          <cell r="I466">
            <v>220.98</v>
          </cell>
          <cell r="J466" t="str">
            <v>,,</v>
          </cell>
        </row>
        <row r="467">
          <cell r="C467" t="e">
            <v>#N/A</v>
          </cell>
          <cell r="D467">
            <v>2</v>
          </cell>
          <cell r="E467">
            <v>1.6</v>
          </cell>
          <cell r="F467">
            <v>3.2</v>
          </cell>
          <cell r="G467" t="str">
            <v>–</v>
          </cell>
          <cell r="H467">
            <v>3.13</v>
          </cell>
          <cell r="I467">
            <v>10.02</v>
          </cell>
          <cell r="J467" t="str">
            <v>,,</v>
          </cell>
        </row>
        <row r="468">
          <cell r="C468" t="str">
            <v>䘭戠瑥⹮ⴲ㬲ⴴᠴ_x0000_湏朠楲⁤ⴲ′敢湴䈮䈭䔻䔭_x0018_伀⁮牧摩ㄠㄭ戠瑥⹮ⵄ㭄ⵅ᱅_x0000_湏朠楲⁤ⵄ㭄ⵅ⁅敢湴ㄮㄭ㌻㌭_x000F_ 汓扡†敢浡㨠‭_x001D_ 湏朠楲⁤ⵁ㭁ⵇ⁇敢湴㌮㌭㐻㐭( 湏朠楲⁤ⵂ㭂ⵃ㭃ⵄ㭄ⵅ㭅ⵆ扆瑥⹮ⴲ㬲ⴴ᜴_x0000_敄畤瑣潩⁮潆⁲楤晦牥湥ᕴ_x0000_潆⁲瑩浥匠湡⁤楆汬湩ᕧ_x0000_潆⁲瑩浥匠潴敮猠汯湩፧_x0000_潆⁲瑩浥倠䍃ㄨ㌺㘺ጩ_x0000_潆⁲瑩浥匠潴敮眠污⑬_x0000_湉汣湩摥猠慬⁢湯瀠潲敪瑣楯⁮潰瑲潩⁮;䤀据楬敮⁤汳扡漠⁮牰橯捥潴湩瀠牯楴湯†湏朠楲㍤㌭戠瑥䌮䌭䘻䘭A䤀据楬敮⁤汳扡漠⁮牰橯捥潴湩瀠牯楴湯潆⁲慰慲数⁴慷汬漠⁮片䌮䌭䘻䘭_x0001_圀_x0018_䤀獮摩⁥‭†††††††</v>
          </cell>
          <cell r="D468">
            <v>1</v>
          </cell>
          <cell r="E468">
            <v>76.599999999999994</v>
          </cell>
          <cell r="F468">
            <v>76.599999999999994</v>
          </cell>
          <cell r="G468" t="str">
            <v>–</v>
          </cell>
          <cell r="H468">
            <v>3.4299999999999997</v>
          </cell>
          <cell r="I468">
            <v>262.74</v>
          </cell>
          <cell r="J468" t="str">
            <v>,,</v>
          </cell>
        </row>
        <row r="469">
          <cell r="C469" t="e">
            <v>#N/A</v>
          </cell>
          <cell r="D469">
            <v>1</v>
          </cell>
          <cell r="E469">
            <v>11.4</v>
          </cell>
          <cell r="F469">
            <v>11.4</v>
          </cell>
          <cell r="G469" t="str">
            <v>–</v>
          </cell>
          <cell r="H469">
            <v>0.9</v>
          </cell>
          <cell r="I469">
            <v>10.26</v>
          </cell>
          <cell r="J469" t="str">
            <v>,,</v>
          </cell>
        </row>
        <row r="470">
          <cell r="C470" t="str">
            <v xml:space="preserve">Inclined slab on projectoin portion </v>
          </cell>
          <cell r="D470">
            <v>1</v>
          </cell>
          <cell r="E470">
            <v>11.4</v>
          </cell>
          <cell r="F470">
            <v>11.4</v>
          </cell>
          <cell r="G470">
            <v>1</v>
          </cell>
          <cell r="H470" t="str">
            <v>–</v>
          </cell>
          <cell r="I470">
            <v>11.4</v>
          </cell>
          <cell r="J470" t="str">
            <v>,,</v>
          </cell>
        </row>
        <row r="471">
          <cell r="C471" t="e">
            <v>#N/A</v>
          </cell>
          <cell r="D471">
            <v>1</v>
          </cell>
          <cell r="E471">
            <v>50.6</v>
          </cell>
          <cell r="F471">
            <v>50.6</v>
          </cell>
          <cell r="G471" t="str">
            <v>–</v>
          </cell>
          <cell r="H471">
            <v>3.4299999999999997</v>
          </cell>
          <cell r="I471">
            <v>173.56</v>
          </cell>
          <cell r="J471" t="str">
            <v>,,</v>
          </cell>
        </row>
        <row r="472">
          <cell r="C472" t="e">
            <v>#N/A</v>
          </cell>
          <cell r="D472">
            <v>1</v>
          </cell>
          <cell r="E472">
            <v>38.299999999999997</v>
          </cell>
          <cell r="F472">
            <v>38.299999999999997</v>
          </cell>
          <cell r="G472" t="str">
            <v>–</v>
          </cell>
          <cell r="H472">
            <v>4.05</v>
          </cell>
          <cell r="I472">
            <v>155.12</v>
          </cell>
          <cell r="J472" t="str">
            <v>,,</v>
          </cell>
        </row>
        <row r="473">
          <cell r="C473" t="str">
            <v xml:space="preserve">Inclined slab on projectoin portion </v>
          </cell>
          <cell r="D473">
            <v>1</v>
          </cell>
          <cell r="E473">
            <v>38.299999999999997</v>
          </cell>
          <cell r="F473">
            <v>38.299999999999997</v>
          </cell>
          <cell r="G473">
            <v>1</v>
          </cell>
          <cell r="H473" t="str">
            <v>–</v>
          </cell>
          <cell r="I473">
            <v>38.299999999999997</v>
          </cell>
          <cell r="J473" t="str">
            <v>,,</v>
          </cell>
        </row>
        <row r="474">
          <cell r="C474" t="e">
            <v>#N/A</v>
          </cell>
          <cell r="D474">
            <v>1</v>
          </cell>
          <cell r="E474">
            <v>13.299999999999999</v>
          </cell>
          <cell r="F474">
            <v>13.3</v>
          </cell>
          <cell r="G474" t="str">
            <v>c</v>
          </cell>
          <cell r="H474">
            <v>2.1</v>
          </cell>
          <cell r="I474">
            <v>27.93</v>
          </cell>
          <cell r="J474" t="str">
            <v>,,</v>
          </cell>
        </row>
        <row r="475">
          <cell r="C475" t="e">
            <v>#N/A</v>
          </cell>
          <cell r="D475">
            <v>2</v>
          </cell>
          <cell r="E475">
            <v>4.4000000000000004</v>
          </cell>
          <cell r="F475">
            <v>8.8000000000000007</v>
          </cell>
          <cell r="G475" t="str">
            <v>–</v>
          </cell>
          <cell r="H475">
            <v>1</v>
          </cell>
          <cell r="I475">
            <v>8.8000000000000007</v>
          </cell>
          <cell r="J475" t="str">
            <v>,,</v>
          </cell>
        </row>
        <row r="476">
          <cell r="C476" t="e">
            <v>#N/A</v>
          </cell>
          <cell r="D476">
            <v>1</v>
          </cell>
          <cell r="E476">
            <v>14.9</v>
          </cell>
          <cell r="F476">
            <v>14.9</v>
          </cell>
          <cell r="G476" t="str">
            <v>–</v>
          </cell>
          <cell r="H476">
            <v>1</v>
          </cell>
          <cell r="I476">
            <v>14.9</v>
          </cell>
          <cell r="J476" t="str">
            <v>,,</v>
          </cell>
        </row>
        <row r="477">
          <cell r="C477" t="str">
            <v>Inclined slab on projectoin portion  On grid3-3 bet.C-C;F-F</v>
          </cell>
          <cell r="D477">
            <v>1</v>
          </cell>
          <cell r="E477">
            <v>13.299999999999999</v>
          </cell>
          <cell r="F477">
            <v>13.3</v>
          </cell>
          <cell r="G477">
            <v>1</v>
          </cell>
          <cell r="H477" t="str">
            <v>–</v>
          </cell>
          <cell r="I477">
            <v>13.3</v>
          </cell>
          <cell r="J477" t="str">
            <v>,,</v>
          </cell>
        </row>
        <row r="478">
          <cell r="C478" t="str">
            <v>Inclined slab on projectoin portionFor parapet wall on Gr.C-C;F-F</v>
          </cell>
          <cell r="D478">
            <v>2</v>
          </cell>
          <cell r="E478">
            <v>4.4000000000000004</v>
          </cell>
          <cell r="F478">
            <v>8.8000000000000007</v>
          </cell>
          <cell r="G478">
            <v>1</v>
          </cell>
          <cell r="H478" t="str">
            <v>–</v>
          </cell>
          <cell r="I478">
            <v>8.8000000000000007</v>
          </cell>
          <cell r="J478" t="str">
            <v>,,</v>
          </cell>
        </row>
        <row r="479">
          <cell r="C479" t="str">
            <v>Deduction</v>
          </cell>
          <cell r="H479" t="str">
            <v>–</v>
          </cell>
          <cell r="J479" t="str">
            <v>,,</v>
          </cell>
        </row>
        <row r="480">
          <cell r="C480" t="str">
            <v>DW1</v>
          </cell>
          <cell r="D480">
            <v>2</v>
          </cell>
          <cell r="E480">
            <v>1.5</v>
          </cell>
          <cell r="F480">
            <v>3</v>
          </cell>
          <cell r="G480" t="str">
            <v>–</v>
          </cell>
          <cell r="H480">
            <v>2.1</v>
          </cell>
          <cell r="I480">
            <v>-6.3</v>
          </cell>
          <cell r="J480" t="str">
            <v>,,</v>
          </cell>
        </row>
        <row r="481">
          <cell r="C481" t="str">
            <v>D</v>
          </cell>
          <cell r="D481">
            <v>2</v>
          </cell>
          <cell r="E481">
            <v>1</v>
          </cell>
          <cell r="F481">
            <v>2</v>
          </cell>
          <cell r="G481" t="str">
            <v>–</v>
          </cell>
          <cell r="H481">
            <v>2.1</v>
          </cell>
          <cell r="I481">
            <v>-4.2</v>
          </cell>
          <cell r="J481" t="str">
            <v>,,</v>
          </cell>
        </row>
        <row r="482">
          <cell r="C482" t="str">
            <v>D1</v>
          </cell>
          <cell r="D482">
            <v>0</v>
          </cell>
          <cell r="E482">
            <v>0.8</v>
          </cell>
          <cell r="F482">
            <v>0</v>
          </cell>
          <cell r="G482" t="str">
            <v>–</v>
          </cell>
          <cell r="H482">
            <v>2.1</v>
          </cell>
          <cell r="I482">
            <v>0</v>
          </cell>
          <cell r="J482" t="str">
            <v>,,</v>
          </cell>
        </row>
        <row r="483">
          <cell r="C483" t="str">
            <v>W</v>
          </cell>
          <cell r="D483">
            <v>0</v>
          </cell>
          <cell r="E483">
            <v>2.8</v>
          </cell>
          <cell r="F483">
            <v>0</v>
          </cell>
          <cell r="G483" t="str">
            <v>–</v>
          </cell>
          <cell r="H483">
            <v>1.35</v>
          </cell>
          <cell r="I483">
            <v>0</v>
          </cell>
          <cell r="J483" t="str">
            <v>,,</v>
          </cell>
        </row>
        <row r="484">
          <cell r="C484" t="str">
            <v>W1</v>
          </cell>
          <cell r="D484">
            <v>4</v>
          </cell>
          <cell r="E484">
            <v>2</v>
          </cell>
          <cell r="F484">
            <v>8</v>
          </cell>
          <cell r="G484" t="str">
            <v>–</v>
          </cell>
          <cell r="H484">
            <v>1.35</v>
          </cell>
          <cell r="I484">
            <v>-10.8</v>
          </cell>
          <cell r="J484" t="str">
            <v>,,</v>
          </cell>
        </row>
        <row r="485">
          <cell r="C485" t="str">
            <v>W2</v>
          </cell>
          <cell r="D485">
            <v>32</v>
          </cell>
          <cell r="E485">
            <v>1.2</v>
          </cell>
          <cell r="F485">
            <v>38.4</v>
          </cell>
          <cell r="G485" t="str">
            <v>–</v>
          </cell>
          <cell r="H485">
            <v>1.35</v>
          </cell>
          <cell r="I485">
            <v>-51.84</v>
          </cell>
          <cell r="J485" t="str">
            <v>,,</v>
          </cell>
        </row>
        <row r="486">
          <cell r="C486" t="str">
            <v>W3</v>
          </cell>
          <cell r="D486">
            <v>1</v>
          </cell>
          <cell r="E486">
            <v>1.2</v>
          </cell>
          <cell r="F486">
            <v>1.2</v>
          </cell>
          <cell r="G486" t="str">
            <v>–</v>
          </cell>
          <cell r="H486">
            <v>6.05</v>
          </cell>
          <cell r="I486">
            <v>-7.26</v>
          </cell>
          <cell r="J486" t="str">
            <v>,,</v>
          </cell>
        </row>
        <row r="487">
          <cell r="C487" t="str">
            <v>V</v>
          </cell>
          <cell r="D487">
            <v>10</v>
          </cell>
          <cell r="E487">
            <v>0.6</v>
          </cell>
          <cell r="F487">
            <v>6</v>
          </cell>
          <cell r="G487" t="str">
            <v>–</v>
          </cell>
          <cell r="H487">
            <v>0.6</v>
          </cell>
          <cell r="I487">
            <v>-3.6</v>
          </cell>
          <cell r="J487" t="str">
            <v>,,</v>
          </cell>
        </row>
        <row r="488">
          <cell r="H488" t="str">
            <v>Total outside plaster =</v>
          </cell>
          <cell r="I488">
            <v>1003.8799999999999</v>
          </cell>
          <cell r="J488" t="e">
            <v>#N/A</v>
          </cell>
        </row>
        <row r="489">
          <cell r="C489" t="str">
            <v xml:space="preserve">Inside -                </v>
          </cell>
        </row>
        <row r="490">
          <cell r="C490" t="str">
            <v xml:space="preserve">Basement wall             For IT Room </v>
          </cell>
          <cell r="D490">
            <v>2</v>
          </cell>
          <cell r="E490">
            <v>13.52</v>
          </cell>
          <cell r="F490">
            <v>27.04</v>
          </cell>
          <cell r="H490">
            <v>3.87</v>
          </cell>
          <cell r="I490">
            <v>104.64</v>
          </cell>
          <cell r="J490" t="e">
            <v>#N/A</v>
          </cell>
        </row>
        <row r="491">
          <cell r="C491" t="e">
            <v>#N/A</v>
          </cell>
          <cell r="D491">
            <v>2</v>
          </cell>
          <cell r="E491">
            <v>13.52</v>
          </cell>
          <cell r="F491">
            <v>27.04</v>
          </cell>
          <cell r="H491">
            <v>3.87</v>
          </cell>
          <cell r="I491">
            <v>104.64</v>
          </cell>
          <cell r="J491" t="str">
            <v>,,</v>
          </cell>
        </row>
        <row r="492">
          <cell r="C492" t="e">
            <v>#N/A</v>
          </cell>
          <cell r="D492">
            <v>2</v>
          </cell>
          <cell r="E492">
            <v>13.52</v>
          </cell>
          <cell r="F492">
            <v>27.04</v>
          </cell>
          <cell r="H492">
            <v>3.87</v>
          </cell>
          <cell r="I492">
            <v>104.64</v>
          </cell>
          <cell r="J492" t="str">
            <v>,,</v>
          </cell>
        </row>
        <row r="493">
          <cell r="C493" t="e">
            <v>#N/A</v>
          </cell>
          <cell r="D493">
            <v>2</v>
          </cell>
          <cell r="E493">
            <v>12.79</v>
          </cell>
          <cell r="F493">
            <v>25.58</v>
          </cell>
          <cell r="H493">
            <v>3.87</v>
          </cell>
          <cell r="I493">
            <v>98.99</v>
          </cell>
          <cell r="J493" t="str">
            <v>,,</v>
          </cell>
        </row>
        <row r="494">
          <cell r="C494" t="str">
            <v xml:space="preserve">Pantry+ store </v>
          </cell>
          <cell r="D494">
            <v>2</v>
          </cell>
          <cell r="E494">
            <v>16.22</v>
          </cell>
          <cell r="F494">
            <v>32.44</v>
          </cell>
          <cell r="H494">
            <v>3.87</v>
          </cell>
          <cell r="I494">
            <v>125.54</v>
          </cell>
          <cell r="J494" t="str">
            <v>,,</v>
          </cell>
        </row>
        <row r="495">
          <cell r="C495" t="e">
            <v>#N/A</v>
          </cell>
          <cell r="D495">
            <v>2</v>
          </cell>
          <cell r="E495">
            <v>9.14</v>
          </cell>
          <cell r="F495">
            <v>18.28</v>
          </cell>
          <cell r="H495">
            <v>3.87</v>
          </cell>
          <cell r="I495">
            <v>70.739999999999995</v>
          </cell>
          <cell r="J495" t="str">
            <v>,,</v>
          </cell>
        </row>
        <row r="496">
          <cell r="C496" t="e">
            <v>#N/A</v>
          </cell>
          <cell r="D496">
            <v>2</v>
          </cell>
          <cell r="E496">
            <v>9.14</v>
          </cell>
          <cell r="F496">
            <v>18.28</v>
          </cell>
          <cell r="H496">
            <v>3.87</v>
          </cell>
          <cell r="I496">
            <v>70.739999999999995</v>
          </cell>
          <cell r="J496" t="str">
            <v>,,</v>
          </cell>
        </row>
        <row r="497">
          <cell r="C497" t="str">
            <v>passage</v>
          </cell>
          <cell r="D497">
            <v>2</v>
          </cell>
          <cell r="E497">
            <v>25.24</v>
          </cell>
          <cell r="F497">
            <v>50.48</v>
          </cell>
          <cell r="H497">
            <v>3.87</v>
          </cell>
          <cell r="I497">
            <v>195.36</v>
          </cell>
          <cell r="J497" t="str">
            <v>,,</v>
          </cell>
        </row>
        <row r="498">
          <cell r="C498" t="str">
            <v>stairecase</v>
          </cell>
          <cell r="D498">
            <v>2</v>
          </cell>
          <cell r="E498">
            <v>21.93</v>
          </cell>
          <cell r="F498">
            <v>43.86</v>
          </cell>
          <cell r="H498">
            <v>3.87</v>
          </cell>
          <cell r="I498">
            <v>169.74</v>
          </cell>
          <cell r="J498" t="str">
            <v>,,</v>
          </cell>
        </row>
        <row r="499">
          <cell r="C499" t="str">
            <v>stair step</v>
          </cell>
          <cell r="D499">
            <v>16</v>
          </cell>
          <cell r="E499">
            <v>1.2</v>
          </cell>
          <cell r="F499">
            <v>19.2</v>
          </cell>
          <cell r="G499">
            <v>0.3</v>
          </cell>
          <cell r="H499" t="str">
            <v>–</v>
          </cell>
          <cell r="I499">
            <v>5.76</v>
          </cell>
          <cell r="J499" t="str">
            <v>,,</v>
          </cell>
        </row>
        <row r="500">
          <cell r="J500" t="str">
            <v>,,</v>
          </cell>
        </row>
        <row r="501">
          <cell r="C501" t="str">
            <v>Deduction                                            D</v>
          </cell>
          <cell r="D501">
            <v>15</v>
          </cell>
          <cell r="E501">
            <v>1</v>
          </cell>
          <cell r="F501">
            <v>15</v>
          </cell>
          <cell r="G501" t="str">
            <v>–</v>
          </cell>
          <cell r="H501">
            <v>2.1</v>
          </cell>
          <cell r="I501">
            <v>-31.5</v>
          </cell>
          <cell r="J501" t="str">
            <v>,,</v>
          </cell>
        </row>
        <row r="502">
          <cell r="C502" t="str">
            <v>D1</v>
          </cell>
          <cell r="D502">
            <v>6</v>
          </cell>
          <cell r="E502">
            <v>0.8</v>
          </cell>
          <cell r="F502">
            <v>4.8</v>
          </cell>
          <cell r="G502" t="str">
            <v>–</v>
          </cell>
          <cell r="H502">
            <v>2.1</v>
          </cell>
          <cell r="I502">
            <v>-10.08</v>
          </cell>
          <cell r="J502" t="str">
            <v>,,</v>
          </cell>
        </row>
        <row r="503">
          <cell r="C503" t="str">
            <v>W2</v>
          </cell>
          <cell r="D503">
            <v>7</v>
          </cell>
          <cell r="E503">
            <v>1.2</v>
          </cell>
          <cell r="F503">
            <v>8.4</v>
          </cell>
          <cell r="G503" t="str">
            <v>–</v>
          </cell>
          <cell r="H503">
            <v>1.35</v>
          </cell>
          <cell r="I503">
            <v>-11.34</v>
          </cell>
          <cell r="J503" t="str">
            <v>,,</v>
          </cell>
        </row>
        <row r="504">
          <cell r="C504" t="str">
            <v>V</v>
          </cell>
          <cell r="D504">
            <v>3</v>
          </cell>
          <cell r="E504">
            <v>0.6</v>
          </cell>
          <cell r="F504">
            <v>1.8</v>
          </cell>
          <cell r="G504" t="str">
            <v>–</v>
          </cell>
          <cell r="H504">
            <v>0.6</v>
          </cell>
          <cell r="I504">
            <v>-1.08</v>
          </cell>
          <cell r="J504" t="str">
            <v>,,</v>
          </cell>
        </row>
        <row r="505">
          <cell r="H505" t="e">
            <v>#N/A</v>
          </cell>
          <cell r="I505">
            <v>996.79000000000008</v>
          </cell>
          <cell r="J505" t="str">
            <v>M2</v>
          </cell>
        </row>
        <row r="506">
          <cell r="C506" t="e">
            <v>#N/A</v>
          </cell>
        </row>
        <row r="507">
          <cell r="C507" t="e">
            <v>#N/A</v>
          </cell>
          <cell r="D507">
            <v>2</v>
          </cell>
          <cell r="E507">
            <v>19.87</v>
          </cell>
          <cell r="F507">
            <v>39.74</v>
          </cell>
          <cell r="H507">
            <v>2.87</v>
          </cell>
          <cell r="I507">
            <v>114.05</v>
          </cell>
          <cell r="J507" t="str">
            <v>M2</v>
          </cell>
        </row>
        <row r="508">
          <cell r="C508" t="e">
            <v>#N/A</v>
          </cell>
          <cell r="D508">
            <v>2</v>
          </cell>
          <cell r="E508">
            <v>16.03</v>
          </cell>
          <cell r="F508">
            <v>32.06</v>
          </cell>
          <cell r="H508">
            <v>2.87</v>
          </cell>
          <cell r="I508">
            <v>92.01</v>
          </cell>
          <cell r="J508" t="str">
            <v>,,</v>
          </cell>
        </row>
        <row r="509">
          <cell r="C509" t="e">
            <v>#N/A</v>
          </cell>
          <cell r="D509">
            <v>2</v>
          </cell>
          <cell r="E509">
            <v>9.14</v>
          </cell>
          <cell r="F509">
            <v>18.28</v>
          </cell>
          <cell r="H509">
            <v>2.87</v>
          </cell>
          <cell r="I509">
            <v>52.46</v>
          </cell>
          <cell r="J509" t="str">
            <v>,,</v>
          </cell>
        </row>
        <row r="510">
          <cell r="C510" t="e">
            <v>#N/A</v>
          </cell>
          <cell r="D510">
            <v>2</v>
          </cell>
          <cell r="E510">
            <v>9.14</v>
          </cell>
          <cell r="F510">
            <v>18.28</v>
          </cell>
          <cell r="H510">
            <v>2.87</v>
          </cell>
          <cell r="I510">
            <v>52.46</v>
          </cell>
          <cell r="J510" t="str">
            <v>,,</v>
          </cell>
        </row>
        <row r="511">
          <cell r="C511" t="str">
            <v xml:space="preserve">Registar Room </v>
          </cell>
          <cell r="D511">
            <v>2</v>
          </cell>
          <cell r="E511">
            <v>16.22</v>
          </cell>
          <cell r="F511">
            <v>32.44</v>
          </cell>
          <cell r="H511">
            <v>2.87</v>
          </cell>
          <cell r="I511">
            <v>93.1</v>
          </cell>
          <cell r="J511" t="str">
            <v>,,</v>
          </cell>
        </row>
        <row r="512">
          <cell r="C512" t="str">
            <v>Passsage</v>
          </cell>
          <cell r="D512">
            <v>2</v>
          </cell>
          <cell r="E512">
            <v>25.24</v>
          </cell>
          <cell r="F512">
            <v>50.48</v>
          </cell>
          <cell r="H512">
            <v>2.87</v>
          </cell>
          <cell r="I512">
            <v>144.88</v>
          </cell>
          <cell r="J512" t="str">
            <v>,,</v>
          </cell>
        </row>
        <row r="513">
          <cell r="C513" t="str">
            <v>Corridol+Staircase</v>
          </cell>
          <cell r="D513">
            <v>2</v>
          </cell>
          <cell r="E513">
            <v>36</v>
          </cell>
          <cell r="F513">
            <v>72</v>
          </cell>
          <cell r="H513">
            <v>2.87</v>
          </cell>
          <cell r="I513">
            <v>206.64</v>
          </cell>
          <cell r="J513" t="str">
            <v>,,</v>
          </cell>
        </row>
        <row r="514">
          <cell r="C514" t="str">
            <v>Case Registration Room</v>
          </cell>
          <cell r="D514">
            <v>2</v>
          </cell>
          <cell r="E514">
            <v>15.37</v>
          </cell>
          <cell r="F514">
            <v>30.74</v>
          </cell>
          <cell r="H514">
            <v>2.87</v>
          </cell>
          <cell r="I514">
            <v>88.22</v>
          </cell>
          <cell r="J514" t="str">
            <v>,,</v>
          </cell>
        </row>
        <row r="515">
          <cell r="C515" t="str">
            <v xml:space="preserve"> Small Stair case</v>
          </cell>
          <cell r="D515">
            <v>2</v>
          </cell>
          <cell r="E515">
            <v>7.56</v>
          </cell>
          <cell r="F515">
            <v>15.12</v>
          </cell>
          <cell r="H515">
            <v>2.87</v>
          </cell>
          <cell r="I515">
            <v>43.39</v>
          </cell>
          <cell r="J515" t="str">
            <v>,,</v>
          </cell>
        </row>
        <row r="516">
          <cell r="C516" t="e">
            <v>#N/A</v>
          </cell>
          <cell r="D516">
            <v>1</v>
          </cell>
          <cell r="E516">
            <v>1.5</v>
          </cell>
          <cell r="F516">
            <v>1.5</v>
          </cell>
          <cell r="G516" t="str">
            <v>–</v>
          </cell>
          <cell r="H516">
            <v>2.1</v>
          </cell>
          <cell r="I516">
            <v>-3.15</v>
          </cell>
          <cell r="J516" t="str">
            <v>,,</v>
          </cell>
        </row>
        <row r="517">
          <cell r="C517" t="str">
            <v>D</v>
          </cell>
          <cell r="D517">
            <v>13</v>
          </cell>
          <cell r="E517">
            <v>1</v>
          </cell>
          <cell r="F517">
            <v>13</v>
          </cell>
          <cell r="G517" t="str">
            <v>–</v>
          </cell>
          <cell r="H517">
            <v>2.1</v>
          </cell>
          <cell r="I517">
            <v>-27.3</v>
          </cell>
          <cell r="J517" t="str">
            <v>,,</v>
          </cell>
        </row>
        <row r="518">
          <cell r="C518" t="str">
            <v xml:space="preserve"> D1</v>
          </cell>
          <cell r="D518">
            <v>6</v>
          </cell>
          <cell r="E518">
            <v>0.8</v>
          </cell>
          <cell r="F518">
            <v>4.8</v>
          </cell>
          <cell r="G518" t="str">
            <v>–</v>
          </cell>
          <cell r="H518">
            <v>2.1</v>
          </cell>
          <cell r="I518">
            <v>-10.08</v>
          </cell>
          <cell r="J518" t="str">
            <v>,,</v>
          </cell>
        </row>
        <row r="519">
          <cell r="C519" t="str">
            <v>W1</v>
          </cell>
          <cell r="D519">
            <v>1</v>
          </cell>
          <cell r="E519">
            <v>2</v>
          </cell>
          <cell r="F519">
            <v>2</v>
          </cell>
          <cell r="G519" t="str">
            <v>–</v>
          </cell>
          <cell r="H519">
            <v>1.35</v>
          </cell>
          <cell r="I519">
            <v>-2.7</v>
          </cell>
          <cell r="J519" t="str">
            <v>,,</v>
          </cell>
        </row>
        <row r="520">
          <cell r="C520" t="str">
            <v>W2</v>
          </cell>
          <cell r="D520">
            <v>13</v>
          </cell>
          <cell r="E520">
            <v>1.2</v>
          </cell>
          <cell r="F520">
            <v>15.6</v>
          </cell>
          <cell r="G520" t="str">
            <v>–</v>
          </cell>
          <cell r="H520">
            <v>1.35</v>
          </cell>
          <cell r="I520">
            <v>-21.06</v>
          </cell>
          <cell r="J520" t="str">
            <v>,,</v>
          </cell>
        </row>
        <row r="521">
          <cell r="C521" t="str">
            <v>W3</v>
          </cell>
          <cell r="D521">
            <v>1</v>
          </cell>
          <cell r="E521">
            <v>1.2</v>
          </cell>
          <cell r="F521">
            <v>1.2</v>
          </cell>
          <cell r="G521" t="str">
            <v>–</v>
          </cell>
          <cell r="H521">
            <v>6.05</v>
          </cell>
          <cell r="I521">
            <v>-7.26</v>
          </cell>
          <cell r="J521" t="str">
            <v>,,</v>
          </cell>
        </row>
        <row r="522">
          <cell r="C522" t="str">
            <v>V</v>
          </cell>
          <cell r="D522">
            <v>3</v>
          </cell>
          <cell r="E522">
            <v>0.6</v>
          </cell>
          <cell r="F522">
            <v>1.8</v>
          </cell>
          <cell r="G522" t="str">
            <v>–</v>
          </cell>
          <cell r="H522">
            <v>0.6</v>
          </cell>
          <cell r="I522">
            <v>-1.08</v>
          </cell>
          <cell r="J522" t="str">
            <v>,,</v>
          </cell>
        </row>
        <row r="523">
          <cell r="C523" t="str">
            <v>For Gr. 3-3 betn.D-D;E-E</v>
          </cell>
          <cell r="D523">
            <v>2</v>
          </cell>
          <cell r="E523">
            <v>4.5999999999999996</v>
          </cell>
          <cell r="F523">
            <v>9.1999999999999993</v>
          </cell>
          <cell r="G523" t="str">
            <v>–</v>
          </cell>
          <cell r="H523">
            <v>2.4700000000000002</v>
          </cell>
          <cell r="I523">
            <v>-22.72</v>
          </cell>
          <cell r="J523" t="str">
            <v>,,</v>
          </cell>
        </row>
        <row r="524">
          <cell r="H524" t="e">
            <v>#N/A</v>
          </cell>
          <cell r="I524">
            <v>814.57999999999993</v>
          </cell>
          <cell r="J524" t="e">
            <v>#N/A</v>
          </cell>
        </row>
        <row r="525">
          <cell r="C525" t="e">
            <v>#N/A</v>
          </cell>
        </row>
        <row r="526">
          <cell r="C526" t="str">
            <v>Bench Room</v>
          </cell>
          <cell r="D526">
            <v>2</v>
          </cell>
          <cell r="E526">
            <v>55.56</v>
          </cell>
          <cell r="F526">
            <v>111.12</v>
          </cell>
          <cell r="G526" t="str">
            <v>–</v>
          </cell>
          <cell r="H526">
            <v>3.17</v>
          </cell>
          <cell r="I526">
            <v>352.25</v>
          </cell>
          <cell r="J526" t="e">
            <v>#N/A</v>
          </cell>
        </row>
        <row r="527">
          <cell r="C527" t="str">
            <v>Bench Assistant Room</v>
          </cell>
          <cell r="D527">
            <v>2</v>
          </cell>
          <cell r="E527">
            <v>17.190000000000001</v>
          </cell>
          <cell r="F527">
            <v>34.380000000000003</v>
          </cell>
          <cell r="G527" t="str">
            <v>–</v>
          </cell>
          <cell r="H527">
            <v>3.17</v>
          </cell>
          <cell r="I527">
            <v>108.98</v>
          </cell>
          <cell r="J527" t="str">
            <v>,,</v>
          </cell>
        </row>
        <row r="528">
          <cell r="C528" t="e">
            <v>#N/A</v>
          </cell>
          <cell r="D528">
            <v>2</v>
          </cell>
          <cell r="E528">
            <v>9.14</v>
          </cell>
          <cell r="F528">
            <v>18.28</v>
          </cell>
          <cell r="G528" t="str">
            <v>–</v>
          </cell>
          <cell r="H528">
            <v>3.17</v>
          </cell>
          <cell r="I528">
            <v>57.95</v>
          </cell>
          <cell r="J528" t="str">
            <v>,,</v>
          </cell>
        </row>
        <row r="529">
          <cell r="C529" t="e">
            <v>#N/A</v>
          </cell>
          <cell r="D529">
            <v>2</v>
          </cell>
          <cell r="E529">
            <v>9.14</v>
          </cell>
          <cell r="F529">
            <v>18.28</v>
          </cell>
          <cell r="G529" t="str">
            <v>–</v>
          </cell>
          <cell r="H529">
            <v>3.17</v>
          </cell>
          <cell r="I529">
            <v>57.95</v>
          </cell>
          <cell r="J529" t="str">
            <v>,,</v>
          </cell>
        </row>
        <row r="530">
          <cell r="C530" t="str">
            <v xml:space="preserve">Record Keeping Room </v>
          </cell>
          <cell r="D530">
            <v>2</v>
          </cell>
          <cell r="E530">
            <v>24.38</v>
          </cell>
          <cell r="F530">
            <v>48.76</v>
          </cell>
          <cell r="G530" t="str">
            <v>–</v>
          </cell>
          <cell r="H530">
            <v>3.17</v>
          </cell>
          <cell r="I530">
            <v>154.57</v>
          </cell>
          <cell r="J530" t="str">
            <v>,,</v>
          </cell>
        </row>
        <row r="531">
          <cell r="C531" t="str">
            <v xml:space="preserve">Passsage (Gr. betn.3-3;4-4 &amp;D-D;F-F) </v>
          </cell>
          <cell r="D531">
            <v>2</v>
          </cell>
          <cell r="E531">
            <v>10.08</v>
          </cell>
          <cell r="F531">
            <v>20.16</v>
          </cell>
          <cell r="G531" t="str">
            <v>–</v>
          </cell>
          <cell r="H531">
            <v>3.17</v>
          </cell>
          <cell r="I531">
            <v>63.91</v>
          </cell>
          <cell r="J531" t="str">
            <v>,,</v>
          </cell>
        </row>
        <row r="532">
          <cell r="C532" t="str">
            <v>Corridol+Staircase</v>
          </cell>
          <cell r="D532">
            <v>2</v>
          </cell>
          <cell r="E532">
            <v>42.7</v>
          </cell>
          <cell r="F532">
            <v>85.4</v>
          </cell>
          <cell r="G532" t="str">
            <v>–</v>
          </cell>
          <cell r="H532">
            <v>3.17</v>
          </cell>
          <cell r="I532">
            <v>270.72000000000003</v>
          </cell>
          <cell r="J532" t="str">
            <v>,,</v>
          </cell>
        </row>
        <row r="533">
          <cell r="C533" t="str">
            <v>Chamber Room</v>
          </cell>
          <cell r="D533">
            <v>2</v>
          </cell>
          <cell r="E533">
            <v>18.72</v>
          </cell>
          <cell r="F533">
            <v>37.44</v>
          </cell>
          <cell r="G533" t="str">
            <v>–</v>
          </cell>
          <cell r="H533">
            <v>3.17</v>
          </cell>
          <cell r="I533">
            <v>118.68</v>
          </cell>
          <cell r="J533" t="str">
            <v>,,</v>
          </cell>
        </row>
        <row r="534">
          <cell r="C534" t="str">
            <v>Chamber Toilet</v>
          </cell>
          <cell r="D534">
            <v>2</v>
          </cell>
          <cell r="E534">
            <v>2.16</v>
          </cell>
          <cell r="F534">
            <v>4.32</v>
          </cell>
          <cell r="G534" t="str">
            <v>–</v>
          </cell>
          <cell r="H534">
            <v>3.17</v>
          </cell>
          <cell r="I534">
            <v>13.69</v>
          </cell>
          <cell r="J534" t="str">
            <v>,,</v>
          </cell>
        </row>
        <row r="535">
          <cell r="C535" t="str">
            <v xml:space="preserve"> Small Stair case</v>
          </cell>
          <cell r="D535">
            <v>2</v>
          </cell>
          <cell r="E535">
            <v>11.25</v>
          </cell>
          <cell r="F535">
            <v>22.5</v>
          </cell>
          <cell r="G535" t="str">
            <v>–</v>
          </cell>
          <cell r="H535">
            <v>3.17</v>
          </cell>
          <cell r="I535">
            <v>71.33</v>
          </cell>
          <cell r="J535" t="str">
            <v>,,</v>
          </cell>
        </row>
        <row r="536">
          <cell r="C536" t="str">
            <v>Passa betn. chamber &amp; Bench Room</v>
          </cell>
          <cell r="D536">
            <v>2</v>
          </cell>
          <cell r="E536">
            <v>3.15</v>
          </cell>
          <cell r="F536">
            <v>6.3</v>
          </cell>
          <cell r="G536" t="str">
            <v>–</v>
          </cell>
          <cell r="H536">
            <v>3.17</v>
          </cell>
          <cell r="I536">
            <v>19.97</v>
          </cell>
          <cell r="J536" t="str">
            <v>,,</v>
          </cell>
        </row>
        <row r="537">
          <cell r="C537" t="str">
            <v>Parapet wall inner side</v>
          </cell>
          <cell r="D537">
            <v>2</v>
          </cell>
          <cell r="E537">
            <v>13.8</v>
          </cell>
          <cell r="F537">
            <v>27.6</v>
          </cell>
          <cell r="G537" t="str">
            <v>–</v>
          </cell>
          <cell r="H537">
            <v>0.9</v>
          </cell>
          <cell r="I537">
            <v>24.84</v>
          </cell>
          <cell r="J537" t="str">
            <v>,,</v>
          </cell>
        </row>
        <row r="538">
          <cell r="C538" t="e">
            <v>#N/A</v>
          </cell>
          <cell r="D538">
            <v>1</v>
          </cell>
          <cell r="E538">
            <v>1.5</v>
          </cell>
          <cell r="F538">
            <v>1.5</v>
          </cell>
          <cell r="G538" t="str">
            <v>–</v>
          </cell>
          <cell r="H538">
            <v>2.1</v>
          </cell>
          <cell r="I538">
            <v>-3.15</v>
          </cell>
          <cell r="J538" t="str">
            <v>,,</v>
          </cell>
        </row>
        <row r="539">
          <cell r="C539" t="str">
            <v>D</v>
          </cell>
          <cell r="D539">
            <v>18</v>
          </cell>
          <cell r="E539">
            <v>1</v>
          </cell>
          <cell r="F539">
            <v>18</v>
          </cell>
          <cell r="G539" t="str">
            <v>–</v>
          </cell>
          <cell r="H539">
            <v>2.1</v>
          </cell>
          <cell r="I539">
            <v>-37.799999999999997</v>
          </cell>
          <cell r="J539" t="str">
            <v>,,</v>
          </cell>
        </row>
        <row r="540">
          <cell r="C540" t="str">
            <v xml:space="preserve"> D1</v>
          </cell>
          <cell r="D540">
            <v>6</v>
          </cell>
          <cell r="E540">
            <v>0.8</v>
          </cell>
          <cell r="F540">
            <v>4.8</v>
          </cell>
          <cell r="G540" t="str">
            <v>–</v>
          </cell>
          <cell r="H540">
            <v>2.1</v>
          </cell>
          <cell r="I540">
            <v>-10.08</v>
          </cell>
          <cell r="J540" t="str">
            <v>,,</v>
          </cell>
        </row>
        <row r="541">
          <cell r="C541" t="str">
            <v>W1</v>
          </cell>
          <cell r="D541">
            <v>6</v>
          </cell>
          <cell r="E541">
            <v>2</v>
          </cell>
          <cell r="F541">
            <v>12</v>
          </cell>
          <cell r="G541" t="str">
            <v>–</v>
          </cell>
          <cell r="H541">
            <v>1.35</v>
          </cell>
          <cell r="I541">
            <v>-16.2</v>
          </cell>
          <cell r="J541" t="str">
            <v>,,</v>
          </cell>
        </row>
        <row r="542">
          <cell r="C542" t="str">
            <v>W2</v>
          </cell>
          <cell r="D542">
            <v>12</v>
          </cell>
          <cell r="E542">
            <v>1.2</v>
          </cell>
          <cell r="F542">
            <v>14.4</v>
          </cell>
          <cell r="G542" t="str">
            <v>–</v>
          </cell>
          <cell r="H542">
            <v>1.35</v>
          </cell>
          <cell r="I542">
            <v>-19.440000000000001</v>
          </cell>
          <cell r="J542" t="str">
            <v>,,</v>
          </cell>
        </row>
        <row r="543">
          <cell r="C543" t="str">
            <v>W3</v>
          </cell>
          <cell r="D543">
            <v>1</v>
          </cell>
          <cell r="E543">
            <v>1.2</v>
          </cell>
          <cell r="F543">
            <v>1.2</v>
          </cell>
          <cell r="G543" t="str">
            <v>–</v>
          </cell>
          <cell r="H543">
            <v>6.05</v>
          </cell>
          <cell r="I543">
            <v>-7.26</v>
          </cell>
          <cell r="J543" t="str">
            <v>,,</v>
          </cell>
        </row>
        <row r="544">
          <cell r="C544" t="str">
            <v>V</v>
          </cell>
          <cell r="D544">
            <v>3</v>
          </cell>
          <cell r="E544">
            <v>0.6</v>
          </cell>
          <cell r="F544">
            <v>1.8</v>
          </cell>
          <cell r="G544" t="str">
            <v>–</v>
          </cell>
          <cell r="H544">
            <v>0.6</v>
          </cell>
          <cell r="I544">
            <v>-1.08</v>
          </cell>
          <cell r="J544" t="str">
            <v>,,</v>
          </cell>
        </row>
        <row r="545">
          <cell r="H545" t="str">
            <v>Net Plaster in 1st.floor =</v>
          </cell>
          <cell r="I545">
            <v>1219.83</v>
          </cell>
          <cell r="J545" t="e">
            <v>#N/A</v>
          </cell>
        </row>
        <row r="546">
          <cell r="C546" t="e">
            <v>#N/A</v>
          </cell>
        </row>
        <row r="547">
          <cell r="C547" t="str">
            <v>Meeting Room +Library</v>
          </cell>
          <cell r="D547">
            <v>2</v>
          </cell>
          <cell r="E547">
            <v>45.98</v>
          </cell>
          <cell r="F547">
            <v>91.96</v>
          </cell>
          <cell r="G547" t="str">
            <v>–</v>
          </cell>
          <cell r="H547">
            <v>2.87</v>
          </cell>
          <cell r="I547">
            <v>263.93</v>
          </cell>
          <cell r="J547" t="e">
            <v>#N/A</v>
          </cell>
        </row>
        <row r="548">
          <cell r="C548" t="str">
            <v xml:space="preserve">Child Friendly Room+Mediation </v>
          </cell>
          <cell r="D548">
            <v>2</v>
          </cell>
          <cell r="E548">
            <v>17.239999999999998</v>
          </cell>
          <cell r="F548">
            <v>34.479999999999997</v>
          </cell>
          <cell r="G548" t="str">
            <v>–</v>
          </cell>
          <cell r="H548">
            <v>2.87</v>
          </cell>
          <cell r="I548">
            <v>98.96</v>
          </cell>
          <cell r="J548" t="str">
            <v>,,</v>
          </cell>
        </row>
        <row r="549">
          <cell r="C549" t="e">
            <v>#N/A</v>
          </cell>
          <cell r="D549">
            <v>2</v>
          </cell>
          <cell r="E549">
            <v>9.14</v>
          </cell>
          <cell r="F549">
            <v>18.28</v>
          </cell>
          <cell r="G549" t="str">
            <v>–</v>
          </cell>
          <cell r="H549">
            <v>2.87</v>
          </cell>
          <cell r="I549">
            <v>52.46</v>
          </cell>
          <cell r="J549" t="str">
            <v>,,</v>
          </cell>
        </row>
        <row r="550">
          <cell r="C550" t="e">
            <v>#N/A</v>
          </cell>
          <cell r="D550">
            <v>2</v>
          </cell>
          <cell r="E550">
            <v>9.14</v>
          </cell>
          <cell r="F550">
            <v>18.28</v>
          </cell>
          <cell r="G550" t="str">
            <v>–</v>
          </cell>
          <cell r="H550">
            <v>2.87</v>
          </cell>
          <cell r="I550">
            <v>52.46</v>
          </cell>
          <cell r="J550" t="str">
            <v>,,</v>
          </cell>
        </row>
        <row r="551">
          <cell r="C551" t="str">
            <v>Corridol+Staircase</v>
          </cell>
          <cell r="D551">
            <v>2</v>
          </cell>
          <cell r="E551">
            <v>42.7</v>
          </cell>
          <cell r="F551">
            <v>85.4</v>
          </cell>
          <cell r="G551" t="str">
            <v>–</v>
          </cell>
          <cell r="H551">
            <v>2.87</v>
          </cell>
          <cell r="I551">
            <v>245.1</v>
          </cell>
          <cell r="J551" t="str">
            <v>,,</v>
          </cell>
        </row>
        <row r="552">
          <cell r="C552" t="str">
            <v>Parapet wall inner side</v>
          </cell>
          <cell r="D552">
            <v>1</v>
          </cell>
          <cell r="E552">
            <v>39.5</v>
          </cell>
          <cell r="F552">
            <v>39.5</v>
          </cell>
          <cell r="G552" t="str">
            <v>–</v>
          </cell>
          <cell r="H552">
            <v>0.6</v>
          </cell>
          <cell r="I552">
            <v>23.7</v>
          </cell>
          <cell r="J552" t="str">
            <v>,,</v>
          </cell>
        </row>
        <row r="553">
          <cell r="C553" t="str">
            <v>Deduction : -                                   W</v>
          </cell>
          <cell r="D553">
            <v>1</v>
          </cell>
          <cell r="E553">
            <v>2.8</v>
          </cell>
          <cell r="F553">
            <v>2.8</v>
          </cell>
          <cell r="G553" t="str">
            <v>–</v>
          </cell>
          <cell r="H553">
            <v>1.35</v>
          </cell>
          <cell r="I553">
            <v>3.78</v>
          </cell>
          <cell r="J553" t="str">
            <v>,,</v>
          </cell>
        </row>
        <row r="554">
          <cell r="C554" t="str">
            <v>D</v>
          </cell>
          <cell r="D554">
            <v>12</v>
          </cell>
          <cell r="E554">
            <v>1</v>
          </cell>
          <cell r="F554">
            <v>12</v>
          </cell>
          <cell r="G554" t="str">
            <v>–</v>
          </cell>
          <cell r="H554">
            <v>2.1</v>
          </cell>
          <cell r="I554">
            <v>25.2</v>
          </cell>
          <cell r="J554" t="str">
            <v>,,</v>
          </cell>
        </row>
        <row r="555">
          <cell r="C555" t="str">
            <v xml:space="preserve"> D1</v>
          </cell>
          <cell r="D555">
            <v>6</v>
          </cell>
          <cell r="E555">
            <v>0.8</v>
          </cell>
          <cell r="F555">
            <v>4.8</v>
          </cell>
          <cell r="G555" t="str">
            <v>–</v>
          </cell>
          <cell r="H555">
            <v>2.1</v>
          </cell>
          <cell r="I555">
            <v>10.08</v>
          </cell>
          <cell r="J555" t="str">
            <v>,,</v>
          </cell>
        </row>
        <row r="556">
          <cell r="C556" t="str">
            <v>W1</v>
          </cell>
          <cell r="D556">
            <v>1</v>
          </cell>
          <cell r="E556">
            <v>2</v>
          </cell>
          <cell r="F556">
            <v>2</v>
          </cell>
          <cell r="G556" t="str">
            <v>–</v>
          </cell>
          <cell r="H556">
            <v>1.35</v>
          </cell>
          <cell r="I556">
            <v>2.7</v>
          </cell>
          <cell r="J556" t="str">
            <v>,,</v>
          </cell>
        </row>
        <row r="557">
          <cell r="C557" t="str">
            <v>W2</v>
          </cell>
          <cell r="D557">
            <v>14</v>
          </cell>
          <cell r="E557">
            <v>1.2</v>
          </cell>
          <cell r="F557">
            <v>16.8</v>
          </cell>
          <cell r="G557" t="str">
            <v>–</v>
          </cell>
          <cell r="H557">
            <v>1.35</v>
          </cell>
          <cell r="I557">
            <v>22.68</v>
          </cell>
          <cell r="J557" t="str">
            <v>,,</v>
          </cell>
        </row>
        <row r="558">
          <cell r="C558" t="str">
            <v>W3</v>
          </cell>
          <cell r="D558">
            <v>1</v>
          </cell>
          <cell r="E558">
            <v>1.2</v>
          </cell>
          <cell r="F558">
            <v>1.2</v>
          </cell>
          <cell r="G558" t="str">
            <v>–</v>
          </cell>
          <cell r="H558">
            <v>2.87</v>
          </cell>
          <cell r="I558">
            <v>3.44</v>
          </cell>
          <cell r="J558" t="str">
            <v>,,</v>
          </cell>
        </row>
        <row r="559">
          <cell r="C559" t="str">
            <v>V</v>
          </cell>
          <cell r="D559">
            <v>6</v>
          </cell>
          <cell r="E559">
            <v>0.6</v>
          </cell>
          <cell r="F559">
            <v>3.6</v>
          </cell>
          <cell r="G559" t="str">
            <v>–</v>
          </cell>
          <cell r="H559">
            <v>0.6</v>
          </cell>
          <cell r="I559">
            <v>2.16</v>
          </cell>
          <cell r="J559" t="str">
            <v>,,</v>
          </cell>
        </row>
        <row r="560">
          <cell r="H560" t="str">
            <v>Net Plaster in 2nd.floor =</v>
          </cell>
          <cell r="I560">
            <v>806.65000000000009</v>
          </cell>
          <cell r="J560" t="e">
            <v>#N/A</v>
          </cell>
        </row>
        <row r="561">
          <cell r="C561" t="e">
            <v>#N/A</v>
          </cell>
        </row>
        <row r="562">
          <cell r="C562" t="e">
            <v>#N/A</v>
          </cell>
          <cell r="D562">
            <v>1</v>
          </cell>
          <cell r="E562">
            <v>14.9</v>
          </cell>
          <cell r="F562">
            <v>14.9</v>
          </cell>
          <cell r="G562" t="str">
            <v>–</v>
          </cell>
          <cell r="H562">
            <v>0.9</v>
          </cell>
          <cell r="I562">
            <v>13.41</v>
          </cell>
        </row>
        <row r="563">
          <cell r="C563" t="e">
            <v>#N/A</v>
          </cell>
          <cell r="D563">
            <v>2</v>
          </cell>
          <cell r="E563">
            <v>4.4000000000000004</v>
          </cell>
          <cell r="F563">
            <v>8.8000000000000007</v>
          </cell>
          <cell r="G563" t="str">
            <v>–</v>
          </cell>
          <cell r="H563">
            <v>0.9</v>
          </cell>
          <cell r="I563">
            <v>7.92</v>
          </cell>
        </row>
        <row r="564">
          <cell r="C564" t="e">
            <v>#N/A</v>
          </cell>
          <cell r="D564">
            <v>1</v>
          </cell>
          <cell r="E564">
            <v>14.9</v>
          </cell>
          <cell r="F564">
            <v>14.9</v>
          </cell>
          <cell r="G564" t="str">
            <v>–</v>
          </cell>
          <cell r="H564">
            <v>0.9</v>
          </cell>
          <cell r="I564">
            <v>13.41</v>
          </cell>
        </row>
        <row r="565">
          <cell r="H565" t="str">
            <v>Net Plaster in Roof floor =</v>
          </cell>
          <cell r="I565">
            <v>34.739999999999995</v>
          </cell>
          <cell r="J565" t="e">
            <v>#N/A</v>
          </cell>
        </row>
        <row r="566">
          <cell r="H566" t="str">
            <v>Total  plaster on wall  =</v>
          </cell>
          <cell r="I566">
            <v>4876.47</v>
          </cell>
          <cell r="J566" t="e">
            <v>#N/A</v>
          </cell>
        </row>
        <row r="567">
          <cell r="H567" t="str">
            <v>20mm plaster 50% of  total  plaster on wall  =</v>
          </cell>
          <cell r="I567">
            <v>2438.2350000000001</v>
          </cell>
          <cell r="J567" t="e">
            <v>#N/A</v>
          </cell>
        </row>
        <row r="568">
          <cell r="B568">
            <v>7.2</v>
          </cell>
          <cell r="H568" t="str">
            <v>12.5mm plaster 50% of  total  plaster on wall  =</v>
          </cell>
          <cell r="I568">
            <v>2438.2350000000001</v>
          </cell>
          <cell r="J568" t="e">
            <v>#N/A</v>
          </cell>
        </row>
        <row r="569">
          <cell r="B569">
            <v>7.1</v>
          </cell>
          <cell r="H569" t="str">
            <v>Net 20mm plaster on wall + Floor  =</v>
          </cell>
          <cell r="I569">
            <v>3068.1750000000002</v>
          </cell>
          <cell r="J569" t="e">
            <v>#N/A</v>
          </cell>
        </row>
        <row r="570">
          <cell r="C570" t="str">
            <v>12.5 mm thick 1:3 cement plaster on ceiling</v>
          </cell>
        </row>
        <row r="571">
          <cell r="C571" t="str">
            <v>Inside ceiling</v>
          </cell>
          <cell r="J571" t="e">
            <v>#N/A</v>
          </cell>
        </row>
        <row r="572">
          <cell r="C572" t="e">
            <v>#N/A</v>
          </cell>
          <cell r="D572">
            <v>1</v>
          </cell>
          <cell r="E572">
            <v>3.7</v>
          </cell>
          <cell r="F572">
            <v>3.7</v>
          </cell>
          <cell r="G572">
            <v>3.6549999999999998</v>
          </cell>
          <cell r="H572" t="str">
            <v>–</v>
          </cell>
          <cell r="I572">
            <v>13.52</v>
          </cell>
          <cell r="J572" t="str">
            <v>,,</v>
          </cell>
        </row>
        <row r="573">
          <cell r="C573" t="e">
            <v>#N/A</v>
          </cell>
          <cell r="D573">
            <v>1</v>
          </cell>
          <cell r="E573">
            <v>3.7</v>
          </cell>
          <cell r="F573">
            <v>3.7</v>
          </cell>
          <cell r="G573">
            <v>3.6549999999999998</v>
          </cell>
          <cell r="H573" t="str">
            <v>–</v>
          </cell>
          <cell r="I573">
            <v>13.52</v>
          </cell>
          <cell r="J573" t="str">
            <v>,,</v>
          </cell>
        </row>
        <row r="574">
          <cell r="C574" t="e">
            <v>#N/A</v>
          </cell>
          <cell r="D574">
            <v>1</v>
          </cell>
          <cell r="E574">
            <v>3.7</v>
          </cell>
          <cell r="F574">
            <v>3.7</v>
          </cell>
          <cell r="G574">
            <v>3.6549999999999998</v>
          </cell>
          <cell r="H574" t="str">
            <v>–</v>
          </cell>
          <cell r="I574">
            <v>13.52</v>
          </cell>
          <cell r="J574" t="str">
            <v>,,</v>
          </cell>
        </row>
        <row r="575">
          <cell r="C575" t="e">
            <v>#N/A</v>
          </cell>
          <cell r="D575">
            <v>1</v>
          </cell>
          <cell r="E575">
            <v>3.5</v>
          </cell>
          <cell r="F575">
            <v>3.5</v>
          </cell>
          <cell r="G575">
            <v>3.6549999999999998</v>
          </cell>
          <cell r="H575" t="str">
            <v>–</v>
          </cell>
          <cell r="I575">
            <v>12.79</v>
          </cell>
          <cell r="J575" t="str">
            <v>,,</v>
          </cell>
        </row>
        <row r="576">
          <cell r="C576" t="str">
            <v xml:space="preserve">Pantry+ store </v>
          </cell>
          <cell r="D576">
            <v>1</v>
          </cell>
          <cell r="E576">
            <v>4.4379999999999997</v>
          </cell>
          <cell r="F576">
            <v>4.4400000000000004</v>
          </cell>
          <cell r="G576">
            <v>3.6549999999999998</v>
          </cell>
          <cell r="H576" t="str">
            <v>–</v>
          </cell>
          <cell r="I576">
            <v>16.23</v>
          </cell>
          <cell r="J576" t="str">
            <v>,,</v>
          </cell>
        </row>
        <row r="577">
          <cell r="C577" t="e">
            <v>#N/A</v>
          </cell>
          <cell r="D577">
            <v>1</v>
          </cell>
          <cell r="E577">
            <v>2.5</v>
          </cell>
          <cell r="F577">
            <v>2.5</v>
          </cell>
          <cell r="G577">
            <v>3.6549999999999998</v>
          </cell>
          <cell r="H577" t="str">
            <v>–</v>
          </cell>
          <cell r="I577">
            <v>9.14</v>
          </cell>
          <cell r="J577" t="str">
            <v>,,</v>
          </cell>
        </row>
        <row r="578">
          <cell r="C578" t="e">
            <v>#N/A</v>
          </cell>
          <cell r="D578">
            <v>1</v>
          </cell>
          <cell r="E578">
            <v>2.5</v>
          </cell>
          <cell r="F578">
            <v>2.5</v>
          </cell>
          <cell r="G578">
            <v>3.6549999999999998</v>
          </cell>
          <cell r="H578" t="str">
            <v>–</v>
          </cell>
          <cell r="I578">
            <v>9.14</v>
          </cell>
          <cell r="J578" t="str">
            <v>,,</v>
          </cell>
        </row>
        <row r="579">
          <cell r="C579" t="str">
            <v>passage</v>
          </cell>
          <cell r="D579">
            <v>1</v>
          </cell>
          <cell r="E579">
            <v>24.04</v>
          </cell>
          <cell r="F579">
            <v>24.04</v>
          </cell>
          <cell r="G579">
            <v>1.05</v>
          </cell>
          <cell r="H579" t="str">
            <v>–</v>
          </cell>
          <cell r="I579">
            <v>25.24</v>
          </cell>
          <cell r="J579" t="str">
            <v>,,</v>
          </cell>
        </row>
        <row r="580">
          <cell r="C580" t="str">
            <v>stairecase</v>
          </cell>
          <cell r="D580">
            <v>1</v>
          </cell>
          <cell r="E580">
            <v>4.9400000000000004</v>
          </cell>
          <cell r="F580">
            <v>4.9400000000000004</v>
          </cell>
          <cell r="G580">
            <v>4.4400000000000004</v>
          </cell>
          <cell r="H580" t="str">
            <v>–</v>
          </cell>
          <cell r="I580">
            <v>21.93</v>
          </cell>
          <cell r="J580" t="str">
            <v>,,</v>
          </cell>
        </row>
        <row r="581">
          <cell r="C581" t="str">
            <v>Ground Floor</v>
          </cell>
          <cell r="H581" t="str">
            <v>Net Plaster in Basement Ce楬杮㴠 一瑥倠慬</v>
          </cell>
          <cell r="I581">
            <v>135.03</v>
          </cell>
          <cell r="J581" t="str">
            <v>,,</v>
          </cell>
        </row>
        <row r="582">
          <cell r="C582" t="e">
            <v>#N/A</v>
          </cell>
          <cell r="D582">
            <v>1</v>
          </cell>
          <cell r="E582">
            <v>5.4370000000000003</v>
          </cell>
          <cell r="F582">
            <v>5.4370000000000003</v>
          </cell>
          <cell r="G582">
            <v>3.6549999999999998</v>
          </cell>
          <cell r="H582" t="str">
            <v>–</v>
          </cell>
          <cell r="I582">
            <v>19.87</v>
          </cell>
          <cell r="J582" t="str">
            <v>,,</v>
          </cell>
        </row>
        <row r="583">
          <cell r="C583" t="e">
            <v>#N/A</v>
          </cell>
          <cell r="D583">
            <v>1</v>
          </cell>
          <cell r="E583">
            <v>4.3849999999999998</v>
          </cell>
          <cell r="F583">
            <v>4.3849999999999998</v>
          </cell>
          <cell r="G583">
            <v>3.6549999999999998</v>
          </cell>
          <cell r="H583" t="str">
            <v>–</v>
          </cell>
          <cell r="I583">
            <v>16.03</v>
          </cell>
          <cell r="J583" t="str">
            <v>,,</v>
          </cell>
        </row>
        <row r="584">
          <cell r="C584" t="e">
            <v>#N/A</v>
          </cell>
          <cell r="D584">
            <v>1</v>
          </cell>
          <cell r="E584">
            <v>2.5</v>
          </cell>
          <cell r="F584">
            <v>2.5</v>
          </cell>
          <cell r="G584">
            <v>3.6549999999999998</v>
          </cell>
          <cell r="H584" t="str">
            <v>–</v>
          </cell>
          <cell r="I584">
            <v>9.14</v>
          </cell>
          <cell r="J584" t="str">
            <v>,,</v>
          </cell>
        </row>
        <row r="585">
          <cell r="C585" t="e">
            <v>#N/A</v>
          </cell>
          <cell r="D585">
            <v>1</v>
          </cell>
          <cell r="E585">
            <v>2.5</v>
          </cell>
          <cell r="F585">
            <v>2.5</v>
          </cell>
          <cell r="G585">
            <v>3.6549999999999998</v>
          </cell>
          <cell r="H585" t="str">
            <v>–</v>
          </cell>
          <cell r="I585">
            <v>9.14</v>
          </cell>
          <cell r="J585" t="str">
            <v>,,</v>
          </cell>
        </row>
        <row r="586">
          <cell r="C586" t="str">
            <v xml:space="preserve">Registar Room </v>
          </cell>
          <cell r="D586">
            <v>1</v>
          </cell>
          <cell r="E586">
            <v>4.4370000000000003</v>
          </cell>
          <cell r="F586">
            <v>4.4370000000000003</v>
          </cell>
          <cell r="G586">
            <v>3.6549999999999998</v>
          </cell>
          <cell r="H586" t="str">
            <v>–</v>
          </cell>
          <cell r="I586">
            <v>16.22</v>
          </cell>
          <cell r="J586" t="str">
            <v>,,</v>
          </cell>
        </row>
        <row r="587">
          <cell r="C587" t="str">
            <v>Passsage</v>
          </cell>
          <cell r="D587">
            <v>1</v>
          </cell>
          <cell r="E587">
            <v>24.04</v>
          </cell>
          <cell r="F587">
            <v>24.04</v>
          </cell>
          <cell r="G587">
            <v>1.05</v>
          </cell>
          <cell r="H587" t="str">
            <v>–</v>
          </cell>
          <cell r="I587">
            <v>25.24</v>
          </cell>
          <cell r="J587" t="str">
            <v>,,</v>
          </cell>
        </row>
        <row r="588">
          <cell r="C588" t="str">
            <v>Corridol+Staircase</v>
          </cell>
          <cell r="D588">
            <v>1</v>
          </cell>
          <cell r="E588">
            <v>10</v>
          </cell>
          <cell r="F588">
            <v>10</v>
          </cell>
          <cell r="G588">
            <v>3.6</v>
          </cell>
          <cell r="H588" t="str">
            <v>–</v>
          </cell>
          <cell r="I588">
            <v>36</v>
          </cell>
          <cell r="J588" t="str">
            <v>,,</v>
          </cell>
        </row>
        <row r="589">
          <cell r="C589" t="str">
            <v>Case Registration Room</v>
          </cell>
          <cell r="D589">
            <v>1</v>
          </cell>
          <cell r="E589">
            <v>4.2699999999999996</v>
          </cell>
          <cell r="F589">
            <v>4.2699999999999996</v>
          </cell>
          <cell r="G589">
            <v>3.6</v>
          </cell>
          <cell r="H589" t="str">
            <v>–</v>
          </cell>
          <cell r="I589">
            <v>15.37</v>
          </cell>
          <cell r="J589" t="str">
            <v>,,</v>
          </cell>
        </row>
        <row r="590">
          <cell r="C590" t="str">
            <v xml:space="preserve"> Small Stair case</v>
          </cell>
          <cell r="D590">
            <v>1</v>
          </cell>
          <cell r="E590">
            <v>2.1</v>
          </cell>
          <cell r="F590">
            <v>2.1</v>
          </cell>
          <cell r="G590">
            <v>3.6</v>
          </cell>
          <cell r="H590" t="str">
            <v>–</v>
          </cell>
          <cell r="I590">
            <v>7.56</v>
          </cell>
          <cell r="J590" t="str">
            <v>,,</v>
          </cell>
        </row>
        <row r="591">
          <cell r="C591" t="str">
            <v>First Floor:-</v>
          </cell>
          <cell r="H591" t="str">
            <v>䜠潲湵⁤敃汩楬杮㴠_x001D_一瑥倠慬瑳牥椠⁮猱⹴敃汩楬杮㴠_x001C_一瑥倠慬瑳牥椠⁮渲⹤楃汬湩⁧‽_x0000_嘠牥湥慤慨漠⁦慍湩䔠瑮慲据⁥慇整_x0014_ 汆潯⁲景猠慴物捥獡ṥ_x0000_慂敳敭瑮䘠潬牯瀠獡慳敧 潌扢⥹4㈀洵⁭桴捩⁫潭慳捩映潬牯湩⁧楷桴猠楫瑲湩⡧㔱洰⁭栠⹴ᴩ_x0000_片畯摮†汆潯⁲慐獳慳敧䰨扯祢⤩_x0000_猱⹴慐獳慳敧⠠片‮敢湴㌮㌭㐻㐭☠ⵄ㭄ⵆ⥆⨠_x0000_渲⹤倠獡獳条⁥䜨⹲戠瑥⹮ⴳ㬳ⴴ‴䐦䐭䘻䘭 _x0017_吀瑯污䴠獯楡⁣汆潯楲杮㴠_x000F_䴀牡汢⁥汆潯楲杮Ë匀灵汰楹杮愠摮映硩湩⁧‴浭琠楨正朠慬敺⁤桳瑵整⁲湩㌠‸浭琠楨正猠污眠潯⁤牦浡⁥楷桴愠灰潲敶⁤楳敺漠⁦敨癡⁹畤祴栠湩敧</v>
          </cell>
          <cell r="I591">
            <v>154.57</v>
          </cell>
          <cell r="J591" t="str">
            <v>,,</v>
          </cell>
        </row>
        <row r="592">
          <cell r="C592" t="str">
            <v>Bench Room</v>
          </cell>
          <cell r="D592">
            <v>1</v>
          </cell>
          <cell r="E592">
            <v>10.119999999999999</v>
          </cell>
          <cell r="F592">
            <v>10.119999999999999</v>
          </cell>
          <cell r="G592">
            <v>5.49</v>
          </cell>
          <cell r="H592" t="str">
            <v>–</v>
          </cell>
          <cell r="I592">
            <v>55.56</v>
          </cell>
          <cell r="J592" t="str">
            <v>,,</v>
          </cell>
        </row>
        <row r="593">
          <cell r="C593" t="str">
            <v>Bench Assistant Room</v>
          </cell>
          <cell r="D593">
            <v>1</v>
          </cell>
          <cell r="E593">
            <v>4.71</v>
          </cell>
          <cell r="F593">
            <v>4.71</v>
          </cell>
          <cell r="G593">
            <v>3.65</v>
          </cell>
          <cell r="H593" t="str">
            <v>–</v>
          </cell>
          <cell r="I593">
            <v>17.190000000000001</v>
          </cell>
          <cell r="J593" t="str">
            <v>,,</v>
          </cell>
        </row>
        <row r="594">
          <cell r="C594" t="e">
            <v>#N/A</v>
          </cell>
          <cell r="D594">
            <v>1</v>
          </cell>
          <cell r="E594">
            <v>2.5</v>
          </cell>
          <cell r="F594">
            <v>2.5</v>
          </cell>
          <cell r="G594">
            <v>3.6549999999999998</v>
          </cell>
          <cell r="H594" t="str">
            <v>–</v>
          </cell>
          <cell r="I594">
            <v>9.14</v>
          </cell>
          <cell r="J594" t="str">
            <v>,,</v>
          </cell>
        </row>
        <row r="595">
          <cell r="C595" t="e">
            <v>#N/A</v>
          </cell>
          <cell r="D595">
            <v>1</v>
          </cell>
          <cell r="E595">
            <v>2.5</v>
          </cell>
          <cell r="F595">
            <v>2.5</v>
          </cell>
          <cell r="G595">
            <v>3.6549999999999998</v>
          </cell>
          <cell r="H595" t="str">
            <v>–</v>
          </cell>
          <cell r="I595">
            <v>9.14</v>
          </cell>
          <cell r="J595" t="str">
            <v>,,</v>
          </cell>
        </row>
        <row r="596">
          <cell r="C596" t="str">
            <v xml:space="preserve">Record Keeping Room </v>
          </cell>
          <cell r="D596">
            <v>1</v>
          </cell>
          <cell r="E596">
            <v>4.4329999999999998</v>
          </cell>
          <cell r="F596">
            <v>4.43</v>
          </cell>
          <cell r="G596">
            <v>5.5</v>
          </cell>
          <cell r="H596" t="str">
            <v>–</v>
          </cell>
          <cell r="I596">
            <v>24.37</v>
          </cell>
          <cell r="J596" t="str">
            <v>,,</v>
          </cell>
        </row>
        <row r="597">
          <cell r="C597" t="str">
            <v xml:space="preserve">Passsage (Gr. betn.3-3;4-4 &amp;D-D;F-F) </v>
          </cell>
          <cell r="D597">
            <v>1</v>
          </cell>
          <cell r="E597">
            <v>9.6</v>
          </cell>
          <cell r="F597">
            <v>9.6</v>
          </cell>
          <cell r="G597">
            <v>1.05</v>
          </cell>
          <cell r="H597" t="str">
            <v>–</v>
          </cell>
          <cell r="I597">
            <v>10.08</v>
          </cell>
          <cell r="J597" t="str">
            <v>,,</v>
          </cell>
        </row>
        <row r="598">
          <cell r="C598" t="str">
            <v>Corridol+Staircase</v>
          </cell>
          <cell r="D598">
            <v>1</v>
          </cell>
          <cell r="E598">
            <v>10</v>
          </cell>
          <cell r="F598">
            <v>10</v>
          </cell>
          <cell r="G598">
            <v>4.2699999999999996</v>
          </cell>
          <cell r="H598" t="str">
            <v>–</v>
          </cell>
          <cell r="I598">
            <v>42.7</v>
          </cell>
          <cell r="J598" t="str">
            <v>,,</v>
          </cell>
        </row>
        <row r="599">
          <cell r="C599" t="str">
            <v>Chamber Room</v>
          </cell>
          <cell r="D599">
            <v>1</v>
          </cell>
          <cell r="E599">
            <v>4.3849999999999998</v>
          </cell>
          <cell r="F599">
            <v>4.3899999999999997</v>
          </cell>
          <cell r="G599">
            <v>4.2699999999999996</v>
          </cell>
          <cell r="H599" t="str">
            <v>–</v>
          </cell>
          <cell r="I599">
            <v>18.75</v>
          </cell>
          <cell r="J599" t="str">
            <v>,,</v>
          </cell>
        </row>
        <row r="600">
          <cell r="C600" t="str">
            <v>Chamber Toilet</v>
          </cell>
          <cell r="D600">
            <v>1</v>
          </cell>
          <cell r="E600">
            <v>1.8</v>
          </cell>
          <cell r="F600">
            <v>1.8</v>
          </cell>
          <cell r="G600">
            <v>1.2</v>
          </cell>
          <cell r="H600" t="str">
            <v>–</v>
          </cell>
          <cell r="I600">
            <v>2.16</v>
          </cell>
          <cell r="J600" t="str">
            <v>,,</v>
          </cell>
        </row>
        <row r="601">
          <cell r="C601" t="str">
            <v xml:space="preserve"> Small Stair case</v>
          </cell>
          <cell r="D601">
            <v>1</v>
          </cell>
          <cell r="E601">
            <v>4.5</v>
          </cell>
          <cell r="F601">
            <v>4.5</v>
          </cell>
          <cell r="G601">
            <v>2.5</v>
          </cell>
          <cell r="H601" t="str">
            <v>–</v>
          </cell>
          <cell r="I601">
            <v>11.25</v>
          </cell>
          <cell r="J601" t="str">
            <v>,,</v>
          </cell>
        </row>
        <row r="602">
          <cell r="C602" t="str">
            <v>Passa betn. chamber &amp; Bench Room</v>
          </cell>
          <cell r="D602">
            <v>1</v>
          </cell>
          <cell r="E602">
            <v>3</v>
          </cell>
          <cell r="F602">
            <v>3</v>
          </cell>
          <cell r="G602">
            <v>1.05</v>
          </cell>
          <cell r="H602" t="str">
            <v>–</v>
          </cell>
          <cell r="I602">
            <v>3.15</v>
          </cell>
          <cell r="J602" t="str">
            <v>,,</v>
          </cell>
        </row>
        <row r="603">
          <cell r="C603" t="str">
            <v>Second Floor :-</v>
          </cell>
          <cell r="H603" t="e">
            <v>#N/A</v>
          </cell>
          <cell r="I603">
            <v>203.49</v>
          </cell>
          <cell r="J603" t="str">
            <v>,,</v>
          </cell>
        </row>
        <row r="604">
          <cell r="C604" t="str">
            <v>Meeting Room +Library</v>
          </cell>
          <cell r="D604">
            <v>1</v>
          </cell>
          <cell r="E604">
            <v>4.5999999999999996</v>
          </cell>
          <cell r="F604">
            <v>4.5999999999999996</v>
          </cell>
          <cell r="G604">
            <v>9.9949999999999992</v>
          </cell>
          <cell r="H604" t="str">
            <v>–</v>
          </cell>
          <cell r="I604">
            <v>45.98</v>
          </cell>
          <cell r="J604" t="str">
            <v>,,</v>
          </cell>
        </row>
        <row r="605">
          <cell r="C605" t="str">
            <v xml:space="preserve">Child Friendly Room+Mediation </v>
          </cell>
          <cell r="D605">
            <v>1</v>
          </cell>
          <cell r="E605">
            <v>4.718</v>
          </cell>
          <cell r="F605">
            <v>4.72</v>
          </cell>
          <cell r="G605">
            <v>3.6549999999999998</v>
          </cell>
          <cell r="H605" t="str">
            <v>–</v>
          </cell>
          <cell r="I605">
            <v>17.25</v>
          </cell>
          <cell r="J605" t="str">
            <v>,,</v>
          </cell>
        </row>
        <row r="606">
          <cell r="C606" t="e">
            <v>#N/A</v>
          </cell>
          <cell r="D606">
            <v>1</v>
          </cell>
          <cell r="E606">
            <v>2.5</v>
          </cell>
          <cell r="F606">
            <v>2.5</v>
          </cell>
          <cell r="G606">
            <v>3.6549999999999998</v>
          </cell>
          <cell r="H606" t="str">
            <v>–</v>
          </cell>
          <cell r="I606">
            <v>9.14</v>
          </cell>
          <cell r="J606" t="str">
            <v>,,</v>
          </cell>
        </row>
        <row r="607">
          <cell r="C607" t="e">
            <v>#N/A</v>
          </cell>
          <cell r="D607">
            <v>1</v>
          </cell>
          <cell r="E607">
            <v>2.5</v>
          </cell>
          <cell r="F607">
            <v>2.5</v>
          </cell>
          <cell r="G607">
            <v>3.6549999999999998</v>
          </cell>
          <cell r="H607" t="str">
            <v>–</v>
          </cell>
          <cell r="I607">
            <v>9.14</v>
          </cell>
          <cell r="J607" t="str">
            <v>,,</v>
          </cell>
        </row>
        <row r="608">
          <cell r="C608" t="str">
            <v xml:space="preserve">Passsage (Gr. betn.3-3;4-4 &amp;D-D;F-F) </v>
          </cell>
          <cell r="D608">
            <v>1</v>
          </cell>
          <cell r="E608">
            <v>9.6</v>
          </cell>
          <cell r="F608">
            <v>9.6</v>
          </cell>
          <cell r="G608">
            <v>1.05</v>
          </cell>
          <cell r="H608" t="str">
            <v>–</v>
          </cell>
          <cell r="I608">
            <v>10.08</v>
          </cell>
        </row>
        <row r="609">
          <cell r="C609" t="str">
            <v>Corridol+Staircase</v>
          </cell>
          <cell r="D609">
            <v>1</v>
          </cell>
          <cell r="E609">
            <v>10</v>
          </cell>
          <cell r="F609">
            <v>10</v>
          </cell>
          <cell r="G609">
            <v>4.5</v>
          </cell>
          <cell r="H609" t="str">
            <v>–</v>
          </cell>
          <cell r="I609">
            <v>45</v>
          </cell>
          <cell r="J609" t="str">
            <v>,,</v>
          </cell>
        </row>
        <row r="610">
          <cell r="C610" t="str">
            <v>Deduction</v>
          </cell>
          <cell r="D610">
            <v>1</v>
          </cell>
          <cell r="E610">
            <v>4.55</v>
          </cell>
          <cell r="F610">
            <v>4.55</v>
          </cell>
          <cell r="G610">
            <v>1.82</v>
          </cell>
          <cell r="H610" t="str">
            <v>–</v>
          </cell>
          <cell r="I610">
            <v>-8.2799999999999994</v>
          </cell>
        </row>
        <row r="611">
          <cell r="H611" t="e">
            <v>#N/A</v>
          </cell>
          <cell r="I611">
            <v>136.59</v>
          </cell>
          <cell r="J611" t="str">
            <v>M2</v>
          </cell>
        </row>
        <row r="612">
          <cell r="H612" t="str">
            <v>Total inside ceiling</v>
          </cell>
          <cell r="I612">
            <v>629.67999999999995</v>
          </cell>
          <cell r="J612" t="e">
            <v>#N/A</v>
          </cell>
        </row>
        <row r="613">
          <cell r="C613" t="str">
            <v>Outside ceiling</v>
          </cell>
        </row>
        <row r="614">
          <cell r="C614" t="e">
            <v>#N/A</v>
          </cell>
          <cell r="D614">
            <v>1</v>
          </cell>
          <cell r="E614">
            <v>5.4</v>
          </cell>
          <cell r="F614">
            <v>5.4</v>
          </cell>
          <cell r="G614">
            <v>3</v>
          </cell>
          <cell r="H614" t="str">
            <v>–</v>
          </cell>
          <cell r="I614">
            <v>16.2</v>
          </cell>
          <cell r="J614" t="e">
            <v>#N/A</v>
          </cell>
        </row>
        <row r="615">
          <cell r="H615" t="str">
            <v>Total outside ceiling</v>
          </cell>
          <cell r="I615">
            <v>16.2</v>
          </cell>
          <cell r="J615" t="e">
            <v>#N/A</v>
          </cell>
        </row>
        <row r="616">
          <cell r="B616">
            <v>7.3</v>
          </cell>
          <cell r="H616" t="str">
            <v>Total ceiling plaster =</v>
          </cell>
          <cell r="I616">
            <v>645.88</v>
          </cell>
          <cell r="J616" t="e">
            <v>#N/A</v>
          </cell>
        </row>
        <row r="618">
          <cell r="B618">
            <v>7.5</v>
          </cell>
          <cell r="C618" t="e">
            <v>#N/A</v>
          </cell>
          <cell r="I618">
            <v>292.11</v>
          </cell>
          <cell r="J618" t="str">
            <v>M2</v>
          </cell>
        </row>
        <row r="621">
          <cell r="C621" t="str">
            <v>25mm thick mosaic flooring with skirting(150mm  ht.)</v>
          </cell>
        </row>
        <row r="622">
          <cell r="C622" t="e">
            <v>#N/A</v>
          </cell>
          <cell r="D622">
            <v>1</v>
          </cell>
          <cell r="E622">
            <v>24.34</v>
          </cell>
          <cell r="F622">
            <v>24.34</v>
          </cell>
          <cell r="G622">
            <v>1.35</v>
          </cell>
          <cell r="H622" t="str">
            <v>–</v>
          </cell>
          <cell r="I622">
            <v>32.86</v>
          </cell>
          <cell r="J622" t="e">
            <v>#N/A</v>
          </cell>
        </row>
        <row r="623">
          <cell r="C623" t="e">
            <v>#N/A</v>
          </cell>
          <cell r="D623">
            <v>1</v>
          </cell>
          <cell r="E623">
            <v>5.24</v>
          </cell>
          <cell r="F623">
            <v>5.24</v>
          </cell>
          <cell r="G623">
            <v>4.8</v>
          </cell>
          <cell r="H623" t="str">
            <v>–</v>
          </cell>
          <cell r="I623">
            <v>25.15</v>
          </cell>
          <cell r="J623" t="str">
            <v>,,</v>
          </cell>
        </row>
        <row r="624">
          <cell r="C624" t="str">
            <v>Ground  Floor Passsage(Lobby)</v>
          </cell>
          <cell r="D624">
            <v>1</v>
          </cell>
          <cell r="E624">
            <v>24.34</v>
          </cell>
          <cell r="F624">
            <v>24.34</v>
          </cell>
          <cell r="G624">
            <v>1.35</v>
          </cell>
          <cell r="H624" t="str">
            <v>–</v>
          </cell>
          <cell r="I624">
            <v>32.86</v>
          </cell>
          <cell r="J624" t="str">
            <v>,,</v>
          </cell>
        </row>
        <row r="625">
          <cell r="C625" t="str">
            <v>Corridol+Staircase</v>
          </cell>
          <cell r="D625">
            <v>1</v>
          </cell>
          <cell r="E625">
            <v>10.3</v>
          </cell>
          <cell r="F625">
            <v>10.3</v>
          </cell>
          <cell r="G625">
            <v>4.8</v>
          </cell>
          <cell r="H625" t="str">
            <v>–</v>
          </cell>
          <cell r="I625">
            <v>49.44</v>
          </cell>
          <cell r="J625" t="str">
            <v>,,</v>
          </cell>
        </row>
        <row r="626">
          <cell r="C626" t="str">
            <v xml:space="preserve">1st.Passsage (Gr. betn.3-3;4-4 &amp;D-D;F-F) </v>
          </cell>
          <cell r="D626">
            <v>1</v>
          </cell>
          <cell r="E626">
            <v>9.9</v>
          </cell>
          <cell r="F626">
            <v>9.9</v>
          </cell>
          <cell r="G626">
            <v>1.35</v>
          </cell>
          <cell r="H626" t="str">
            <v>–</v>
          </cell>
          <cell r="I626">
            <v>13.37</v>
          </cell>
          <cell r="J626" t="str">
            <v>,,</v>
          </cell>
        </row>
        <row r="627">
          <cell r="C627" t="str">
            <v>Corridol+Staircase</v>
          </cell>
          <cell r="D627">
            <v>1</v>
          </cell>
          <cell r="E627">
            <v>10.3</v>
          </cell>
          <cell r="F627">
            <v>10.3</v>
          </cell>
          <cell r="G627">
            <v>4.5699999999999994</v>
          </cell>
          <cell r="H627" t="str">
            <v>–</v>
          </cell>
          <cell r="I627">
            <v>47.07</v>
          </cell>
          <cell r="J627" t="str">
            <v>,,</v>
          </cell>
        </row>
        <row r="628">
          <cell r="C628" t="str">
            <v>Deduction</v>
          </cell>
          <cell r="D628">
            <v>1</v>
          </cell>
          <cell r="E628">
            <v>4.55</v>
          </cell>
          <cell r="F628">
            <v>4.55</v>
          </cell>
          <cell r="G628">
            <v>1.82</v>
          </cell>
          <cell r="H628" t="str">
            <v>–</v>
          </cell>
          <cell r="I628">
            <v>-8.2799999999999994</v>
          </cell>
        </row>
        <row r="629">
          <cell r="C629" t="str">
            <v xml:space="preserve">2nd. Passsage (Gr. betn.3-3;4-4 &amp;D-D;F-F) </v>
          </cell>
          <cell r="D629">
            <v>1</v>
          </cell>
          <cell r="E629">
            <v>9.9</v>
          </cell>
          <cell r="F629">
            <v>9.9</v>
          </cell>
          <cell r="G629">
            <v>1.35</v>
          </cell>
          <cell r="H629" t="str">
            <v>–</v>
          </cell>
          <cell r="I629">
            <v>13.37</v>
          </cell>
          <cell r="J629" t="str">
            <v>,,</v>
          </cell>
        </row>
        <row r="630">
          <cell r="C630" t="str">
            <v>Corridol+Staircase</v>
          </cell>
          <cell r="D630">
            <v>1</v>
          </cell>
          <cell r="E630">
            <v>10.3</v>
          </cell>
          <cell r="F630">
            <v>10.3</v>
          </cell>
          <cell r="G630">
            <v>4.8</v>
          </cell>
          <cell r="H630" t="str">
            <v>–</v>
          </cell>
          <cell r="I630">
            <v>49.44</v>
          </cell>
          <cell r="J630" t="str">
            <v>,,</v>
          </cell>
        </row>
        <row r="631">
          <cell r="C631" t="str">
            <v>Deduction</v>
          </cell>
          <cell r="D631">
            <v>1</v>
          </cell>
          <cell r="E631">
            <v>4.55</v>
          </cell>
          <cell r="F631">
            <v>4.55</v>
          </cell>
          <cell r="G631">
            <v>1.82</v>
          </cell>
          <cell r="H631" t="str">
            <v>–</v>
          </cell>
          <cell r="I631">
            <v>-8.2799999999999994</v>
          </cell>
          <cell r="J631" t="str">
            <v>,,</v>
          </cell>
        </row>
        <row r="632">
          <cell r="B632">
            <v>8.1</v>
          </cell>
          <cell r="H632" t="str">
            <v>Total Mosaic Flooring =</v>
          </cell>
          <cell r="I632">
            <v>247</v>
          </cell>
          <cell r="J632" t="str">
            <v>M2</v>
          </cell>
        </row>
        <row r="633">
          <cell r="C633" t="str">
            <v>3mm cement punning in (1:1)</v>
          </cell>
        </row>
        <row r="634">
          <cell r="C634" t="e">
            <v>#N/A</v>
          </cell>
          <cell r="D634">
            <v>1</v>
          </cell>
          <cell r="E634">
            <v>3.7</v>
          </cell>
          <cell r="F634">
            <v>3.7</v>
          </cell>
          <cell r="G634">
            <v>3.6549999999999998</v>
          </cell>
          <cell r="H634" t="str">
            <v>–</v>
          </cell>
          <cell r="I634">
            <v>13.52</v>
          </cell>
          <cell r="J634" t="str">
            <v>M2</v>
          </cell>
        </row>
        <row r="635">
          <cell r="C635" t="e">
            <v>#N/A</v>
          </cell>
          <cell r="D635">
            <v>1</v>
          </cell>
          <cell r="E635">
            <v>3.7</v>
          </cell>
          <cell r="F635">
            <v>3.7</v>
          </cell>
          <cell r="G635">
            <v>3.6549999999999998</v>
          </cell>
          <cell r="H635">
            <v>0.2</v>
          </cell>
          <cell r="I635">
            <v>2.94</v>
          </cell>
        </row>
        <row r="636">
          <cell r="C636" t="e">
            <v>#N/A</v>
          </cell>
          <cell r="D636">
            <v>1</v>
          </cell>
          <cell r="E636">
            <v>3.7</v>
          </cell>
          <cell r="F636">
            <v>3.7</v>
          </cell>
          <cell r="G636">
            <v>3.6549999999999998</v>
          </cell>
          <cell r="H636" t="str">
            <v>–</v>
          </cell>
          <cell r="I636">
            <v>13.52</v>
          </cell>
          <cell r="J636" t="str">
            <v>,,</v>
          </cell>
        </row>
        <row r="637">
          <cell r="C637" t="str">
            <v xml:space="preserve">Do for skirting </v>
          </cell>
          <cell r="D637">
            <v>1</v>
          </cell>
          <cell r="E637">
            <v>3.7</v>
          </cell>
          <cell r="F637">
            <v>3.7</v>
          </cell>
          <cell r="G637">
            <v>3.6549999999999998</v>
          </cell>
          <cell r="H637">
            <v>0.2</v>
          </cell>
          <cell r="I637">
            <v>2.94</v>
          </cell>
        </row>
        <row r="638">
          <cell r="C638" t="e">
            <v>#N/A</v>
          </cell>
          <cell r="D638">
            <v>1</v>
          </cell>
          <cell r="E638">
            <v>3.7</v>
          </cell>
          <cell r="F638">
            <v>3.7</v>
          </cell>
          <cell r="G638">
            <v>3.6549999999999998</v>
          </cell>
          <cell r="H638" t="str">
            <v>–</v>
          </cell>
          <cell r="I638">
            <v>13.52</v>
          </cell>
          <cell r="J638" t="str">
            <v>,,</v>
          </cell>
        </row>
        <row r="639">
          <cell r="C639" t="str">
            <v xml:space="preserve">Do for skirting </v>
          </cell>
          <cell r="D639">
            <v>1</v>
          </cell>
          <cell r="E639">
            <v>3.7</v>
          </cell>
          <cell r="F639">
            <v>3.7</v>
          </cell>
          <cell r="G639">
            <v>3.6549999999999998</v>
          </cell>
          <cell r="H639">
            <v>0.2</v>
          </cell>
          <cell r="I639">
            <v>2.94</v>
          </cell>
        </row>
        <row r="640">
          <cell r="C640" t="e">
            <v>#N/A</v>
          </cell>
          <cell r="D640">
            <v>1</v>
          </cell>
          <cell r="E640">
            <v>3.5</v>
          </cell>
          <cell r="F640">
            <v>3.5</v>
          </cell>
          <cell r="G640">
            <v>3.6549999999999998</v>
          </cell>
          <cell r="H640" t="str">
            <v>–</v>
          </cell>
          <cell r="I640">
            <v>12.79</v>
          </cell>
          <cell r="J640" t="str">
            <v>,,</v>
          </cell>
        </row>
        <row r="641">
          <cell r="C641" t="str">
            <v xml:space="preserve">Do for skirting </v>
          </cell>
          <cell r="D641">
            <v>1</v>
          </cell>
          <cell r="E641">
            <v>3.5</v>
          </cell>
          <cell r="F641">
            <v>3.5</v>
          </cell>
          <cell r="G641">
            <v>3.6549999999999998</v>
          </cell>
          <cell r="H641">
            <v>0.2</v>
          </cell>
          <cell r="I641">
            <v>2.86</v>
          </cell>
        </row>
        <row r="642">
          <cell r="C642" t="str">
            <v xml:space="preserve">Ground  Floor                               Litigation </v>
          </cell>
          <cell r="D642">
            <v>1</v>
          </cell>
          <cell r="E642">
            <v>5.4370000000000003</v>
          </cell>
          <cell r="F642">
            <v>5.4370000000000003</v>
          </cell>
          <cell r="G642">
            <v>3.6549999999999998</v>
          </cell>
          <cell r="H642" t="str">
            <v>–</v>
          </cell>
          <cell r="I642">
            <v>19.87</v>
          </cell>
        </row>
        <row r="643">
          <cell r="C643" t="str">
            <v xml:space="preserve">Do for skirting </v>
          </cell>
          <cell r="D643">
            <v>1</v>
          </cell>
          <cell r="E643">
            <v>5.4370000000000003</v>
          </cell>
          <cell r="F643">
            <v>5.4370000000000003</v>
          </cell>
          <cell r="G643">
            <v>3.6549999999999998</v>
          </cell>
          <cell r="H643">
            <v>0.2</v>
          </cell>
          <cell r="I643">
            <v>3.64</v>
          </cell>
        </row>
        <row r="644">
          <cell r="C644" t="e">
            <v>#N/A</v>
          </cell>
          <cell r="D644">
            <v>1</v>
          </cell>
          <cell r="E644">
            <v>4.3849999999999998</v>
          </cell>
          <cell r="F644">
            <v>4.3849999999999998</v>
          </cell>
          <cell r="G644">
            <v>3.6549999999999998</v>
          </cell>
          <cell r="H644" t="str">
            <v>–</v>
          </cell>
          <cell r="I644">
            <v>16.03</v>
          </cell>
        </row>
        <row r="645">
          <cell r="C645" t="str">
            <v xml:space="preserve">Do for skirting </v>
          </cell>
          <cell r="D645">
            <v>1</v>
          </cell>
          <cell r="E645">
            <v>4.3849999999999998</v>
          </cell>
          <cell r="F645">
            <v>4.3849999999999998</v>
          </cell>
          <cell r="G645">
            <v>3.6549999999999998</v>
          </cell>
          <cell r="H645">
            <v>0.2</v>
          </cell>
          <cell r="I645">
            <v>3.22</v>
          </cell>
        </row>
        <row r="646">
          <cell r="C646" t="str">
            <v xml:space="preserve">Registar Room </v>
          </cell>
          <cell r="D646">
            <v>1</v>
          </cell>
          <cell r="E646">
            <v>4.4370000000000003</v>
          </cell>
          <cell r="F646">
            <v>4.4370000000000003</v>
          </cell>
          <cell r="G646">
            <v>3.6549999999999998</v>
          </cell>
          <cell r="H646" t="str">
            <v>–</v>
          </cell>
          <cell r="I646">
            <v>16.22</v>
          </cell>
        </row>
        <row r="647">
          <cell r="C647" t="str">
            <v xml:space="preserve">Do for skirting </v>
          </cell>
          <cell r="D647">
            <v>1</v>
          </cell>
          <cell r="E647">
            <v>4.4370000000000003</v>
          </cell>
          <cell r="F647">
            <v>4.4370000000000003</v>
          </cell>
          <cell r="G647">
            <v>3.6549999999999998</v>
          </cell>
          <cell r="H647">
            <v>0.2</v>
          </cell>
          <cell r="I647">
            <v>3.24</v>
          </cell>
        </row>
        <row r="648">
          <cell r="C648" t="str">
            <v>Case Registration Room</v>
          </cell>
          <cell r="D648">
            <v>1</v>
          </cell>
          <cell r="E648">
            <v>4.2699999999999996</v>
          </cell>
          <cell r="F648">
            <v>4.2699999999999996</v>
          </cell>
          <cell r="G648">
            <v>3.6</v>
          </cell>
          <cell r="H648" t="str">
            <v>–</v>
          </cell>
          <cell r="I648">
            <v>15.37</v>
          </cell>
        </row>
        <row r="649">
          <cell r="C649" t="str">
            <v xml:space="preserve">Do for skirting </v>
          </cell>
          <cell r="D649">
            <v>1</v>
          </cell>
          <cell r="E649">
            <v>4.2699999999999996</v>
          </cell>
          <cell r="F649">
            <v>4.2699999999999996</v>
          </cell>
          <cell r="G649">
            <v>3.6</v>
          </cell>
          <cell r="H649">
            <v>0.2</v>
          </cell>
          <cell r="I649">
            <v>3.15</v>
          </cell>
        </row>
        <row r="650">
          <cell r="C650" t="e">
            <v>#N/A</v>
          </cell>
          <cell r="D650">
            <v>1</v>
          </cell>
          <cell r="E650">
            <v>10.119999999999999</v>
          </cell>
          <cell r="F650">
            <v>10.119999999999999</v>
          </cell>
          <cell r="G650">
            <v>5.49</v>
          </cell>
          <cell r="H650" t="str">
            <v>–</v>
          </cell>
          <cell r="I650">
            <v>55.56</v>
          </cell>
        </row>
        <row r="651">
          <cell r="C651" t="str">
            <v xml:space="preserve">Do for skirting </v>
          </cell>
          <cell r="D651">
            <v>1</v>
          </cell>
          <cell r="E651">
            <v>10.119999999999999</v>
          </cell>
          <cell r="F651">
            <v>10.119999999999999</v>
          </cell>
          <cell r="G651">
            <v>5.49</v>
          </cell>
          <cell r="H651">
            <v>0.2</v>
          </cell>
          <cell r="I651">
            <v>6.24</v>
          </cell>
        </row>
        <row r="652">
          <cell r="C652" t="str">
            <v>Bench Assistant Room</v>
          </cell>
          <cell r="D652">
            <v>1</v>
          </cell>
          <cell r="E652">
            <v>4.71</v>
          </cell>
          <cell r="F652">
            <v>4.71</v>
          </cell>
          <cell r="G652">
            <v>3.65</v>
          </cell>
          <cell r="H652" t="str">
            <v>–</v>
          </cell>
          <cell r="I652">
            <v>17.190000000000001</v>
          </cell>
        </row>
        <row r="653">
          <cell r="C653" t="str">
            <v xml:space="preserve">Do for skirting </v>
          </cell>
          <cell r="D653">
            <v>1</v>
          </cell>
          <cell r="E653">
            <v>4.71</v>
          </cell>
          <cell r="F653">
            <v>4.71</v>
          </cell>
          <cell r="G653">
            <v>3.65</v>
          </cell>
          <cell r="H653">
            <v>0.2</v>
          </cell>
          <cell r="I653">
            <v>3.34</v>
          </cell>
        </row>
        <row r="654">
          <cell r="C654" t="str">
            <v xml:space="preserve">Record Keeping Room </v>
          </cell>
          <cell r="D654">
            <v>1</v>
          </cell>
          <cell r="E654">
            <v>4.4329999999999998</v>
          </cell>
          <cell r="F654">
            <v>4.43</v>
          </cell>
          <cell r="G654">
            <v>5.5</v>
          </cell>
          <cell r="H654" t="str">
            <v>–</v>
          </cell>
          <cell r="I654">
            <v>24.37</v>
          </cell>
        </row>
        <row r="655">
          <cell r="C655" t="str">
            <v xml:space="preserve">Do for skirting </v>
          </cell>
          <cell r="D655">
            <v>1</v>
          </cell>
          <cell r="E655">
            <v>4.4329999999999998</v>
          </cell>
          <cell r="F655">
            <v>4.43</v>
          </cell>
          <cell r="G655">
            <v>5.5</v>
          </cell>
          <cell r="H655">
            <v>0.2</v>
          </cell>
          <cell r="I655">
            <v>3.97</v>
          </cell>
        </row>
        <row r="656">
          <cell r="C656" t="str">
            <v>Chamber Room</v>
          </cell>
          <cell r="D656">
            <v>1</v>
          </cell>
          <cell r="E656">
            <v>4.3849999999999998</v>
          </cell>
          <cell r="F656">
            <v>4.3899999999999997</v>
          </cell>
          <cell r="G656">
            <v>4.2699999999999996</v>
          </cell>
          <cell r="H656" t="str">
            <v>–</v>
          </cell>
          <cell r="I656">
            <v>18.75</v>
          </cell>
        </row>
        <row r="657">
          <cell r="C657" t="str">
            <v xml:space="preserve">Do for skirting </v>
          </cell>
          <cell r="D657">
            <v>1</v>
          </cell>
          <cell r="E657">
            <v>4.3849999999999998</v>
          </cell>
          <cell r="F657">
            <v>4.3899999999999997</v>
          </cell>
          <cell r="G657">
            <v>4.2699999999999996</v>
          </cell>
          <cell r="H657">
            <v>0.2</v>
          </cell>
          <cell r="I657">
            <v>3.46</v>
          </cell>
        </row>
        <row r="658">
          <cell r="C658" t="str">
            <v>Second Floor            Meeting Room +Library</v>
          </cell>
          <cell r="D658">
            <v>1</v>
          </cell>
          <cell r="E658">
            <v>4.5999999999999996</v>
          </cell>
          <cell r="F658">
            <v>4.5999999999999996</v>
          </cell>
          <cell r="G658">
            <v>9.9949999999999992</v>
          </cell>
          <cell r="H658" t="str">
            <v>–</v>
          </cell>
          <cell r="I658">
            <v>45.98</v>
          </cell>
        </row>
        <row r="659">
          <cell r="C659" t="str">
            <v xml:space="preserve">Do for skirting </v>
          </cell>
          <cell r="D659">
            <v>1</v>
          </cell>
          <cell r="E659">
            <v>4.5999999999999996</v>
          </cell>
          <cell r="F659">
            <v>4.5999999999999996</v>
          </cell>
          <cell r="G659">
            <v>9.9949999999999992</v>
          </cell>
          <cell r="H659">
            <v>0.2</v>
          </cell>
          <cell r="I659">
            <v>5.84</v>
          </cell>
        </row>
        <row r="660">
          <cell r="C660" t="str">
            <v xml:space="preserve">Child Friendly Room+Mediation </v>
          </cell>
          <cell r="D660">
            <v>1</v>
          </cell>
          <cell r="E660">
            <v>4.718</v>
          </cell>
          <cell r="F660">
            <v>4.72</v>
          </cell>
          <cell r="G660">
            <v>3.6549999999999998</v>
          </cell>
          <cell r="H660" t="str">
            <v>–</v>
          </cell>
          <cell r="I660">
            <v>17.25</v>
          </cell>
        </row>
        <row r="661">
          <cell r="C661" t="str">
            <v xml:space="preserve">Do for skirting </v>
          </cell>
          <cell r="D661">
            <v>1</v>
          </cell>
          <cell r="E661">
            <v>4.718</v>
          </cell>
          <cell r="F661">
            <v>4.72</v>
          </cell>
          <cell r="G661">
            <v>3.6549999999999998</v>
          </cell>
          <cell r="H661">
            <v>0.2</v>
          </cell>
          <cell r="I661">
            <v>17.25</v>
          </cell>
          <cell r="J661" t="str">
            <v>,,</v>
          </cell>
        </row>
        <row r="662">
          <cell r="C662" t="str">
            <v>Appron</v>
          </cell>
          <cell r="D662">
            <v>1</v>
          </cell>
          <cell r="E662">
            <v>81.400000000000006</v>
          </cell>
          <cell r="F662">
            <v>81.400000000000006</v>
          </cell>
          <cell r="G662">
            <v>1.2</v>
          </cell>
          <cell r="H662" t="str">
            <v>–</v>
          </cell>
          <cell r="I662">
            <v>97.68</v>
          </cell>
          <cell r="J662" t="str">
            <v>,,</v>
          </cell>
        </row>
        <row r="663">
          <cell r="B663">
            <v>8.1999999999999993</v>
          </cell>
          <cell r="H663" t="str">
            <v>Total punning =</v>
          </cell>
          <cell r="I663">
            <v>462.65000000000003</v>
          </cell>
          <cell r="J663" t="str">
            <v>M2</v>
          </cell>
        </row>
        <row r="664">
          <cell r="C664" t="e">
            <v>#N/A</v>
          </cell>
        </row>
        <row r="665">
          <cell r="C665" t="e">
            <v>#N/A</v>
          </cell>
          <cell r="D665">
            <v>1</v>
          </cell>
          <cell r="E665">
            <v>3.85</v>
          </cell>
          <cell r="F665">
            <v>3.85</v>
          </cell>
          <cell r="G665">
            <v>3.81</v>
          </cell>
          <cell r="I665">
            <v>14.67</v>
          </cell>
        </row>
        <row r="666">
          <cell r="C666" t="e">
            <v>#N/A</v>
          </cell>
          <cell r="D666">
            <v>1</v>
          </cell>
          <cell r="E666">
            <v>3.85</v>
          </cell>
          <cell r="F666">
            <v>3.85</v>
          </cell>
          <cell r="G666">
            <v>3.81</v>
          </cell>
          <cell r="I666">
            <v>14.67</v>
          </cell>
        </row>
        <row r="667">
          <cell r="C667" t="e">
            <v>#N/A</v>
          </cell>
          <cell r="D667">
            <v>1</v>
          </cell>
          <cell r="E667">
            <v>3.85</v>
          </cell>
          <cell r="F667">
            <v>3.85</v>
          </cell>
          <cell r="G667">
            <v>3.81</v>
          </cell>
          <cell r="I667">
            <v>14.67</v>
          </cell>
        </row>
        <row r="668">
          <cell r="C668" t="e">
            <v>#N/A</v>
          </cell>
          <cell r="D668">
            <v>1</v>
          </cell>
          <cell r="E668">
            <v>3.65</v>
          </cell>
          <cell r="F668">
            <v>3.65</v>
          </cell>
          <cell r="G668">
            <v>3.81</v>
          </cell>
          <cell r="I668">
            <v>13.91</v>
          </cell>
        </row>
        <row r="669">
          <cell r="C669" t="str">
            <v xml:space="preserve">Pantry+ store </v>
          </cell>
          <cell r="D669">
            <v>1</v>
          </cell>
          <cell r="E669">
            <v>4.59</v>
          </cell>
          <cell r="F669">
            <v>4.59</v>
          </cell>
          <cell r="G669">
            <v>3.81</v>
          </cell>
          <cell r="I669">
            <v>17.489999999999998</v>
          </cell>
        </row>
        <row r="670">
          <cell r="C670" t="e">
            <v>#N/A</v>
          </cell>
          <cell r="D670">
            <v>1</v>
          </cell>
          <cell r="E670">
            <v>4.6900000000000004</v>
          </cell>
          <cell r="F670">
            <v>4.6900000000000004</v>
          </cell>
          <cell r="G670">
            <v>3.81</v>
          </cell>
          <cell r="I670">
            <v>17.87</v>
          </cell>
        </row>
        <row r="671">
          <cell r="C671" t="str">
            <v>passage</v>
          </cell>
          <cell r="D671">
            <v>1</v>
          </cell>
          <cell r="E671">
            <v>24.19</v>
          </cell>
          <cell r="F671">
            <v>24.19</v>
          </cell>
          <cell r="G671">
            <v>1.2</v>
          </cell>
          <cell r="I671">
            <v>29.03</v>
          </cell>
        </row>
        <row r="672">
          <cell r="C672" t="str">
            <v>stairecase</v>
          </cell>
          <cell r="D672">
            <v>1</v>
          </cell>
          <cell r="E672">
            <v>5.09</v>
          </cell>
          <cell r="F672">
            <v>5.09</v>
          </cell>
          <cell r="G672">
            <v>4.59</v>
          </cell>
          <cell r="I672">
            <v>23.36</v>
          </cell>
        </row>
        <row r="673">
          <cell r="C673" t="e">
            <v>#N/A</v>
          </cell>
          <cell r="I673">
            <v>55</v>
          </cell>
        </row>
        <row r="674">
          <cell r="B674">
            <v>8.3000000000000007</v>
          </cell>
          <cell r="H674" t="e">
            <v>#N/A</v>
          </cell>
          <cell r="I674">
            <v>200.67000000000002</v>
          </cell>
          <cell r="J674" t="e">
            <v>#N/A</v>
          </cell>
        </row>
        <row r="675">
          <cell r="C675" t="str">
            <v>a) Floor tiles work in c/s mortar (1:4)  Non Glazed : -</v>
          </cell>
        </row>
        <row r="676">
          <cell r="C676" t="str">
            <v>Basement  Floor Gents Tiolet</v>
          </cell>
          <cell r="D676">
            <v>1</v>
          </cell>
          <cell r="E676">
            <v>2.5</v>
          </cell>
          <cell r="F676">
            <v>2.5</v>
          </cell>
          <cell r="G676">
            <v>3.6549999999999998</v>
          </cell>
          <cell r="H676" t="str">
            <v>–</v>
          </cell>
          <cell r="I676">
            <v>9.14</v>
          </cell>
        </row>
        <row r="677">
          <cell r="C677" t="e">
            <v>#N/A</v>
          </cell>
          <cell r="D677">
            <v>1</v>
          </cell>
          <cell r="E677">
            <v>2.5</v>
          </cell>
          <cell r="F677">
            <v>2.5</v>
          </cell>
          <cell r="G677">
            <v>3.6549999999999998</v>
          </cell>
          <cell r="H677" t="str">
            <v>–</v>
          </cell>
          <cell r="I677">
            <v>9.14</v>
          </cell>
        </row>
        <row r="678">
          <cell r="C678" t="str">
            <v>Ground Floor Gents Tiolet</v>
          </cell>
          <cell r="D678">
            <v>1</v>
          </cell>
          <cell r="E678">
            <v>2.5</v>
          </cell>
          <cell r="F678">
            <v>2.5</v>
          </cell>
          <cell r="G678">
            <v>3.6549999999999998</v>
          </cell>
          <cell r="H678" t="str">
            <v>–</v>
          </cell>
          <cell r="I678">
            <v>9.14</v>
          </cell>
          <cell r="J678" t="str">
            <v>,,</v>
          </cell>
        </row>
        <row r="679">
          <cell r="C679" t="e">
            <v>#N/A</v>
          </cell>
          <cell r="D679">
            <v>1</v>
          </cell>
          <cell r="E679">
            <v>2.5</v>
          </cell>
          <cell r="F679">
            <v>2.5</v>
          </cell>
          <cell r="G679">
            <v>3.6549999999999998</v>
          </cell>
          <cell r="H679" t="str">
            <v>–</v>
          </cell>
          <cell r="I679">
            <v>9.14</v>
          </cell>
          <cell r="J679" t="str">
            <v>,,</v>
          </cell>
        </row>
        <row r="680">
          <cell r="C680" t="str">
            <v>First Floor Gents Tiolet</v>
          </cell>
          <cell r="D680">
            <v>1</v>
          </cell>
          <cell r="E680">
            <v>2.5</v>
          </cell>
          <cell r="F680">
            <v>2.5</v>
          </cell>
          <cell r="G680">
            <v>3.6549999999999998</v>
          </cell>
          <cell r="H680" t="str">
            <v>–</v>
          </cell>
          <cell r="I680">
            <v>9.14</v>
          </cell>
        </row>
        <row r="681">
          <cell r="C681" t="e">
            <v>#N/A</v>
          </cell>
          <cell r="D681">
            <v>1</v>
          </cell>
          <cell r="E681">
            <v>2.5</v>
          </cell>
          <cell r="F681">
            <v>2.5</v>
          </cell>
          <cell r="G681">
            <v>3.6549999999999998</v>
          </cell>
          <cell r="H681" t="str">
            <v>–</v>
          </cell>
          <cell r="I681">
            <v>9.14</v>
          </cell>
        </row>
        <row r="682">
          <cell r="C682" t="str">
            <v xml:space="preserve">General tiolet </v>
          </cell>
          <cell r="D682">
            <v>1</v>
          </cell>
          <cell r="E682">
            <v>2.5</v>
          </cell>
          <cell r="F682">
            <v>2.5</v>
          </cell>
          <cell r="G682">
            <v>3.6549999999999998</v>
          </cell>
          <cell r="H682" t="str">
            <v>–</v>
          </cell>
          <cell r="I682">
            <v>9.14</v>
          </cell>
        </row>
        <row r="683">
          <cell r="C683" t="str">
            <v>Second Floor Gents Tiolet</v>
          </cell>
          <cell r="D683">
            <v>1</v>
          </cell>
          <cell r="E683">
            <v>2.5</v>
          </cell>
          <cell r="F683">
            <v>2.5</v>
          </cell>
          <cell r="G683">
            <v>3.6549999999999998</v>
          </cell>
          <cell r="H683" t="str">
            <v>–</v>
          </cell>
          <cell r="I683">
            <v>9.14</v>
          </cell>
        </row>
        <row r="684">
          <cell r="C684" t="e">
            <v>#N/A</v>
          </cell>
          <cell r="D684">
            <v>1</v>
          </cell>
          <cell r="E684">
            <v>2.5</v>
          </cell>
          <cell r="F684">
            <v>2.5</v>
          </cell>
          <cell r="G684">
            <v>3.6549999999999998</v>
          </cell>
          <cell r="H684" t="str">
            <v>–</v>
          </cell>
          <cell r="I684">
            <v>9.14</v>
          </cell>
        </row>
        <row r="685">
          <cell r="B685">
            <v>8.4</v>
          </cell>
          <cell r="H685" t="str">
            <v>Total floor tile =</v>
          </cell>
          <cell r="I685">
            <v>82.26</v>
          </cell>
          <cell r="J685" t="str">
            <v>M2</v>
          </cell>
        </row>
        <row r="686">
          <cell r="C686" t="str">
            <v xml:space="preserve">b) Glazed wall tiles work in c/s mortar (1:4) </v>
          </cell>
        </row>
        <row r="687">
          <cell r="C687" t="str">
            <v>Basement  wall Gents Tiolet</v>
          </cell>
          <cell r="D687">
            <v>1</v>
          </cell>
          <cell r="E687">
            <v>2.5</v>
          </cell>
          <cell r="F687">
            <v>2.5</v>
          </cell>
          <cell r="G687">
            <v>3.6549999999999998</v>
          </cell>
          <cell r="H687">
            <v>1.52</v>
          </cell>
          <cell r="I687">
            <v>18.71</v>
          </cell>
          <cell r="J687" t="e">
            <v>#N/A</v>
          </cell>
        </row>
        <row r="688">
          <cell r="C688" t="e">
            <v>#N/A</v>
          </cell>
          <cell r="D688">
            <v>1</v>
          </cell>
          <cell r="E688">
            <v>2.5</v>
          </cell>
          <cell r="F688">
            <v>2.5</v>
          </cell>
          <cell r="G688">
            <v>3.6549999999999998</v>
          </cell>
          <cell r="H688">
            <v>1.52</v>
          </cell>
          <cell r="I688">
            <v>18.71</v>
          </cell>
        </row>
        <row r="689">
          <cell r="C689" t="str">
            <v>Ground wall Gents Tiolet</v>
          </cell>
          <cell r="D689">
            <v>1</v>
          </cell>
          <cell r="E689">
            <v>2.5</v>
          </cell>
          <cell r="F689">
            <v>2.5</v>
          </cell>
          <cell r="G689">
            <v>3.6549999999999998</v>
          </cell>
          <cell r="H689">
            <v>1.52</v>
          </cell>
          <cell r="I689">
            <v>18.71</v>
          </cell>
        </row>
        <row r="690">
          <cell r="C690" t="e">
            <v>#N/A</v>
          </cell>
          <cell r="D690">
            <v>1</v>
          </cell>
          <cell r="E690">
            <v>2.5</v>
          </cell>
          <cell r="F690">
            <v>2.5</v>
          </cell>
          <cell r="G690">
            <v>3.6549999999999998</v>
          </cell>
          <cell r="H690">
            <v>1.52</v>
          </cell>
          <cell r="I690">
            <v>18.71</v>
          </cell>
        </row>
        <row r="691">
          <cell r="C691" t="str">
            <v>First wall Gents Tiolet</v>
          </cell>
          <cell r="D691">
            <v>1</v>
          </cell>
          <cell r="E691">
            <v>2.5</v>
          </cell>
          <cell r="F691">
            <v>2.5</v>
          </cell>
          <cell r="G691">
            <v>3.6549999999999998</v>
          </cell>
          <cell r="H691">
            <v>1.52</v>
          </cell>
          <cell r="I691">
            <v>18.71</v>
          </cell>
        </row>
        <row r="692">
          <cell r="C692" t="e">
            <v>#N/A</v>
          </cell>
          <cell r="D692">
            <v>1</v>
          </cell>
          <cell r="E692">
            <v>2.5</v>
          </cell>
          <cell r="F692">
            <v>2.5</v>
          </cell>
          <cell r="G692">
            <v>3.6549999999999998</v>
          </cell>
          <cell r="H692">
            <v>1.52</v>
          </cell>
          <cell r="I692">
            <v>18.71</v>
          </cell>
        </row>
        <row r="693">
          <cell r="C693" t="str">
            <v xml:space="preserve">General tiolet </v>
          </cell>
          <cell r="D693">
            <v>1</v>
          </cell>
          <cell r="E693">
            <v>2.5</v>
          </cell>
          <cell r="F693">
            <v>2.5</v>
          </cell>
          <cell r="G693">
            <v>3.6549999999999998</v>
          </cell>
          <cell r="H693">
            <v>1.52</v>
          </cell>
          <cell r="I693">
            <v>18.71</v>
          </cell>
        </row>
        <row r="694">
          <cell r="C694" t="str">
            <v>Second wall Gents Tiolet</v>
          </cell>
          <cell r="D694">
            <v>1</v>
          </cell>
          <cell r="E694">
            <v>2.5</v>
          </cell>
          <cell r="F694">
            <v>2.5</v>
          </cell>
          <cell r="G694">
            <v>3.6549999999999998</v>
          </cell>
          <cell r="H694">
            <v>1.52</v>
          </cell>
          <cell r="I694">
            <v>18.71</v>
          </cell>
        </row>
        <row r="695">
          <cell r="C695" t="e">
            <v>#N/A</v>
          </cell>
          <cell r="D695">
            <v>1</v>
          </cell>
          <cell r="E695">
            <v>2.5</v>
          </cell>
          <cell r="F695">
            <v>2.5</v>
          </cell>
          <cell r="G695">
            <v>3.6549999999999998</v>
          </cell>
          <cell r="H695">
            <v>1.52</v>
          </cell>
          <cell r="I695">
            <v>18.71</v>
          </cell>
        </row>
        <row r="696">
          <cell r="B696">
            <v>8.5</v>
          </cell>
          <cell r="H696" t="str">
            <v>Total wall tile =</v>
          </cell>
          <cell r="I696">
            <v>168.39000000000004</v>
          </cell>
          <cell r="J696" t="e">
            <v>#N/A</v>
          </cell>
        </row>
        <row r="697">
          <cell r="C697" t="str">
            <v>Marble Flooring</v>
          </cell>
        </row>
        <row r="698">
          <cell r="C698" t="e">
            <v>#N/A</v>
          </cell>
          <cell r="D698">
            <v>24</v>
          </cell>
          <cell r="E698">
            <v>0.44999999999999996</v>
          </cell>
          <cell r="F698">
            <v>10.8</v>
          </cell>
          <cell r="G698">
            <v>1.2</v>
          </cell>
          <cell r="H698" t="str">
            <v>–</v>
          </cell>
          <cell r="I698">
            <v>12.96</v>
          </cell>
          <cell r="J698" t="str">
            <v>M2</v>
          </cell>
        </row>
        <row r="699">
          <cell r="C699" t="e">
            <v>#N/A</v>
          </cell>
          <cell r="D699">
            <v>4</v>
          </cell>
          <cell r="E699">
            <v>1.2</v>
          </cell>
          <cell r="F699">
            <v>4.8</v>
          </cell>
          <cell r="G699">
            <v>1.2</v>
          </cell>
          <cell r="H699" t="str">
            <v>–</v>
          </cell>
          <cell r="I699">
            <v>5.76</v>
          </cell>
          <cell r="J699" t="str">
            <v>,,</v>
          </cell>
        </row>
        <row r="700">
          <cell r="C700" t="e">
            <v>#N/A</v>
          </cell>
          <cell r="D700">
            <v>16</v>
          </cell>
          <cell r="E700">
            <v>0.45</v>
          </cell>
          <cell r="F700">
            <v>7.2</v>
          </cell>
          <cell r="G700">
            <v>1.2</v>
          </cell>
          <cell r="H700" t="str">
            <v>–</v>
          </cell>
          <cell r="I700">
            <v>8.64</v>
          </cell>
          <cell r="J700" t="str">
            <v>,,</v>
          </cell>
        </row>
        <row r="701">
          <cell r="C701" t="e">
            <v>#N/A</v>
          </cell>
          <cell r="D701">
            <v>4</v>
          </cell>
          <cell r="E701">
            <v>1.2</v>
          </cell>
          <cell r="F701">
            <v>4.8</v>
          </cell>
          <cell r="G701">
            <v>1.2</v>
          </cell>
          <cell r="H701" t="str">
            <v>–</v>
          </cell>
          <cell r="I701">
            <v>5.76</v>
          </cell>
          <cell r="J701" t="str">
            <v>,,</v>
          </cell>
        </row>
        <row r="702">
          <cell r="C702" t="e">
            <v>#N/A</v>
          </cell>
          <cell r="D702">
            <v>24</v>
          </cell>
          <cell r="E702">
            <v>0.44999999999999996</v>
          </cell>
          <cell r="F702">
            <v>10.8</v>
          </cell>
          <cell r="G702">
            <v>1.2</v>
          </cell>
          <cell r="H702" t="str">
            <v>–</v>
          </cell>
          <cell r="I702">
            <v>12.96</v>
          </cell>
          <cell r="J702" t="str">
            <v>,,</v>
          </cell>
        </row>
        <row r="703">
          <cell r="C703" t="e">
            <v>#N/A</v>
          </cell>
          <cell r="D703">
            <v>4</v>
          </cell>
          <cell r="E703">
            <v>11.5</v>
          </cell>
          <cell r="F703">
            <v>46</v>
          </cell>
          <cell r="H703">
            <v>0.2</v>
          </cell>
          <cell r="I703">
            <v>9.1999999999999993</v>
          </cell>
        </row>
        <row r="704">
          <cell r="C704" t="e">
            <v>#N/A</v>
          </cell>
        </row>
        <row r="705">
          <cell r="C705" t="e">
            <v>#N/A</v>
          </cell>
          <cell r="D705">
            <v>14</v>
          </cell>
          <cell r="E705">
            <v>0.44999999999999996</v>
          </cell>
          <cell r="F705">
            <v>6.3</v>
          </cell>
          <cell r="G705">
            <v>1.2</v>
          </cell>
          <cell r="H705" t="str">
            <v>–</v>
          </cell>
          <cell r="I705">
            <v>7.56</v>
          </cell>
          <cell r="J705" t="str">
            <v>,,</v>
          </cell>
        </row>
        <row r="706">
          <cell r="C706" t="e">
            <v>#N/A</v>
          </cell>
          <cell r="D706">
            <v>2</v>
          </cell>
          <cell r="E706">
            <v>0.44999999999999996</v>
          </cell>
          <cell r="F706">
            <v>0.9</v>
          </cell>
          <cell r="G706">
            <v>1.2</v>
          </cell>
          <cell r="H706" t="str">
            <v>–</v>
          </cell>
          <cell r="I706">
            <v>1.08</v>
          </cell>
          <cell r="J706" t="str">
            <v>,,</v>
          </cell>
        </row>
        <row r="707">
          <cell r="C707" t="e">
            <v>#N/A</v>
          </cell>
          <cell r="D707">
            <v>1</v>
          </cell>
          <cell r="E707">
            <v>9.5</v>
          </cell>
          <cell r="F707">
            <v>9.5</v>
          </cell>
          <cell r="H707">
            <v>0.2</v>
          </cell>
          <cell r="I707">
            <v>1.9</v>
          </cell>
        </row>
        <row r="708">
          <cell r="C708" t="str">
            <v xml:space="preserve">Do for Circular column infrot side </v>
          </cell>
          <cell r="D708">
            <v>2</v>
          </cell>
          <cell r="E708">
            <v>0.62800000000000011</v>
          </cell>
          <cell r="F708">
            <v>1.26</v>
          </cell>
          <cell r="G708">
            <v>0.6</v>
          </cell>
          <cell r="I708">
            <v>0.76</v>
          </cell>
        </row>
        <row r="709">
          <cell r="B709">
            <v>8.6</v>
          </cell>
          <cell r="H709" t="e">
            <v>#N/A</v>
          </cell>
          <cell r="I709">
            <v>66.580000000000013</v>
          </cell>
          <cell r="J709" t="str">
            <v>M2</v>
          </cell>
        </row>
        <row r="711">
          <cell r="C711" t="str">
            <v>PCC punning on roof</v>
          </cell>
        </row>
        <row r="712">
          <cell r="C712" t="str">
            <v>Gr. betn. 1-1;2-2 &amp;D-D;E-E</v>
          </cell>
          <cell r="D712">
            <v>1</v>
          </cell>
          <cell r="E712">
            <v>5.4</v>
          </cell>
          <cell r="F712">
            <v>5.4</v>
          </cell>
          <cell r="G712">
            <v>3.4</v>
          </cell>
          <cell r="H712" t="str">
            <v>–</v>
          </cell>
          <cell r="I712">
            <v>18.36</v>
          </cell>
        </row>
        <row r="713">
          <cell r="C713" t="str">
            <v>Gr. betn. 3-3;4-4&amp;A-A;C-C</v>
          </cell>
          <cell r="D713">
            <v>1</v>
          </cell>
          <cell r="E713">
            <v>5.9</v>
          </cell>
          <cell r="F713">
            <v>5.9</v>
          </cell>
          <cell r="G713">
            <v>5.9</v>
          </cell>
          <cell r="H713" t="str">
            <v>–</v>
          </cell>
          <cell r="I713">
            <v>34.81</v>
          </cell>
        </row>
        <row r="714">
          <cell r="C714" t="str">
            <v>Gr. betn. 2-2;3-3&amp;B-B;C-C</v>
          </cell>
          <cell r="D714">
            <v>1</v>
          </cell>
          <cell r="E714">
            <v>4.9000000000000004</v>
          </cell>
          <cell r="F714">
            <v>4.9000000000000004</v>
          </cell>
          <cell r="G714">
            <v>2.9</v>
          </cell>
          <cell r="H714" t="str">
            <v>–</v>
          </cell>
          <cell r="I714">
            <v>14.21</v>
          </cell>
        </row>
        <row r="715">
          <cell r="C715" t="str">
            <v>Gr. betn. 4-4;3-3 &amp;F-F;G-G</v>
          </cell>
          <cell r="D715">
            <v>1</v>
          </cell>
          <cell r="E715">
            <v>4.9000000000000004</v>
          </cell>
          <cell r="F715">
            <v>4.9000000000000004</v>
          </cell>
          <cell r="G715">
            <v>5.9</v>
          </cell>
          <cell r="H715" t="str">
            <v>–</v>
          </cell>
          <cell r="I715">
            <v>28.91</v>
          </cell>
        </row>
        <row r="716">
          <cell r="C716" t="str">
            <v>Gr. betn. 4-4;3-3 &amp;C-C;F-F</v>
          </cell>
          <cell r="D716">
            <v>1</v>
          </cell>
          <cell r="E716">
            <v>14.9</v>
          </cell>
          <cell r="F716">
            <v>14.9</v>
          </cell>
          <cell r="G716">
            <v>5.9</v>
          </cell>
          <cell r="H716" t="str">
            <v>–</v>
          </cell>
          <cell r="I716">
            <v>87.91</v>
          </cell>
        </row>
        <row r="717">
          <cell r="B717">
            <v>8.6999999999999993</v>
          </cell>
          <cell r="I717">
            <v>184.2</v>
          </cell>
          <cell r="J717" t="str">
            <v>M2</v>
          </cell>
        </row>
        <row r="718">
          <cell r="C718" t="str">
            <v>Painting work</v>
          </cell>
        </row>
        <row r="719">
          <cell r="C719" t="e">
            <v>#N/A</v>
          </cell>
        </row>
        <row r="720">
          <cell r="C720" t="str">
            <v>Gr. betn. 1-1;2-2 &amp;D-D;E-E</v>
          </cell>
          <cell r="D720">
            <v>1</v>
          </cell>
          <cell r="E720">
            <v>5.4</v>
          </cell>
          <cell r="F720">
            <v>5.4</v>
          </cell>
          <cell r="G720">
            <v>3.4</v>
          </cell>
          <cell r="H720" t="str">
            <v>–</v>
          </cell>
          <cell r="I720">
            <v>18.36</v>
          </cell>
        </row>
        <row r="721">
          <cell r="C721" t="str">
            <v>Gr. betn. 3-3;4-4&amp;A-A;C-C</v>
          </cell>
          <cell r="D721">
            <v>1</v>
          </cell>
          <cell r="E721">
            <v>5.9</v>
          </cell>
          <cell r="F721">
            <v>5.9</v>
          </cell>
          <cell r="G721">
            <v>5.9</v>
          </cell>
          <cell r="H721" t="str">
            <v>–</v>
          </cell>
          <cell r="I721">
            <v>34.81</v>
          </cell>
        </row>
        <row r="722">
          <cell r="C722" t="str">
            <v>Gr. betn. 2-2;3-3&amp;B-B;C-C</v>
          </cell>
          <cell r="D722">
            <v>1</v>
          </cell>
          <cell r="E722">
            <v>4.9000000000000004</v>
          </cell>
          <cell r="F722">
            <v>4.9000000000000004</v>
          </cell>
          <cell r="G722">
            <v>2.9</v>
          </cell>
          <cell r="H722" t="str">
            <v>–</v>
          </cell>
          <cell r="I722">
            <v>14.21</v>
          </cell>
        </row>
        <row r="723">
          <cell r="C723" t="str">
            <v>Gr. betn. 4-4;3-3 &amp;F-F;G-G</v>
          </cell>
          <cell r="D723">
            <v>1</v>
          </cell>
          <cell r="E723">
            <v>4.9000000000000004</v>
          </cell>
          <cell r="F723">
            <v>4.9000000000000004</v>
          </cell>
          <cell r="G723">
            <v>5.9</v>
          </cell>
          <cell r="H723" t="str">
            <v>–</v>
          </cell>
          <cell r="I723">
            <v>28.91</v>
          </cell>
        </row>
        <row r="724">
          <cell r="C724" t="str">
            <v>Gr. betn. 4-4;3-3 &amp;C-C;F-F</v>
          </cell>
          <cell r="D724">
            <v>1</v>
          </cell>
          <cell r="E724">
            <v>14.9</v>
          </cell>
          <cell r="F724">
            <v>14.9</v>
          </cell>
          <cell r="G724">
            <v>5.9</v>
          </cell>
          <cell r="H724" t="str">
            <v>–</v>
          </cell>
          <cell r="I724">
            <v>87.91</v>
          </cell>
        </row>
        <row r="726">
          <cell r="C726" t="str">
            <v xml:space="preserve">Shear wall </v>
          </cell>
          <cell r="D726">
            <v>1</v>
          </cell>
          <cell r="E726">
            <v>26.2</v>
          </cell>
          <cell r="F726">
            <v>26.2</v>
          </cell>
          <cell r="H726">
            <v>7</v>
          </cell>
          <cell r="I726">
            <v>183.4</v>
          </cell>
        </row>
        <row r="727">
          <cell r="B727">
            <v>9.6</v>
          </cell>
          <cell r="I727">
            <v>367.6</v>
          </cell>
          <cell r="J727" t="str">
            <v>M2</v>
          </cell>
        </row>
        <row r="728">
          <cell r="C728" t="str">
            <v>2 coats readymade enamel paints over one coats primer</v>
          </cell>
          <cell r="G728" t="str">
            <v>factor</v>
          </cell>
          <cell r="J728" t="str">
            <v>,,</v>
          </cell>
        </row>
        <row r="729">
          <cell r="C729" t="str">
            <v>DW1</v>
          </cell>
          <cell r="D729">
            <v>2</v>
          </cell>
          <cell r="E729">
            <v>1.5</v>
          </cell>
          <cell r="F729">
            <v>3</v>
          </cell>
          <cell r="G729">
            <v>2.25</v>
          </cell>
          <cell r="H729">
            <v>2.1</v>
          </cell>
          <cell r="I729">
            <v>14.18</v>
          </cell>
        </row>
        <row r="730">
          <cell r="C730" t="str">
            <v>D</v>
          </cell>
          <cell r="D730">
            <v>31</v>
          </cell>
          <cell r="E730">
            <v>1</v>
          </cell>
          <cell r="F730">
            <v>31</v>
          </cell>
          <cell r="G730">
            <v>2.25</v>
          </cell>
          <cell r="H730">
            <v>2.1</v>
          </cell>
          <cell r="I730">
            <v>146.47999999999999</v>
          </cell>
        </row>
        <row r="731">
          <cell r="C731" t="str">
            <v>D1</v>
          </cell>
          <cell r="D731">
            <v>13</v>
          </cell>
          <cell r="E731">
            <v>0.8</v>
          </cell>
          <cell r="F731">
            <v>10.4</v>
          </cell>
          <cell r="G731">
            <v>2.25</v>
          </cell>
          <cell r="H731">
            <v>2.1</v>
          </cell>
          <cell r="I731">
            <v>49.14</v>
          </cell>
        </row>
        <row r="732">
          <cell r="C732" t="str">
            <v>W</v>
          </cell>
          <cell r="D732">
            <v>1</v>
          </cell>
          <cell r="E732">
            <v>2.8</v>
          </cell>
          <cell r="F732">
            <v>2.8</v>
          </cell>
          <cell r="G732">
            <v>1.5</v>
          </cell>
          <cell r="H732">
            <v>1.35</v>
          </cell>
          <cell r="I732">
            <v>5.67</v>
          </cell>
        </row>
        <row r="733">
          <cell r="C733" t="str">
            <v>W1</v>
          </cell>
          <cell r="D733">
            <v>5</v>
          </cell>
          <cell r="E733">
            <v>2</v>
          </cell>
          <cell r="F733">
            <v>10</v>
          </cell>
          <cell r="G733">
            <v>1.5</v>
          </cell>
          <cell r="H733">
            <v>1.35</v>
          </cell>
          <cell r="I733">
            <v>20.25</v>
          </cell>
        </row>
        <row r="734">
          <cell r="C734" t="str">
            <v>W2</v>
          </cell>
          <cell r="D734">
            <v>43</v>
          </cell>
          <cell r="E734">
            <v>1.2</v>
          </cell>
          <cell r="F734">
            <v>51.6</v>
          </cell>
          <cell r="G734">
            <v>1.5</v>
          </cell>
          <cell r="H734">
            <v>1.35</v>
          </cell>
          <cell r="I734">
            <v>104.49</v>
          </cell>
        </row>
        <row r="735">
          <cell r="C735" t="str">
            <v>W3</v>
          </cell>
          <cell r="D735">
            <v>1</v>
          </cell>
          <cell r="E735">
            <v>1.2</v>
          </cell>
          <cell r="F735">
            <v>1.2</v>
          </cell>
          <cell r="G735">
            <v>1.5</v>
          </cell>
          <cell r="H735">
            <v>6.05</v>
          </cell>
          <cell r="I735">
            <v>10.89</v>
          </cell>
        </row>
        <row r="736">
          <cell r="C736" t="str">
            <v>V</v>
          </cell>
          <cell r="D736">
            <v>14</v>
          </cell>
          <cell r="E736">
            <v>0.6</v>
          </cell>
          <cell r="F736">
            <v>8.4</v>
          </cell>
          <cell r="G736">
            <v>1.5</v>
          </cell>
          <cell r="H736">
            <v>0.6</v>
          </cell>
          <cell r="I736">
            <v>7.56</v>
          </cell>
        </row>
        <row r="737">
          <cell r="B737">
            <v>9.1</v>
          </cell>
          <cell r="H737" t="str">
            <v>Total enamel paint =</v>
          </cell>
          <cell r="I737">
            <v>358.65999999999997</v>
          </cell>
          <cell r="J737" t="e">
            <v>#N/A</v>
          </cell>
        </row>
        <row r="738">
          <cell r="C738" t="str">
            <v>Two coat Distemper paint</v>
          </cell>
          <cell r="E738" t="str">
            <v>In inner ceiling &amp; inner walls</v>
          </cell>
          <cell r="I738">
            <v>4467.53</v>
          </cell>
          <cell r="J738" t="e">
            <v>#N/A</v>
          </cell>
        </row>
        <row r="739">
          <cell r="B739">
            <v>9.1999999999999993</v>
          </cell>
          <cell r="H739" t="str">
            <v>Total distemper paint</v>
          </cell>
          <cell r="I739">
            <v>4467.53</v>
          </cell>
          <cell r="J739" t="e">
            <v>#N/A</v>
          </cell>
        </row>
        <row r="741">
          <cell r="C741" t="str">
            <v xml:space="preserve">Two coats weather proof paint (apex) for outside area- </v>
          </cell>
        </row>
        <row r="742">
          <cell r="H742" t="str">
            <v>same as outer plaster+outside ceiling</v>
          </cell>
          <cell r="I742">
            <v>1020.0799999999999</v>
          </cell>
          <cell r="J742" t="e">
            <v>#N/A</v>
          </cell>
        </row>
        <row r="743">
          <cell r="B743">
            <v>9.3000000000000007</v>
          </cell>
          <cell r="H743" t="str">
            <v>Total =</v>
          </cell>
          <cell r="I743">
            <v>1020.0799999999999</v>
          </cell>
          <cell r="J743" t="str">
            <v>M2</v>
          </cell>
        </row>
        <row r="745">
          <cell r="B745">
            <v>9.4</v>
          </cell>
          <cell r="C745" t="str">
            <v>Two coat aluminium painting work</v>
          </cell>
          <cell r="F745" t="str">
            <v>same as area of grill =</v>
          </cell>
          <cell r="H745" t="str">
            <v>–</v>
          </cell>
          <cell r="I745">
            <v>99.240000000000009</v>
          </cell>
          <cell r="J745" t="str">
            <v>M2</v>
          </cell>
        </row>
        <row r="747">
          <cell r="C747" t="str">
            <v xml:space="preserve">Sal wood works </v>
          </cell>
        </row>
        <row r="748">
          <cell r="C748" t="str">
            <v>Doors &amp; windows chaukhat</v>
          </cell>
        </row>
        <row r="749">
          <cell r="C749" t="str">
            <v>DW1</v>
          </cell>
          <cell r="D749">
            <v>2</v>
          </cell>
          <cell r="E749">
            <v>15.3</v>
          </cell>
          <cell r="F749">
            <v>30.6</v>
          </cell>
        </row>
        <row r="750">
          <cell r="C750" t="str">
            <v>D</v>
          </cell>
          <cell r="D750">
            <v>31</v>
          </cell>
          <cell r="E750">
            <v>5.2</v>
          </cell>
          <cell r="F750">
            <v>161.19999999999999</v>
          </cell>
        </row>
        <row r="751">
          <cell r="C751" t="str">
            <v>D1</v>
          </cell>
          <cell r="D751">
            <v>13</v>
          </cell>
          <cell r="E751">
            <v>5</v>
          </cell>
          <cell r="F751">
            <v>65</v>
          </cell>
        </row>
        <row r="752">
          <cell r="C752" t="str">
            <v>W</v>
          </cell>
          <cell r="D752">
            <v>1</v>
          </cell>
          <cell r="E752">
            <v>13.8</v>
          </cell>
          <cell r="F752">
            <v>13.8</v>
          </cell>
        </row>
        <row r="753">
          <cell r="C753" t="str">
            <v>W1</v>
          </cell>
          <cell r="D753">
            <v>5</v>
          </cell>
          <cell r="E753">
            <v>11.4</v>
          </cell>
          <cell r="F753">
            <v>57</v>
          </cell>
        </row>
        <row r="754">
          <cell r="C754" t="str">
            <v>W2</v>
          </cell>
          <cell r="D754">
            <v>43</v>
          </cell>
          <cell r="E754">
            <v>7.65</v>
          </cell>
          <cell r="F754">
            <v>328.95</v>
          </cell>
        </row>
        <row r="755">
          <cell r="C755" t="str">
            <v>W3</v>
          </cell>
          <cell r="D755">
            <v>1</v>
          </cell>
          <cell r="E755">
            <v>25.35</v>
          </cell>
          <cell r="F755">
            <v>25.35</v>
          </cell>
        </row>
        <row r="756">
          <cell r="C756" t="str">
            <v>V</v>
          </cell>
          <cell r="D756">
            <v>14</v>
          </cell>
          <cell r="E756">
            <v>2.4</v>
          </cell>
          <cell r="F756">
            <v>33.6</v>
          </cell>
        </row>
        <row r="757">
          <cell r="C757" t="str">
            <v>Decorative wood Roof</v>
          </cell>
          <cell r="D757">
            <v>16</v>
          </cell>
          <cell r="E757">
            <v>1</v>
          </cell>
          <cell r="F757">
            <v>16</v>
          </cell>
        </row>
        <row r="758">
          <cell r="F758">
            <v>731.5</v>
          </cell>
          <cell r="G758">
            <v>7.4999999999999997E-2</v>
          </cell>
          <cell r="H758">
            <v>0.125</v>
          </cell>
          <cell r="I758">
            <v>6.8579999999999997</v>
          </cell>
        </row>
        <row r="759">
          <cell r="B759">
            <v>10.1</v>
          </cell>
          <cell r="H759" t="e">
            <v>#N/A</v>
          </cell>
          <cell r="I759">
            <v>6.8579999999999997</v>
          </cell>
          <cell r="J759" t="str">
            <v>M3</v>
          </cell>
        </row>
        <row r="760">
          <cell r="C760" t="str">
            <v>38mm thick paneled shutter</v>
          </cell>
        </row>
        <row r="761">
          <cell r="C761" t="str">
            <v>DW1</v>
          </cell>
          <cell r="D761">
            <v>1</v>
          </cell>
          <cell r="E761">
            <v>1.5</v>
          </cell>
          <cell r="F761">
            <v>1.5</v>
          </cell>
          <cell r="H761">
            <v>2.1</v>
          </cell>
          <cell r="I761">
            <v>3.15</v>
          </cell>
          <cell r="J761" t="str">
            <v>,,</v>
          </cell>
        </row>
        <row r="762">
          <cell r="D762">
            <v>4</v>
          </cell>
          <cell r="E762">
            <v>1</v>
          </cell>
          <cell r="F762">
            <v>4</v>
          </cell>
          <cell r="H762">
            <v>2.1</v>
          </cell>
          <cell r="I762">
            <v>8.4</v>
          </cell>
        </row>
        <row r="763">
          <cell r="C763" t="str">
            <v>D</v>
          </cell>
          <cell r="D763">
            <v>31</v>
          </cell>
          <cell r="E763">
            <v>1</v>
          </cell>
          <cell r="F763">
            <v>31</v>
          </cell>
          <cell r="H763">
            <v>2.1</v>
          </cell>
          <cell r="I763">
            <v>65.099999999999994</v>
          </cell>
          <cell r="J763" t="str">
            <v>,,</v>
          </cell>
        </row>
        <row r="764">
          <cell r="C764" t="str">
            <v>D1</v>
          </cell>
          <cell r="D764">
            <v>13</v>
          </cell>
          <cell r="E764">
            <v>0.8</v>
          </cell>
          <cell r="F764">
            <v>10.4</v>
          </cell>
          <cell r="H764">
            <v>2.1</v>
          </cell>
          <cell r="I764">
            <v>21.84</v>
          </cell>
          <cell r="J764" t="str">
            <v>,,</v>
          </cell>
        </row>
        <row r="765">
          <cell r="B765">
            <v>10.199999999999999</v>
          </cell>
          <cell r="H765" t="e">
            <v>#N/A</v>
          </cell>
          <cell r="I765">
            <v>98.49</v>
          </cell>
          <cell r="J765" t="e">
            <v>#N/A</v>
          </cell>
        </row>
        <row r="766">
          <cell r="C766" t="e">
            <v>#N/A</v>
          </cell>
        </row>
        <row r="767">
          <cell r="C767" t="str">
            <v>Decorative Door DW1</v>
          </cell>
          <cell r="D767">
            <v>1</v>
          </cell>
          <cell r="F767">
            <v>1.5</v>
          </cell>
          <cell r="H767">
            <v>2.1</v>
          </cell>
          <cell r="I767">
            <v>3.15</v>
          </cell>
        </row>
        <row r="768">
          <cell r="B768">
            <v>10.3</v>
          </cell>
          <cell r="H768" t="e">
            <v>#N/A</v>
          </cell>
          <cell r="I768">
            <v>3.15</v>
          </cell>
          <cell r="J768" t="str">
            <v>M2</v>
          </cell>
        </row>
        <row r="769">
          <cell r="C769" t="str">
            <v>Glazed shutter</v>
          </cell>
        </row>
        <row r="770">
          <cell r="C770" t="str">
            <v>W</v>
          </cell>
          <cell r="D770">
            <v>1</v>
          </cell>
          <cell r="E770">
            <v>2.8</v>
          </cell>
          <cell r="F770">
            <v>2.8</v>
          </cell>
          <cell r="H770">
            <v>1.35</v>
          </cell>
          <cell r="I770">
            <v>3.78</v>
          </cell>
          <cell r="J770" t="e">
            <v>#N/A</v>
          </cell>
        </row>
        <row r="771">
          <cell r="C771" t="str">
            <v>W1</v>
          </cell>
          <cell r="D771">
            <v>5</v>
          </cell>
          <cell r="E771">
            <v>2</v>
          </cell>
          <cell r="F771">
            <v>10</v>
          </cell>
          <cell r="H771">
            <v>1.35</v>
          </cell>
          <cell r="I771">
            <v>13.5</v>
          </cell>
          <cell r="J771" t="str">
            <v>,,</v>
          </cell>
        </row>
        <row r="772">
          <cell r="C772" t="str">
            <v>W2</v>
          </cell>
          <cell r="D772">
            <v>43</v>
          </cell>
          <cell r="E772">
            <v>1.2</v>
          </cell>
          <cell r="F772">
            <v>51.6</v>
          </cell>
          <cell r="H772">
            <v>1.35</v>
          </cell>
          <cell r="I772">
            <v>69.66</v>
          </cell>
          <cell r="J772" t="str">
            <v>,,</v>
          </cell>
        </row>
        <row r="773">
          <cell r="C773" t="str">
            <v>W3</v>
          </cell>
          <cell r="D773">
            <v>1</v>
          </cell>
          <cell r="E773">
            <v>1.2</v>
          </cell>
          <cell r="F773">
            <v>1.2</v>
          </cell>
          <cell r="H773">
            <v>6.05</v>
          </cell>
          <cell r="I773">
            <v>7.26</v>
          </cell>
          <cell r="J773" t="str">
            <v>,,</v>
          </cell>
        </row>
        <row r="774">
          <cell r="C774" t="str">
            <v>V</v>
          </cell>
          <cell r="D774">
            <v>14</v>
          </cell>
          <cell r="E774">
            <v>0.6</v>
          </cell>
          <cell r="F774">
            <v>8.4</v>
          </cell>
          <cell r="H774">
            <v>0.6</v>
          </cell>
          <cell r="I774">
            <v>5.04</v>
          </cell>
          <cell r="J774" t="str">
            <v>,,</v>
          </cell>
        </row>
        <row r="775">
          <cell r="C775" t="str">
            <v>Deduction for Window Frame</v>
          </cell>
          <cell r="D775">
            <v>1</v>
          </cell>
          <cell r="E775">
            <v>731.5</v>
          </cell>
          <cell r="F775">
            <v>731.5</v>
          </cell>
          <cell r="H775">
            <v>7.4999999999999997E-2</v>
          </cell>
          <cell r="I775">
            <v>-54.86</v>
          </cell>
        </row>
        <row r="776">
          <cell r="B776">
            <v>10.4</v>
          </cell>
          <cell r="H776" t="e">
            <v>#N/A</v>
          </cell>
          <cell r="I776">
            <v>44.38000000000001</v>
          </cell>
          <cell r="J776" t="str">
            <v>M2</v>
          </cell>
        </row>
        <row r="777">
          <cell r="C777" t="str">
            <v>Mosquito proof shutter</v>
          </cell>
          <cell r="H777" t="str">
            <v xml:space="preserve">same as glazed shutter work = </v>
          </cell>
          <cell r="I777">
            <v>44.38000000000001</v>
          </cell>
        </row>
        <row r="778">
          <cell r="H778" t="str">
            <v xml:space="preserve">And Outer Door shutter work = </v>
          </cell>
          <cell r="I778">
            <v>3.15</v>
          </cell>
        </row>
        <row r="779">
          <cell r="B779">
            <v>10.5</v>
          </cell>
          <cell r="H779" t="e">
            <v>#N/A</v>
          </cell>
          <cell r="I779">
            <v>47.530000000000008</v>
          </cell>
          <cell r="J779" t="str">
            <v>M2</v>
          </cell>
        </row>
        <row r="780">
          <cell r="C780" t="e">
            <v>#N/A</v>
          </cell>
          <cell r="E780" t="str">
            <v>L</v>
          </cell>
          <cell r="F780" t="str">
            <v>B</v>
          </cell>
          <cell r="G780" t="str">
            <v>Area</v>
          </cell>
        </row>
        <row r="781">
          <cell r="C781" t="str">
            <v>Below the truss portion (gr. betn. 3-3;2-2 &amp;C-C;F-F)</v>
          </cell>
          <cell r="D781">
            <v>1</v>
          </cell>
          <cell r="E781">
            <v>14.5</v>
          </cell>
          <cell r="F781">
            <v>4.5</v>
          </cell>
          <cell r="G781">
            <v>65.25</v>
          </cell>
          <cell r="I781">
            <v>65.25</v>
          </cell>
        </row>
        <row r="782">
          <cell r="B782">
            <v>10.6</v>
          </cell>
          <cell r="H782" t="e">
            <v>#N/A</v>
          </cell>
          <cell r="I782">
            <v>65.25</v>
          </cell>
          <cell r="J782" t="str">
            <v>M2</v>
          </cell>
        </row>
        <row r="783">
          <cell r="C783" t="str">
            <v>Gutter for Upvc Roof works</v>
          </cell>
        </row>
        <row r="784">
          <cell r="C784" t="str">
            <v>Back side Elevation</v>
          </cell>
          <cell r="D784">
            <v>1</v>
          </cell>
          <cell r="E784">
            <v>14.5</v>
          </cell>
          <cell r="F784">
            <v>14.5</v>
          </cell>
          <cell r="G784" t="str">
            <v>–</v>
          </cell>
          <cell r="H784">
            <v>0</v>
          </cell>
          <cell r="I784">
            <v>14.5</v>
          </cell>
        </row>
        <row r="785">
          <cell r="C785" t="str">
            <v>Both side  Elevation</v>
          </cell>
          <cell r="D785">
            <v>2</v>
          </cell>
          <cell r="E785">
            <v>4.5</v>
          </cell>
          <cell r="F785">
            <v>9</v>
          </cell>
          <cell r="G785" t="str">
            <v>–</v>
          </cell>
          <cell r="H785">
            <v>0</v>
          </cell>
          <cell r="I785">
            <v>9</v>
          </cell>
        </row>
        <row r="786">
          <cell r="B786">
            <v>10.7</v>
          </cell>
          <cell r="H786" t="e">
            <v>#N/A</v>
          </cell>
          <cell r="I786">
            <v>23.5</v>
          </cell>
          <cell r="J786" t="str">
            <v>Rm</v>
          </cell>
        </row>
        <row r="787">
          <cell r="C787" t="str">
            <v>4.5mmx20mm m.s steel grill work</v>
          </cell>
        </row>
        <row r="788">
          <cell r="C788" t="str">
            <v>W</v>
          </cell>
          <cell r="D788">
            <v>1</v>
          </cell>
          <cell r="E788">
            <v>2.8</v>
          </cell>
          <cell r="F788">
            <v>2.8</v>
          </cell>
          <cell r="H788">
            <v>1.35</v>
          </cell>
          <cell r="I788">
            <v>3.78</v>
          </cell>
          <cell r="J788" t="str">
            <v>,,</v>
          </cell>
        </row>
        <row r="789">
          <cell r="C789" t="str">
            <v>W1</v>
          </cell>
          <cell r="D789">
            <v>5</v>
          </cell>
          <cell r="E789">
            <v>2</v>
          </cell>
          <cell r="F789">
            <v>10</v>
          </cell>
          <cell r="H789">
            <v>1.35</v>
          </cell>
          <cell r="I789">
            <v>13.5</v>
          </cell>
          <cell r="J789" t="str">
            <v>,,</v>
          </cell>
        </row>
        <row r="790">
          <cell r="C790" t="str">
            <v>W2</v>
          </cell>
          <cell r="D790">
            <v>43</v>
          </cell>
          <cell r="E790">
            <v>1.2</v>
          </cell>
          <cell r="F790">
            <v>51.6</v>
          </cell>
          <cell r="H790">
            <v>1.35</v>
          </cell>
          <cell r="I790">
            <v>69.66</v>
          </cell>
          <cell r="J790" t="str">
            <v>,,</v>
          </cell>
        </row>
        <row r="791">
          <cell r="C791" t="str">
            <v>W3</v>
          </cell>
          <cell r="D791">
            <v>1</v>
          </cell>
          <cell r="E791">
            <v>1.2</v>
          </cell>
          <cell r="F791">
            <v>1.2</v>
          </cell>
          <cell r="H791">
            <v>6.05</v>
          </cell>
          <cell r="I791">
            <v>7.26</v>
          </cell>
          <cell r="J791" t="str">
            <v>,,</v>
          </cell>
        </row>
        <row r="792">
          <cell r="C792" t="str">
            <v>V</v>
          </cell>
          <cell r="D792">
            <v>14</v>
          </cell>
          <cell r="E792">
            <v>0.6</v>
          </cell>
          <cell r="F792">
            <v>8.4</v>
          </cell>
          <cell r="H792">
            <v>0.6</v>
          </cell>
          <cell r="I792">
            <v>5.04</v>
          </cell>
          <cell r="J792" t="str">
            <v>,,</v>
          </cell>
        </row>
        <row r="793">
          <cell r="B793">
            <v>10.8</v>
          </cell>
          <cell r="H793" t="e">
            <v>#N/A</v>
          </cell>
          <cell r="I793">
            <v>99.240000000000009</v>
          </cell>
          <cell r="J793" t="str">
            <v>M2</v>
          </cell>
        </row>
        <row r="794">
          <cell r="C794" t="str">
            <v>Fixed glass</v>
          </cell>
          <cell r="J794" t="str">
            <v>,,</v>
          </cell>
        </row>
        <row r="795">
          <cell r="C795" t="str">
            <v>W3</v>
          </cell>
          <cell r="D795">
            <v>1</v>
          </cell>
          <cell r="E795">
            <v>1.2</v>
          </cell>
          <cell r="F795">
            <v>1.2</v>
          </cell>
          <cell r="H795">
            <v>6.05</v>
          </cell>
          <cell r="I795">
            <v>7.26</v>
          </cell>
          <cell r="J795" t="str">
            <v>,,</v>
          </cell>
        </row>
        <row r="796">
          <cell r="C796" t="str">
            <v>DW1</v>
          </cell>
          <cell r="D796">
            <v>2</v>
          </cell>
          <cell r="E796">
            <v>0.3</v>
          </cell>
          <cell r="F796">
            <v>0.6</v>
          </cell>
          <cell r="H796">
            <v>2.1</v>
          </cell>
          <cell r="I796">
            <v>1.26</v>
          </cell>
          <cell r="J796" t="str">
            <v>,,</v>
          </cell>
        </row>
        <row r="797">
          <cell r="B797">
            <v>10.9</v>
          </cell>
          <cell r="H797" t="e">
            <v>#N/A</v>
          </cell>
          <cell r="I797">
            <v>8.52</v>
          </cell>
          <cell r="J797" t="e">
            <v>#N/A</v>
          </cell>
        </row>
        <row r="798">
          <cell r="C798" t="str">
            <v>Spiral  Iron  Stair</v>
          </cell>
        </row>
        <row r="799">
          <cell r="B799" t="e">
            <v>#N/A</v>
          </cell>
          <cell r="C799" t="str">
            <v>Do for stair</v>
          </cell>
          <cell r="D799">
            <v>2</v>
          </cell>
          <cell r="I799">
            <v>6</v>
          </cell>
          <cell r="J799" t="str">
            <v>RM</v>
          </cell>
        </row>
        <row r="800">
          <cell r="C800" t="str">
            <v>3mm thick UPVC sheet roofing works</v>
          </cell>
        </row>
        <row r="801">
          <cell r="C801" t="str">
            <v>Gr. betn. 3-3;2-2 &amp;C-C;F-F)</v>
          </cell>
          <cell r="D801">
            <v>1</v>
          </cell>
          <cell r="E801">
            <v>14.5</v>
          </cell>
          <cell r="F801">
            <v>14.5</v>
          </cell>
          <cell r="G801">
            <v>7.1950000000000003</v>
          </cell>
          <cell r="H801" t="str">
            <v>–</v>
          </cell>
          <cell r="I801">
            <v>104.33</v>
          </cell>
          <cell r="J801" t="str">
            <v>M2</v>
          </cell>
        </row>
        <row r="802">
          <cell r="C802" t="str">
            <v>Projction on perimeter</v>
          </cell>
          <cell r="D802">
            <v>1</v>
          </cell>
          <cell r="E802">
            <v>14.39</v>
          </cell>
          <cell r="F802">
            <v>14.39</v>
          </cell>
          <cell r="G802">
            <v>1</v>
          </cell>
          <cell r="H802" t="str">
            <v>–</v>
          </cell>
          <cell r="I802">
            <v>14.39</v>
          </cell>
          <cell r="J802" t="str">
            <v>,,</v>
          </cell>
        </row>
        <row r="803">
          <cell r="C803" t="str">
            <v>Rigde Cover</v>
          </cell>
          <cell r="D803">
            <v>1</v>
          </cell>
          <cell r="E803">
            <v>14.5</v>
          </cell>
          <cell r="F803">
            <v>14.5</v>
          </cell>
          <cell r="G803">
            <v>0.25</v>
          </cell>
          <cell r="H803" t="str">
            <v>–</v>
          </cell>
          <cell r="I803">
            <v>3.63</v>
          </cell>
        </row>
        <row r="804">
          <cell r="B804" t="e">
            <v>#N/A</v>
          </cell>
          <cell r="H804" t="str">
            <v>Total =</v>
          </cell>
          <cell r="I804">
            <v>122.35</v>
          </cell>
          <cell r="J804" t="str">
            <v>M2</v>
          </cell>
        </row>
        <row r="805">
          <cell r="C805" t="str">
            <v>Tranparent  Sheet roofing works</v>
          </cell>
        </row>
        <row r="806">
          <cell r="B806" t="e">
            <v>#N/A</v>
          </cell>
          <cell r="C806" t="str">
            <v>For sloping portion</v>
          </cell>
          <cell r="D806">
            <v>2</v>
          </cell>
          <cell r="E806">
            <v>2.2999999999999998</v>
          </cell>
          <cell r="F806">
            <v>4.5999999999999996</v>
          </cell>
          <cell r="G806">
            <v>2</v>
          </cell>
          <cell r="I806">
            <v>9.1999999999999993</v>
          </cell>
          <cell r="J806" t="str">
            <v>M2</v>
          </cell>
        </row>
        <row r="807">
          <cell r="C807" t="str">
            <v>Black pipe iron work of medium class for truss</v>
          </cell>
        </row>
        <row r="808">
          <cell r="C808" t="str">
            <v>Truss</v>
          </cell>
        </row>
        <row r="809">
          <cell r="C809" t="str">
            <v>25mm dia. Member</v>
          </cell>
          <cell r="D809">
            <v>18</v>
          </cell>
          <cell r="E809">
            <v>1.1399999999999999</v>
          </cell>
          <cell r="F809">
            <v>20.52</v>
          </cell>
          <cell r="G809">
            <v>3.15</v>
          </cell>
          <cell r="H809" t="str">
            <v>kg/m</v>
          </cell>
          <cell r="I809">
            <v>64.64</v>
          </cell>
          <cell r="J809" t="str">
            <v>Kg</v>
          </cell>
        </row>
        <row r="810">
          <cell r="D810">
            <v>21</v>
          </cell>
          <cell r="E810">
            <v>0.3</v>
          </cell>
          <cell r="F810">
            <v>6.3</v>
          </cell>
          <cell r="G810">
            <v>3.15</v>
          </cell>
          <cell r="H810" t="str">
            <v>kg/m</v>
          </cell>
          <cell r="I810">
            <v>19.850000000000001</v>
          </cell>
        </row>
        <row r="811">
          <cell r="C811" t="str">
            <v>40 mm dia. Member</v>
          </cell>
          <cell r="D811">
            <v>6</v>
          </cell>
          <cell r="E811">
            <v>6.4950000000000001</v>
          </cell>
          <cell r="F811">
            <v>38.97</v>
          </cell>
          <cell r="G811">
            <v>3.61</v>
          </cell>
          <cell r="H811" t="str">
            <v>kg/m</v>
          </cell>
          <cell r="I811">
            <v>140.68</v>
          </cell>
          <cell r="J811" t="str">
            <v>,,</v>
          </cell>
        </row>
        <row r="812">
          <cell r="C812" t="str">
            <v>40 mm dia. Member</v>
          </cell>
          <cell r="D812">
            <v>1</v>
          </cell>
          <cell r="E812">
            <v>0.7</v>
          </cell>
          <cell r="F812">
            <v>0.7</v>
          </cell>
          <cell r="G812">
            <v>3.61</v>
          </cell>
          <cell r="H812" t="str">
            <v>kg/m</v>
          </cell>
          <cell r="I812">
            <v>2.5299999999999998</v>
          </cell>
        </row>
        <row r="813">
          <cell r="C813" t="str">
            <v>50 mm dia. Purlin</v>
          </cell>
          <cell r="D813">
            <v>17</v>
          </cell>
          <cell r="E813">
            <v>15.7</v>
          </cell>
          <cell r="F813">
            <v>266.89999999999998</v>
          </cell>
          <cell r="G813">
            <v>5.0999999999999996</v>
          </cell>
          <cell r="H813" t="str">
            <v>kg/m</v>
          </cell>
          <cell r="I813">
            <v>1361.19</v>
          </cell>
          <cell r="J813" t="str">
            <v>,,</v>
          </cell>
        </row>
        <row r="814">
          <cell r="I814">
            <v>1588.89</v>
          </cell>
        </row>
        <row r="815">
          <cell r="C815" t="e">
            <v>#N/A</v>
          </cell>
          <cell r="H815" t="e">
            <v>#N/A</v>
          </cell>
          <cell r="I815">
            <v>158.88999999999999</v>
          </cell>
          <cell r="J815" t="str">
            <v>,,</v>
          </cell>
        </row>
        <row r="816">
          <cell r="B816">
            <v>11.2</v>
          </cell>
          <cell r="H816" t="str">
            <v>Total =</v>
          </cell>
          <cell r="I816">
            <v>1747.7800000000002</v>
          </cell>
          <cell r="J816" t="str">
            <v>Kg</v>
          </cell>
        </row>
        <row r="817">
          <cell r="C817" t="str">
            <v>Hand railing ( 3"X5" sisam wood handrail on 900 mm height, 1"X1" Square pipe baluster nailed to M.S plate with wooden newel post)</v>
          </cell>
        </row>
        <row r="818">
          <cell r="C818" t="str">
            <v>Stair case</v>
          </cell>
          <cell r="D818">
            <v>5</v>
          </cell>
          <cell r="E818">
            <v>6.7</v>
          </cell>
          <cell r="F818">
            <v>33.5</v>
          </cell>
          <cell r="H818">
            <v>0.9</v>
          </cell>
          <cell r="I818">
            <v>30.150000000000002</v>
          </cell>
          <cell r="J818" t="str">
            <v>M2</v>
          </cell>
        </row>
        <row r="819">
          <cell r="B819">
            <v>11.3</v>
          </cell>
          <cell r="H819" t="str">
            <v>Total =</v>
          </cell>
          <cell r="I819">
            <v>30.15</v>
          </cell>
          <cell r="J819" t="str">
            <v>M2</v>
          </cell>
        </row>
      </sheetData>
      <sheetData sheetId="3"/>
      <sheetData sheetId="4"/>
      <sheetData sheetId="5"/>
      <sheetData sheetId="6"/>
      <sheetData sheetId="7"/>
      <sheetData sheetId="8"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Building"/>
      <sheetName val="Toilet"/>
      <sheetName val="Water tank"/>
      <sheetName val="Septic tank"/>
      <sheetName val="Soakpit"/>
      <sheetName val="MHS"/>
      <sheetName val="Electric"/>
      <sheetName val="C.W"/>
      <sheetName val="pumphouse"/>
      <sheetName val="Tap"/>
      <sheetName val="Rate"/>
      <sheetName val="Abstract"/>
      <sheetName val="BOQ"/>
      <sheetName val="F  bill  "/>
      <sheetName val="ka.sam."/>
      <sheetName val="Comparative Chart"/>
      <sheetName val="Final MB"/>
      <sheetName val="Electric FMB"/>
      <sheetName val="sanitaryFMB"/>
      <sheetName val="7 R bill "/>
      <sheetName val="main block"/>
      <sheetName val="mainb"/>
      <sheetName val="basic coding "/>
      <sheetName val="update Rate"/>
      <sheetName val="MatLabRate"/>
      <sheetName val="Update Descrip"/>
      <sheetName val="Rate Analysis"/>
      <sheetName val="Material Rate"/>
      <sheetName val="EW Revisd63 (2)"/>
      <sheetName val="Basic"/>
      <sheetName val="final estimate"/>
      <sheetName val="sanitary of office bldg"/>
      <sheetName val="WorkerChart"/>
      <sheetName val="MaterialChart"/>
      <sheetName val="HP"/>
      <sheetName val="Sheet2"/>
      <sheetName val="C wall &amp;gate"/>
      <sheetName val="Basic rates"/>
      <sheetName val="offfice building"/>
      <sheetName val="manhole"/>
      <sheetName val="bldg"/>
      <sheetName val="sanitary"/>
      <sheetName val="SUMM_RATE"/>
      <sheetName val="1.5m slab culvert"/>
      <sheetName val="DetailEst"/>
      <sheetName val="Input"/>
      <sheetName val="BASIC_UR"/>
      <sheetName val="pumph"/>
      <sheetName val="SANI"/>
      <sheetName val="Qty_Manhole"/>
      <sheetName val="Constants"/>
      <sheetName val="PD-CW-Sample"/>
      <sheetName val="rates"/>
      <sheetName val="Sheet1"/>
      <sheetName val="Final Abstract"/>
      <sheetName val="Detail Estimation"/>
      <sheetName val="C.W of Germu"/>
      <sheetName val="RevisedBOQ"/>
      <sheetName val="VC_Cost"/>
      <sheetName val="Electric of office bldg"/>
      <sheetName val="Electric of Quater"/>
      <sheetName val="Qtr bldg final"/>
      <sheetName val="sanitary of Quater"/>
      <sheetName val="Summary of RA"/>
      <sheetName val="Bir.C."/>
      <sheetName val="Main_Building"/>
      <sheetName val="Water_tank"/>
      <sheetName val="Septic_tank"/>
      <sheetName val="C_W"/>
      <sheetName val="F__bill__"/>
      <sheetName val="ka_sam_"/>
      <sheetName val="Comparative_Chart"/>
      <sheetName val="Final_MB"/>
      <sheetName val="Electric_FMB"/>
      <sheetName val="7_R_bill_"/>
      <sheetName val="main_block"/>
      <sheetName val="basic_coding_"/>
      <sheetName val="update_Rate"/>
      <sheetName val="Update_Descrip"/>
      <sheetName val="Rate_Analysis"/>
      <sheetName val="Material_Rate"/>
      <sheetName val="EW_Revisd63_(2)"/>
      <sheetName val="final_estimate"/>
      <sheetName val="sanitary_of_office_bldg"/>
      <sheetName val="C_wall_&amp;gate"/>
      <sheetName val="Basic_rates"/>
      <sheetName val="offfice_building"/>
      <sheetName val="Main_Building1"/>
      <sheetName val="Water_tank1"/>
      <sheetName val="Septic_tank1"/>
      <sheetName val="C_W1"/>
      <sheetName val="F__bill__1"/>
      <sheetName val="ka_sam_1"/>
      <sheetName val="Comparative_Chart1"/>
      <sheetName val="Final_MB1"/>
      <sheetName val="Electric_FMB1"/>
      <sheetName val="7_R_bill_1"/>
      <sheetName val="main_block1"/>
      <sheetName val="basic_coding_1"/>
      <sheetName val="update_Rate1"/>
      <sheetName val="Update_Descrip1"/>
      <sheetName val="Rate_Analysis1"/>
      <sheetName val="Material_Rate1"/>
      <sheetName val="EW_Revisd63_(2)1"/>
      <sheetName val="final_estimate1"/>
      <sheetName val="sanitary_of_office_bldg1"/>
      <sheetName val="C_wall_&amp;gate1"/>
      <sheetName val="Basic_rates1"/>
      <sheetName val="offfice_building1"/>
      <sheetName val="1_5m_slab_culvert"/>
      <sheetName val="Final_Abstract"/>
      <sheetName val="Detail_Estimation"/>
      <sheetName val="C_W_of_Germu"/>
      <sheetName val="Electric_of_office_bldg"/>
      <sheetName val="Electric_of_Quater"/>
      <sheetName val="Qtr_bldg_final"/>
      <sheetName val="sanitary_of_Quater"/>
      <sheetName val="Summary_of_RA"/>
      <sheetName val="Main_Building3"/>
      <sheetName val="Water_tank3"/>
      <sheetName val="Septic_tank3"/>
      <sheetName val="C_W3"/>
      <sheetName val="F__bill__3"/>
      <sheetName val="ka_sam_3"/>
      <sheetName val="Comparative_Chart3"/>
      <sheetName val="Final_MB3"/>
      <sheetName val="Electric_FMB3"/>
      <sheetName val="7_R_bill_3"/>
      <sheetName val="main_block3"/>
      <sheetName val="basic_coding_3"/>
      <sheetName val="update_Rate3"/>
      <sheetName val="Update_Descrip3"/>
      <sheetName val="Rate_Analysis3"/>
      <sheetName val="Material_Rate3"/>
      <sheetName val="EW_Revisd63_(2)3"/>
      <sheetName val="final_estimate3"/>
      <sheetName val="sanitary_of_office_bldg3"/>
      <sheetName val="C_wall_&amp;gate3"/>
      <sheetName val="Basic_rates3"/>
      <sheetName val="offfice_building3"/>
      <sheetName val="1_5m_slab_culvert2"/>
      <sheetName val="Final_Abstract2"/>
      <sheetName val="Detail_Estimation2"/>
      <sheetName val="C_W_of_Germu2"/>
      <sheetName val="Electric_of_office_bldg2"/>
      <sheetName val="Electric_of_Quater2"/>
      <sheetName val="Qtr_bldg_final2"/>
      <sheetName val="sanitary_of_Quater2"/>
      <sheetName val="Summary_of_RA2"/>
      <sheetName val="Main_Building2"/>
      <sheetName val="Water_tank2"/>
      <sheetName val="Septic_tank2"/>
      <sheetName val="C_W2"/>
      <sheetName val="F__bill__2"/>
      <sheetName val="ka_sam_2"/>
      <sheetName val="Comparative_Chart2"/>
      <sheetName val="Final_MB2"/>
      <sheetName val="Electric_FMB2"/>
      <sheetName val="7_R_bill_2"/>
      <sheetName val="main_block2"/>
      <sheetName val="basic_coding_2"/>
      <sheetName val="update_Rate2"/>
      <sheetName val="Update_Descrip2"/>
      <sheetName val="Rate_Analysis2"/>
      <sheetName val="Material_Rate2"/>
      <sheetName val="EW_Revisd63_(2)2"/>
      <sheetName val="final_estimate2"/>
      <sheetName val="sanitary_of_office_bldg2"/>
      <sheetName val="C_wall_&amp;gate2"/>
      <sheetName val="Basic_rates2"/>
      <sheetName val="offfice_building2"/>
      <sheetName val="1_5m_slab_culvert1"/>
      <sheetName val="Final_Abstract1"/>
      <sheetName val="Detail_Estimation1"/>
      <sheetName val="C_W_of_Germu1"/>
      <sheetName val="Electric_of_office_bldg1"/>
      <sheetName val="Electric_of_Quater1"/>
      <sheetName val="Qtr_bldg_final1"/>
      <sheetName val="sanitary_of_Quater1"/>
      <sheetName val="Summary_of_RA1"/>
      <sheetName val="Main_Building4"/>
      <sheetName val="Water_tank4"/>
      <sheetName val="Septic_tank4"/>
      <sheetName val="C_W4"/>
      <sheetName val="F__bill__4"/>
      <sheetName val="ka_sam_4"/>
      <sheetName val="Comparative_Chart4"/>
      <sheetName val="Final_MB4"/>
      <sheetName val="Electric_FMB4"/>
      <sheetName val="7_R_bill_4"/>
      <sheetName val="main_block4"/>
      <sheetName val="basic_coding_4"/>
      <sheetName val="update_Rate4"/>
      <sheetName val="Update_Descrip4"/>
      <sheetName val="Rate_Analysis4"/>
      <sheetName val="Material_Rate4"/>
      <sheetName val="EW_Revisd63_(2)4"/>
      <sheetName val="final_estimate4"/>
      <sheetName val="sanitary_of_office_bldg4"/>
      <sheetName val="C_wall_&amp;gate4"/>
      <sheetName val="Basic_rates4"/>
      <sheetName val="offfice_building4"/>
      <sheetName val="1_5m_slab_culvert3"/>
      <sheetName val="Final_Abstract3"/>
      <sheetName val="Detail_Estimation3"/>
      <sheetName val="C_W_of_Germu3"/>
      <sheetName val="Electric_of_office_bldg3"/>
      <sheetName val="Electric_of_Quater3"/>
      <sheetName val="Qtr_bldg_final3"/>
      <sheetName val="sanitary_of_Quater3"/>
      <sheetName val="Summary_of_RA3"/>
      <sheetName val="BR"/>
      <sheetName val="Name"/>
      <sheetName val="1st mb"/>
      <sheetName val="District Rate Input"/>
      <sheetName val="QTY"/>
      <sheetName val="Basic Rate"/>
      <sheetName val="District Rate"/>
      <sheetName val="District mat Rate"/>
      <sheetName val="Site UNITRATES"/>
      <sheetName val="Land Scapping"/>
      <sheetName val="incinerator"/>
      <sheetName val="Quantities"/>
      <sheetName val="ab"/>
      <sheetName val="Guard h"/>
      <sheetName val="model house"/>
      <sheetName val="Dtld.analysis"/>
      <sheetName val="irrigation"/>
      <sheetName val="subs weir(100)"/>
      <sheetName val="TranspAnalysis"/>
      <sheetName val="2977"/>
      <sheetName val="3185"/>
      <sheetName val="2560"/>
      <sheetName val="3008"/>
      <sheetName val="3009"/>
      <sheetName val="3293"/>
      <sheetName val="2912"/>
      <sheetName val="NORMS"/>
      <sheetName val="Grease"/>
      <sheetName val="Reno_Main"/>
      <sheetName val="Reno_MCH"/>
      <sheetName val="ToiletBl"/>
      <sheetName val="Services"/>
      <sheetName val="ST-1"/>
      <sheetName val="ST-3"/>
      <sheetName val="PipeList"/>
      <sheetName val="mat. rate"/>
      <sheetName val="MHS12"/>
      <sheetName val="pumph12"/>
      <sheetName val="Septictank"/>
      <sheetName val="Soakpit12"/>
      <sheetName val="Main_Building6"/>
      <sheetName val="Water_tank6"/>
      <sheetName val="Septic_tank6"/>
      <sheetName val="C_W6"/>
      <sheetName val="F__bill__6"/>
      <sheetName val="ka_sam_6"/>
      <sheetName val="Comparative_Chart6"/>
      <sheetName val="Final_MB6"/>
      <sheetName val="Electric_FMB6"/>
      <sheetName val="7_R_bill_6"/>
      <sheetName val="main_block6"/>
      <sheetName val="basic_coding_6"/>
      <sheetName val="update_Rate6"/>
      <sheetName val="Rate_Analysis6"/>
      <sheetName val="Material_Rate6"/>
      <sheetName val="Update_Descrip6"/>
      <sheetName val="EW_Revisd63_(2)6"/>
      <sheetName val="final_estimate6"/>
      <sheetName val="sanitary_of_office_bldg6"/>
      <sheetName val="C_wall_&amp;gate6"/>
      <sheetName val="Basic_rates6"/>
      <sheetName val="offfice_building6"/>
      <sheetName val="Summary_of_RA5"/>
      <sheetName val="1_5m_slab_culvert5"/>
      <sheetName val="Final_Abstract5"/>
      <sheetName val="Detail_Estimation5"/>
      <sheetName val="C_W_of_Germu5"/>
      <sheetName val="Electric_of_office_bldg5"/>
      <sheetName val="Electric_of_Quater5"/>
      <sheetName val="Qtr_bldg_final5"/>
      <sheetName val="sanitary_of_Quater5"/>
      <sheetName val="Bir_C_1"/>
      <sheetName val="1st_mb1"/>
      <sheetName val="Main_Building5"/>
      <sheetName val="Water_tank5"/>
      <sheetName val="Septic_tank5"/>
      <sheetName val="C_W5"/>
      <sheetName val="F__bill__5"/>
      <sheetName val="ka_sam_5"/>
      <sheetName val="Comparative_Chart5"/>
      <sheetName val="Final_MB5"/>
      <sheetName val="Electric_FMB5"/>
      <sheetName val="7_R_bill_5"/>
      <sheetName val="main_block5"/>
      <sheetName val="basic_coding_5"/>
      <sheetName val="update_Rate5"/>
      <sheetName val="Rate_Analysis5"/>
      <sheetName val="Material_Rate5"/>
      <sheetName val="Update_Descrip5"/>
      <sheetName val="EW_Revisd63_(2)5"/>
      <sheetName val="final_estimate5"/>
      <sheetName val="sanitary_of_office_bldg5"/>
      <sheetName val="C_wall_&amp;gate5"/>
      <sheetName val="Basic_rates5"/>
      <sheetName val="offfice_building5"/>
      <sheetName val="Summary_of_RA4"/>
      <sheetName val="1_5m_slab_culvert4"/>
      <sheetName val="Final_Abstract4"/>
      <sheetName val="Detail_Estimation4"/>
      <sheetName val="C_W_of_Germu4"/>
      <sheetName val="Electric_of_office_bldg4"/>
      <sheetName val="Electric_of_Quater4"/>
      <sheetName val="Qtr_bldg_final4"/>
      <sheetName val="sanitary_of_Quater4"/>
      <sheetName val="Bir_C_"/>
      <sheetName val="1st_mb"/>
      <sheetName val="Final Contract Bill"/>
      <sheetName val="Contract  Bill-1st"/>
      <sheetName val="Abstract1"/>
      <sheetName val="Road and Drain Construction"/>
      <sheetName val="waste burner"/>
      <sheetName val="Estimate"/>
      <sheetName val="4aoc"/>
      <sheetName val="Rate analysis_New"/>
      <sheetName val="1. material rate"/>
      <sheetName val="Schedule Of Rates"/>
      <sheetName val="RA"/>
      <sheetName val="transpt"/>
    </sheetNames>
    <sheetDataSet>
      <sheetData sheetId="0" refreshError="1">
        <row r="11">
          <cell r="C11" t="str">
            <v>Old building</v>
          </cell>
        </row>
        <row r="12">
          <cell r="C12" t="str">
            <v>Distmantle to old ayurved building and stacking the brick &amp; CGI sheet</v>
          </cell>
        </row>
        <row r="13">
          <cell r="B13">
            <v>11.1</v>
          </cell>
          <cell r="C13" t="str">
            <v>Distmantle of CGI sheet roofing with wood</v>
          </cell>
          <cell r="D13">
            <v>2</v>
          </cell>
          <cell r="E13">
            <v>14</v>
          </cell>
          <cell r="F13">
            <v>28</v>
          </cell>
          <cell r="G13">
            <v>3.75</v>
          </cell>
          <cell r="H13" t="str">
            <v xml:space="preserve"> -    </v>
          </cell>
          <cell r="I13">
            <v>105</v>
          </cell>
          <cell r="J13" t="str">
            <v>sq m</v>
          </cell>
        </row>
        <row r="14">
          <cell r="C14" t="str">
            <v>Distmantle of mud mortar brick wall</v>
          </cell>
        </row>
        <row r="15">
          <cell r="D15">
            <v>2</v>
          </cell>
          <cell r="E15">
            <v>12.65</v>
          </cell>
          <cell r="F15">
            <v>25.3</v>
          </cell>
        </row>
        <row r="16">
          <cell r="D16">
            <v>4</v>
          </cell>
          <cell r="E16">
            <v>5.73</v>
          </cell>
          <cell r="F16">
            <v>22.92</v>
          </cell>
        </row>
        <row r="17">
          <cell r="D17">
            <v>2</v>
          </cell>
          <cell r="E17">
            <v>3.8</v>
          </cell>
          <cell r="F17">
            <v>7.6</v>
          </cell>
        </row>
        <row r="18">
          <cell r="D18">
            <v>2</v>
          </cell>
          <cell r="E18">
            <v>3.25</v>
          </cell>
          <cell r="F18">
            <v>6.5</v>
          </cell>
        </row>
        <row r="19">
          <cell r="D19">
            <v>1</v>
          </cell>
          <cell r="E19">
            <v>5.83</v>
          </cell>
          <cell r="F19">
            <v>5.83</v>
          </cell>
        </row>
        <row r="20">
          <cell r="E20" t="str">
            <v>Total=</v>
          </cell>
          <cell r="F20">
            <v>68.150000000000006</v>
          </cell>
        </row>
        <row r="21">
          <cell r="C21" t="str">
            <v xml:space="preserve">Deduction </v>
          </cell>
          <cell r="D21" t="str">
            <v>12x1/2x0.90</v>
          </cell>
          <cell r="E21">
            <v>0</v>
          </cell>
          <cell r="F21">
            <v>-5.4</v>
          </cell>
        </row>
        <row r="22">
          <cell r="E22" t="str">
            <v>Total=</v>
          </cell>
          <cell r="F22">
            <v>62.750000000000007</v>
          </cell>
        </row>
        <row r="23">
          <cell r="D23">
            <v>1</v>
          </cell>
          <cell r="E23">
            <v>62.75</v>
          </cell>
          <cell r="F23">
            <v>62.75</v>
          </cell>
          <cell r="G23">
            <v>0.9</v>
          </cell>
          <cell r="H23">
            <v>0.45</v>
          </cell>
          <cell r="I23">
            <v>25.41375</v>
          </cell>
          <cell r="J23" t="str">
            <v>cu m</v>
          </cell>
        </row>
        <row r="24">
          <cell r="D24">
            <v>1</v>
          </cell>
          <cell r="E24">
            <v>64.55</v>
          </cell>
          <cell r="F24">
            <v>64.55</v>
          </cell>
          <cell r="G24">
            <v>0.6</v>
          </cell>
          <cell r="H24">
            <v>0.45</v>
          </cell>
          <cell r="I24">
            <v>17.4285</v>
          </cell>
          <cell r="J24" t="str">
            <v>cu m</v>
          </cell>
        </row>
        <row r="25">
          <cell r="D25">
            <v>1</v>
          </cell>
          <cell r="E25">
            <v>65.150000000000006</v>
          </cell>
          <cell r="F25">
            <v>65.150000000000006</v>
          </cell>
          <cell r="G25">
            <v>0.5</v>
          </cell>
          <cell r="H25">
            <v>2.6</v>
          </cell>
          <cell r="I25">
            <v>84.695000000000007</v>
          </cell>
          <cell r="J25" t="str">
            <v>cu m</v>
          </cell>
        </row>
        <row r="26">
          <cell r="C26" t="str">
            <v>Apart</v>
          </cell>
          <cell r="D26">
            <v>4</v>
          </cell>
          <cell r="E26">
            <v>6.23</v>
          </cell>
          <cell r="F26">
            <v>24.92</v>
          </cell>
          <cell r="G26">
            <v>0.5</v>
          </cell>
          <cell r="H26">
            <v>0.65</v>
          </cell>
          <cell r="I26">
            <v>8.0990000000000002</v>
          </cell>
          <cell r="J26" t="str">
            <v>cu m</v>
          </cell>
        </row>
        <row r="27">
          <cell r="H27" t="str">
            <v xml:space="preserve">Total = </v>
          </cell>
          <cell r="I27">
            <v>135.63624999999999</v>
          </cell>
          <cell r="J27" t="str">
            <v>cu m</v>
          </cell>
        </row>
        <row r="28">
          <cell r="C28" t="str">
            <v>Deduction for openings</v>
          </cell>
          <cell r="D28">
            <v>1</v>
          </cell>
          <cell r="E28">
            <v>2.2200000000000002</v>
          </cell>
          <cell r="F28">
            <v>2.2200000000000002</v>
          </cell>
          <cell r="G28">
            <v>0.5</v>
          </cell>
          <cell r="H28">
            <v>1.92</v>
          </cell>
          <cell r="I28">
            <v>-2.1312000000000002</v>
          </cell>
          <cell r="J28" t="str">
            <v>cu m</v>
          </cell>
        </row>
        <row r="29">
          <cell r="D29">
            <v>2</v>
          </cell>
          <cell r="E29">
            <v>1.06</v>
          </cell>
          <cell r="F29">
            <v>2.12</v>
          </cell>
          <cell r="G29">
            <v>0.5</v>
          </cell>
          <cell r="H29">
            <v>1.17</v>
          </cell>
          <cell r="I29">
            <v>-1.2402</v>
          </cell>
          <cell r="J29" t="str">
            <v>cu m</v>
          </cell>
        </row>
        <row r="30">
          <cell r="C30" t="str">
            <v>door</v>
          </cell>
          <cell r="D30">
            <v>7</v>
          </cell>
          <cell r="E30">
            <v>0.9</v>
          </cell>
          <cell r="F30">
            <v>6.3</v>
          </cell>
          <cell r="G30">
            <v>0.5</v>
          </cell>
          <cell r="H30">
            <v>1.95</v>
          </cell>
          <cell r="I30">
            <v>-6.1425000000000001</v>
          </cell>
          <cell r="J30" t="str">
            <v>cu m</v>
          </cell>
        </row>
        <row r="31">
          <cell r="D31">
            <v>2</v>
          </cell>
          <cell r="E31">
            <v>0.75</v>
          </cell>
          <cell r="F31">
            <v>1.5</v>
          </cell>
          <cell r="G31">
            <v>0.5</v>
          </cell>
          <cell r="H31">
            <v>1.95</v>
          </cell>
          <cell r="I31">
            <v>-1.4624999999999999</v>
          </cell>
          <cell r="J31" t="str">
            <v>cu m</v>
          </cell>
        </row>
        <row r="32">
          <cell r="C32" t="str">
            <v>window</v>
          </cell>
          <cell r="D32">
            <v>6</v>
          </cell>
          <cell r="E32">
            <v>1.5</v>
          </cell>
          <cell r="F32">
            <v>9</v>
          </cell>
          <cell r="G32">
            <v>0.5</v>
          </cell>
          <cell r="H32">
            <v>1.2</v>
          </cell>
          <cell r="I32">
            <v>-5.3999999999999995</v>
          </cell>
          <cell r="J32" t="str">
            <v>cu m</v>
          </cell>
        </row>
        <row r="33">
          <cell r="H33" t="str">
            <v>Total deduction =</v>
          </cell>
          <cell r="I33">
            <v>-16.3764</v>
          </cell>
          <cell r="J33" t="str">
            <v>cu m</v>
          </cell>
        </row>
        <row r="34">
          <cell r="B34">
            <v>11.2</v>
          </cell>
          <cell r="C34">
            <v>0</v>
          </cell>
          <cell r="D34">
            <v>0</v>
          </cell>
          <cell r="E34">
            <v>0</v>
          </cell>
          <cell r="F34">
            <v>0</v>
          </cell>
          <cell r="G34">
            <v>0</v>
          </cell>
          <cell r="H34" t="str">
            <v xml:space="preserve">Total = </v>
          </cell>
          <cell r="I34">
            <v>119.25984999999999</v>
          </cell>
          <cell r="J34" t="str">
            <v>cu m</v>
          </cell>
        </row>
        <row r="36">
          <cell r="C36" t="str">
            <v>New building</v>
          </cell>
        </row>
        <row r="37">
          <cell r="C37" t="str">
            <v>E/W excavation in ordinary soil</v>
          </cell>
        </row>
        <row r="38">
          <cell r="C38" t="str">
            <v>Pillar          ( B3, B4, B5, C3, C4, C5 )</v>
          </cell>
          <cell r="D38">
            <v>6</v>
          </cell>
          <cell r="E38">
            <v>1.9</v>
          </cell>
          <cell r="F38">
            <v>11.399999999999999</v>
          </cell>
          <cell r="G38">
            <v>1.9</v>
          </cell>
          <cell r="H38">
            <v>1.65</v>
          </cell>
          <cell r="I38">
            <v>35.73899999999999</v>
          </cell>
          <cell r="J38" t="str">
            <v>cu m</v>
          </cell>
        </row>
        <row r="39">
          <cell r="C39" t="str">
            <v>A3, A4, A5, B6, C6, D3, D4, D5</v>
          </cell>
          <cell r="D39">
            <v>8</v>
          </cell>
          <cell r="E39">
            <v>1.8</v>
          </cell>
          <cell r="F39">
            <v>14.4</v>
          </cell>
          <cell r="G39">
            <v>1.8</v>
          </cell>
          <cell r="H39">
            <v>1.65</v>
          </cell>
          <cell r="I39">
            <v>42.768000000000001</v>
          </cell>
          <cell r="J39" t="str">
            <v>cu m</v>
          </cell>
        </row>
        <row r="40">
          <cell r="C40" t="str">
            <v>A2, A6, B2, C2</v>
          </cell>
          <cell r="D40">
            <v>4</v>
          </cell>
          <cell r="E40">
            <v>1.65</v>
          </cell>
          <cell r="F40">
            <v>6.6</v>
          </cell>
          <cell r="G40">
            <v>1.65</v>
          </cell>
          <cell r="H40">
            <v>1.65</v>
          </cell>
          <cell r="I40">
            <v>17.968499999999999</v>
          </cell>
          <cell r="J40" t="str">
            <v>cu m</v>
          </cell>
        </row>
        <row r="41">
          <cell r="C41" t="str">
            <v>B4, C1, D2, D6, F3, F4</v>
          </cell>
          <cell r="D41">
            <v>6</v>
          </cell>
          <cell r="E41">
            <v>1.5</v>
          </cell>
          <cell r="F41">
            <v>9</v>
          </cell>
          <cell r="G41">
            <v>1.5</v>
          </cell>
          <cell r="H41">
            <v>1.65</v>
          </cell>
          <cell r="I41">
            <v>22.274999999999999</v>
          </cell>
          <cell r="J41" t="str">
            <v>cu m</v>
          </cell>
        </row>
        <row r="42">
          <cell r="H42" t="str">
            <v>Total=</v>
          </cell>
          <cell r="I42">
            <v>118.75049999999999</v>
          </cell>
          <cell r="J42" t="str">
            <v>cu m</v>
          </cell>
        </row>
        <row r="44">
          <cell r="C44" t="str">
            <v>Tie beam</v>
          </cell>
          <cell r="D44">
            <v>8</v>
          </cell>
          <cell r="E44">
            <v>3.5</v>
          </cell>
          <cell r="F44">
            <v>28</v>
          </cell>
          <cell r="G44">
            <v>0.75</v>
          </cell>
          <cell r="H44">
            <v>0.75</v>
          </cell>
          <cell r="I44">
            <v>15.75</v>
          </cell>
          <cell r="J44" t="str">
            <v>cu m</v>
          </cell>
        </row>
        <row r="45">
          <cell r="D45">
            <v>8</v>
          </cell>
          <cell r="E45">
            <v>4.45</v>
          </cell>
          <cell r="F45">
            <v>35.6</v>
          </cell>
          <cell r="G45">
            <v>0.75</v>
          </cell>
          <cell r="H45">
            <v>0.75</v>
          </cell>
          <cell r="I45">
            <v>20.025000000000002</v>
          </cell>
          <cell r="J45" t="str">
            <v>cu m</v>
          </cell>
        </row>
        <row r="46">
          <cell r="D46">
            <v>10</v>
          </cell>
          <cell r="E46">
            <v>3.8</v>
          </cell>
          <cell r="F46">
            <v>38</v>
          </cell>
          <cell r="G46">
            <v>0.75</v>
          </cell>
          <cell r="H46">
            <v>0.75</v>
          </cell>
          <cell r="I46">
            <v>21.375</v>
          </cell>
          <cell r="J46" t="str">
            <v>cu m</v>
          </cell>
        </row>
        <row r="47">
          <cell r="D47">
            <v>5</v>
          </cell>
          <cell r="E47">
            <v>1.35</v>
          </cell>
          <cell r="F47">
            <v>6.75</v>
          </cell>
          <cell r="G47">
            <v>0.75</v>
          </cell>
          <cell r="H47">
            <v>0.75</v>
          </cell>
          <cell r="I47">
            <v>3.796875</v>
          </cell>
          <cell r="J47" t="str">
            <v>cu m</v>
          </cell>
        </row>
        <row r="48">
          <cell r="H48" t="str">
            <v>Total=</v>
          </cell>
          <cell r="I48">
            <v>60.946875000000006</v>
          </cell>
          <cell r="J48" t="str">
            <v>cu m</v>
          </cell>
        </row>
        <row r="50">
          <cell r="C50" t="str">
            <v>Verandah</v>
          </cell>
          <cell r="D50">
            <v>2</v>
          </cell>
          <cell r="E50">
            <v>1.8</v>
          </cell>
          <cell r="F50">
            <v>3.6</v>
          </cell>
          <cell r="G50">
            <v>0.75</v>
          </cell>
          <cell r="H50">
            <v>0.75</v>
          </cell>
          <cell r="I50">
            <v>2.0250000000000004</v>
          </cell>
          <cell r="J50" t="str">
            <v>cu m</v>
          </cell>
        </row>
        <row r="51">
          <cell r="D51">
            <v>1</v>
          </cell>
          <cell r="E51">
            <v>4.1500000000000004</v>
          </cell>
          <cell r="F51">
            <v>4.1500000000000004</v>
          </cell>
          <cell r="G51">
            <v>0.75</v>
          </cell>
          <cell r="H51">
            <v>0.75</v>
          </cell>
          <cell r="I51">
            <v>2.3343750000000001</v>
          </cell>
          <cell r="J51" t="str">
            <v>cu m</v>
          </cell>
        </row>
        <row r="52">
          <cell r="D52">
            <v>2</v>
          </cell>
          <cell r="E52">
            <v>1.4</v>
          </cell>
          <cell r="F52">
            <v>2.8</v>
          </cell>
          <cell r="G52">
            <v>0.75</v>
          </cell>
          <cell r="H52">
            <v>0.75</v>
          </cell>
          <cell r="I52">
            <v>1.5749999999999997</v>
          </cell>
          <cell r="J52" t="str">
            <v>cu m</v>
          </cell>
        </row>
        <row r="53">
          <cell r="D53">
            <v>1</v>
          </cell>
          <cell r="E53">
            <v>1.35</v>
          </cell>
          <cell r="F53">
            <v>1.35</v>
          </cell>
          <cell r="G53">
            <v>0.75</v>
          </cell>
          <cell r="H53">
            <v>0.75</v>
          </cell>
          <cell r="I53">
            <v>0.75937500000000013</v>
          </cell>
          <cell r="J53" t="str">
            <v>cu m</v>
          </cell>
        </row>
        <row r="54">
          <cell r="H54" t="str">
            <v>Total=</v>
          </cell>
          <cell r="I54">
            <v>6.6937499999999996</v>
          </cell>
          <cell r="J54" t="str">
            <v>cu m</v>
          </cell>
        </row>
        <row r="56">
          <cell r="C56" t="str">
            <v>Appron</v>
          </cell>
          <cell r="D56">
            <v>1</v>
          </cell>
          <cell r="E56">
            <v>67.540000000000006</v>
          </cell>
          <cell r="F56">
            <v>67.540000000000006</v>
          </cell>
          <cell r="G56">
            <v>0.95</v>
          </cell>
          <cell r="H56">
            <v>0.55000000000000004</v>
          </cell>
          <cell r="I56">
            <v>35.289650000000002</v>
          </cell>
          <cell r="J56" t="str">
            <v>cu m</v>
          </cell>
        </row>
        <row r="57">
          <cell r="C57" t="str">
            <v>compound wall</v>
          </cell>
          <cell r="D57">
            <v>0</v>
          </cell>
          <cell r="E57">
            <v>0</v>
          </cell>
          <cell r="F57">
            <v>0</v>
          </cell>
          <cell r="G57">
            <v>0</v>
          </cell>
          <cell r="H57">
            <v>0</v>
          </cell>
          <cell r="I57">
            <v>34.880000000000003</v>
          </cell>
          <cell r="J57" t="str">
            <v>cu m</v>
          </cell>
        </row>
        <row r="58">
          <cell r="B58">
            <v>2.1</v>
          </cell>
          <cell r="C58">
            <v>0</v>
          </cell>
          <cell r="D58">
            <v>0</v>
          </cell>
          <cell r="E58">
            <v>0</v>
          </cell>
          <cell r="F58">
            <v>0</v>
          </cell>
          <cell r="G58">
            <v>0</v>
          </cell>
          <cell r="H58" t="str">
            <v>Total E/W =</v>
          </cell>
          <cell r="I58">
            <v>256.56077499999998</v>
          </cell>
          <cell r="J58" t="str">
            <v>cu m</v>
          </cell>
        </row>
        <row r="60">
          <cell r="C60" t="str">
            <v>Stone soiling in foundation</v>
          </cell>
        </row>
        <row r="61">
          <cell r="C61" t="str">
            <v>Pillar          ( B3, B4, B5, C3, C4, C5 )</v>
          </cell>
          <cell r="D61">
            <v>6</v>
          </cell>
          <cell r="E61">
            <v>1.9</v>
          </cell>
          <cell r="F61">
            <v>11.399999999999999</v>
          </cell>
          <cell r="G61">
            <v>1.9</v>
          </cell>
          <cell r="H61">
            <v>0.25</v>
          </cell>
          <cell r="I61">
            <v>5.4149999999999991</v>
          </cell>
          <cell r="J61" t="str">
            <v>cu m</v>
          </cell>
        </row>
        <row r="62">
          <cell r="C62" t="str">
            <v>A3, A4, A5, B6, C6, D3, D4, D5</v>
          </cell>
          <cell r="D62">
            <v>8</v>
          </cell>
          <cell r="E62">
            <v>1.8</v>
          </cell>
          <cell r="F62">
            <v>14.4</v>
          </cell>
          <cell r="G62">
            <v>1.8</v>
          </cell>
          <cell r="H62">
            <v>0.25</v>
          </cell>
          <cell r="I62">
            <v>6.48</v>
          </cell>
          <cell r="J62" t="str">
            <v>cu m</v>
          </cell>
        </row>
        <row r="63">
          <cell r="C63" t="str">
            <v>A2, A6, B2, C2</v>
          </cell>
          <cell r="D63">
            <v>4</v>
          </cell>
          <cell r="E63">
            <v>1.65</v>
          </cell>
          <cell r="F63">
            <v>6.6</v>
          </cell>
          <cell r="G63">
            <v>1.65</v>
          </cell>
          <cell r="H63">
            <v>0.25</v>
          </cell>
          <cell r="I63">
            <v>2.7224999999999997</v>
          </cell>
          <cell r="J63" t="str">
            <v>cu m</v>
          </cell>
        </row>
        <row r="64">
          <cell r="C64" t="str">
            <v>B4, C1, D2, D6, F3, F4</v>
          </cell>
          <cell r="D64">
            <v>6</v>
          </cell>
          <cell r="E64">
            <v>1.5</v>
          </cell>
          <cell r="F64">
            <v>9</v>
          </cell>
          <cell r="G64">
            <v>1.5</v>
          </cell>
          <cell r="H64">
            <v>0.25</v>
          </cell>
          <cell r="I64">
            <v>3.375</v>
          </cell>
          <cell r="J64" t="str">
            <v>cu m</v>
          </cell>
        </row>
        <row r="65">
          <cell r="H65" t="str">
            <v>Total=</v>
          </cell>
          <cell r="I65">
            <v>17.9925</v>
          </cell>
          <cell r="J65" t="str">
            <v>cu m</v>
          </cell>
        </row>
        <row r="67">
          <cell r="C67" t="str">
            <v>Tie beam</v>
          </cell>
          <cell r="D67">
            <v>8</v>
          </cell>
          <cell r="E67">
            <v>3.5</v>
          </cell>
          <cell r="F67">
            <v>28</v>
          </cell>
          <cell r="G67">
            <v>0.75</v>
          </cell>
          <cell r="H67">
            <v>0.15</v>
          </cell>
          <cell r="I67">
            <v>3.15</v>
          </cell>
          <cell r="J67" t="str">
            <v>cu m</v>
          </cell>
        </row>
        <row r="68">
          <cell r="D68">
            <v>8</v>
          </cell>
          <cell r="E68">
            <v>4.45</v>
          </cell>
          <cell r="F68">
            <v>35.6</v>
          </cell>
          <cell r="G68">
            <v>0.75</v>
          </cell>
          <cell r="H68">
            <v>0.15</v>
          </cell>
          <cell r="I68">
            <v>4.0049999999999999</v>
          </cell>
          <cell r="J68" t="str">
            <v>cu m</v>
          </cell>
        </row>
        <row r="69">
          <cell r="D69">
            <v>10</v>
          </cell>
          <cell r="E69">
            <v>3.8</v>
          </cell>
          <cell r="F69">
            <v>38</v>
          </cell>
          <cell r="G69">
            <v>0.75</v>
          </cell>
          <cell r="H69">
            <v>0.15</v>
          </cell>
          <cell r="I69">
            <v>4.2749999999999995</v>
          </cell>
          <cell r="J69" t="str">
            <v>cu m</v>
          </cell>
        </row>
        <row r="70">
          <cell r="D70">
            <v>5</v>
          </cell>
          <cell r="E70">
            <v>1.35</v>
          </cell>
          <cell r="F70">
            <v>6.75</v>
          </cell>
          <cell r="G70">
            <v>0.75</v>
          </cell>
          <cell r="H70">
            <v>0.15</v>
          </cell>
          <cell r="I70">
            <v>0.75937500000000002</v>
          </cell>
          <cell r="J70" t="str">
            <v>cu m</v>
          </cell>
        </row>
        <row r="71">
          <cell r="H71" t="str">
            <v>Total=</v>
          </cell>
          <cell r="I71">
            <v>12.189375</v>
          </cell>
          <cell r="J71" t="str">
            <v>cu m</v>
          </cell>
        </row>
        <row r="73">
          <cell r="C73" t="str">
            <v>Verandah</v>
          </cell>
          <cell r="D73">
            <v>2</v>
          </cell>
          <cell r="E73">
            <v>1.8</v>
          </cell>
          <cell r="F73">
            <v>3.6</v>
          </cell>
          <cell r="G73">
            <v>0.75</v>
          </cell>
          <cell r="H73">
            <v>0.15</v>
          </cell>
          <cell r="I73">
            <v>0.40500000000000003</v>
          </cell>
          <cell r="J73" t="str">
            <v>cu m</v>
          </cell>
        </row>
        <row r="74">
          <cell r="D74">
            <v>1</v>
          </cell>
          <cell r="E74">
            <v>4.1500000000000004</v>
          </cell>
          <cell r="F74">
            <v>4.1500000000000004</v>
          </cell>
          <cell r="G74">
            <v>0.75</v>
          </cell>
          <cell r="H74">
            <v>0.15</v>
          </cell>
          <cell r="I74">
            <v>0.46687500000000004</v>
          </cell>
          <cell r="J74" t="str">
            <v>cu m</v>
          </cell>
        </row>
        <row r="75">
          <cell r="D75">
            <v>2</v>
          </cell>
          <cell r="E75">
            <v>1.4</v>
          </cell>
          <cell r="F75">
            <v>2.8</v>
          </cell>
          <cell r="G75">
            <v>0.75</v>
          </cell>
          <cell r="H75">
            <v>0.15</v>
          </cell>
          <cell r="I75">
            <v>0.31499999999999995</v>
          </cell>
          <cell r="J75" t="str">
            <v>cu m</v>
          </cell>
        </row>
        <row r="76">
          <cell r="D76">
            <v>1</v>
          </cell>
          <cell r="E76">
            <v>1.35</v>
          </cell>
          <cell r="F76">
            <v>1.35</v>
          </cell>
          <cell r="G76">
            <v>0.75</v>
          </cell>
          <cell r="H76">
            <v>0.15</v>
          </cell>
          <cell r="I76">
            <v>0.15187500000000001</v>
          </cell>
          <cell r="J76" t="str">
            <v>cu m</v>
          </cell>
        </row>
        <row r="77">
          <cell r="H77" t="str">
            <v>Total=</v>
          </cell>
          <cell r="I77">
            <v>1.3387500000000001</v>
          </cell>
          <cell r="J77" t="str">
            <v>cu m</v>
          </cell>
        </row>
        <row r="79">
          <cell r="C79" t="str">
            <v>Appron</v>
          </cell>
          <cell r="D79">
            <v>1</v>
          </cell>
          <cell r="E79">
            <v>67.540000000000006</v>
          </cell>
          <cell r="F79">
            <v>67.540000000000006</v>
          </cell>
          <cell r="G79">
            <v>0.95</v>
          </cell>
          <cell r="H79">
            <v>0.2</v>
          </cell>
          <cell r="I79">
            <v>12.832599999999999</v>
          </cell>
          <cell r="J79" t="str">
            <v>cu m</v>
          </cell>
        </row>
        <row r="80">
          <cell r="C80" t="str">
            <v>Walk way passage</v>
          </cell>
          <cell r="D80">
            <v>1</v>
          </cell>
          <cell r="E80">
            <v>5.25</v>
          </cell>
          <cell r="F80">
            <v>5.25</v>
          </cell>
          <cell r="G80">
            <v>1.5</v>
          </cell>
          <cell r="H80">
            <v>0.2</v>
          </cell>
          <cell r="I80">
            <v>1.5750000000000002</v>
          </cell>
          <cell r="J80" t="str">
            <v>cu m</v>
          </cell>
        </row>
        <row r="81">
          <cell r="D81">
            <v>1</v>
          </cell>
          <cell r="E81">
            <v>3.75</v>
          </cell>
          <cell r="F81">
            <v>3.75</v>
          </cell>
          <cell r="G81">
            <v>1</v>
          </cell>
          <cell r="H81">
            <v>0.2</v>
          </cell>
          <cell r="I81">
            <v>0.75</v>
          </cell>
          <cell r="J81" t="str">
            <v>cu m</v>
          </cell>
        </row>
        <row r="82">
          <cell r="D82">
            <v>1</v>
          </cell>
          <cell r="E82">
            <v>2.1</v>
          </cell>
          <cell r="F82">
            <v>2.1</v>
          </cell>
          <cell r="G82">
            <v>1</v>
          </cell>
          <cell r="H82">
            <v>0.2</v>
          </cell>
          <cell r="I82">
            <v>0.42000000000000004</v>
          </cell>
          <cell r="J82" t="str">
            <v>cu m</v>
          </cell>
        </row>
        <row r="83">
          <cell r="H83" t="str">
            <v>Total=</v>
          </cell>
          <cell r="I83">
            <v>2.3250000000000002</v>
          </cell>
          <cell r="J83" t="str">
            <v>cu m</v>
          </cell>
        </row>
        <row r="84">
          <cell r="H84" t="str">
            <v>Total stone soling =</v>
          </cell>
          <cell r="I84">
            <v>46.678224999999998</v>
          </cell>
          <cell r="J84" t="str">
            <v>cu m</v>
          </cell>
        </row>
        <row r="86">
          <cell r="C86" t="str">
            <v>P.C.C. 1:3:6 in foundation</v>
          </cell>
        </row>
        <row r="87">
          <cell r="C87" t="str">
            <v>Pillar          ( B3, B4, B5, C3, C4, C5 )</v>
          </cell>
          <cell r="D87">
            <v>6</v>
          </cell>
          <cell r="E87">
            <v>1.9</v>
          </cell>
          <cell r="F87">
            <v>11.399999999999999</v>
          </cell>
          <cell r="G87">
            <v>1.9</v>
          </cell>
          <cell r="H87">
            <v>0.1</v>
          </cell>
          <cell r="I87">
            <v>2.1659999999999999</v>
          </cell>
          <cell r="J87" t="str">
            <v>cu m</v>
          </cell>
        </row>
        <row r="88">
          <cell r="C88" t="str">
            <v>A3, A4, A5, B6, C6, D3, D4, D5</v>
          </cell>
          <cell r="D88">
            <v>8</v>
          </cell>
          <cell r="E88">
            <v>1.8</v>
          </cell>
          <cell r="F88">
            <v>14.4</v>
          </cell>
          <cell r="G88">
            <v>1.8</v>
          </cell>
          <cell r="H88">
            <v>0.1</v>
          </cell>
          <cell r="I88">
            <v>2.5920000000000005</v>
          </cell>
          <cell r="J88" t="str">
            <v>cu m</v>
          </cell>
        </row>
        <row r="89">
          <cell r="C89" t="str">
            <v>A2, A6, B2, C2</v>
          </cell>
          <cell r="D89">
            <v>4</v>
          </cell>
          <cell r="E89">
            <v>1.65</v>
          </cell>
          <cell r="F89">
            <v>6.6</v>
          </cell>
          <cell r="G89">
            <v>1.65</v>
          </cell>
          <cell r="H89">
            <v>0.1</v>
          </cell>
          <cell r="I89">
            <v>1.089</v>
          </cell>
          <cell r="J89" t="str">
            <v>cu m</v>
          </cell>
        </row>
        <row r="90">
          <cell r="C90" t="str">
            <v>B4, C1, D2, D6, F3, F4</v>
          </cell>
          <cell r="D90">
            <v>6</v>
          </cell>
          <cell r="E90">
            <v>1.5</v>
          </cell>
          <cell r="F90">
            <v>9</v>
          </cell>
          <cell r="G90">
            <v>1.5</v>
          </cell>
          <cell r="H90">
            <v>0.1</v>
          </cell>
          <cell r="I90">
            <v>1.35</v>
          </cell>
          <cell r="J90" t="str">
            <v>cu m</v>
          </cell>
        </row>
        <row r="91">
          <cell r="H91" t="str">
            <v>Total=</v>
          </cell>
          <cell r="I91">
            <v>7.197000000000001</v>
          </cell>
          <cell r="J91" t="str">
            <v>cu m</v>
          </cell>
        </row>
        <row r="93">
          <cell r="C93" t="str">
            <v>Tie beam</v>
          </cell>
          <cell r="D93">
            <v>8</v>
          </cell>
          <cell r="E93">
            <v>3.5</v>
          </cell>
          <cell r="F93">
            <v>28</v>
          </cell>
          <cell r="G93">
            <v>0.75</v>
          </cell>
          <cell r="H93">
            <v>0.1</v>
          </cell>
          <cell r="I93">
            <v>2.1</v>
          </cell>
          <cell r="J93" t="str">
            <v>cu m</v>
          </cell>
        </row>
        <row r="94">
          <cell r="D94">
            <v>8</v>
          </cell>
          <cell r="E94">
            <v>4.45</v>
          </cell>
          <cell r="F94">
            <v>35.6</v>
          </cell>
          <cell r="G94">
            <v>0.75</v>
          </cell>
          <cell r="H94">
            <v>0.1</v>
          </cell>
          <cell r="I94">
            <v>2.6700000000000004</v>
          </cell>
          <cell r="J94" t="str">
            <v>cu m</v>
          </cell>
        </row>
        <row r="95">
          <cell r="D95">
            <v>10</v>
          </cell>
          <cell r="E95">
            <v>3.8</v>
          </cell>
          <cell r="F95">
            <v>38</v>
          </cell>
          <cell r="G95">
            <v>0.75</v>
          </cell>
          <cell r="H95">
            <v>0.1</v>
          </cell>
          <cell r="I95">
            <v>2.85</v>
          </cell>
          <cell r="J95" t="str">
            <v>cu m</v>
          </cell>
        </row>
        <row r="96">
          <cell r="D96">
            <v>5</v>
          </cell>
          <cell r="E96">
            <v>1.35</v>
          </cell>
          <cell r="F96">
            <v>6.75</v>
          </cell>
          <cell r="G96">
            <v>0.75</v>
          </cell>
          <cell r="H96">
            <v>0.1</v>
          </cell>
          <cell r="I96">
            <v>0.50624999999999998</v>
          </cell>
          <cell r="J96" t="str">
            <v>cu m</v>
          </cell>
        </row>
        <row r="97">
          <cell r="H97" t="str">
            <v>Total=</v>
          </cell>
          <cell r="I97">
            <v>8.1262500000000006</v>
          </cell>
          <cell r="J97" t="str">
            <v>cu m</v>
          </cell>
        </row>
        <row r="99">
          <cell r="C99" t="str">
            <v>Verandah</v>
          </cell>
          <cell r="D99">
            <v>2</v>
          </cell>
          <cell r="E99">
            <v>1.8</v>
          </cell>
          <cell r="F99">
            <v>3.6</v>
          </cell>
          <cell r="G99">
            <v>0.75</v>
          </cell>
          <cell r="H99">
            <v>0.1</v>
          </cell>
          <cell r="I99">
            <v>0.27</v>
          </cell>
          <cell r="J99" t="str">
            <v>cu m</v>
          </cell>
        </row>
        <row r="100">
          <cell r="D100">
            <v>1</v>
          </cell>
          <cell r="E100">
            <v>4.1500000000000004</v>
          </cell>
          <cell r="F100">
            <v>4.1500000000000004</v>
          </cell>
          <cell r="G100">
            <v>0.75</v>
          </cell>
          <cell r="H100">
            <v>0.1</v>
          </cell>
          <cell r="I100">
            <v>0.31125000000000003</v>
          </cell>
          <cell r="J100" t="str">
            <v>cu m</v>
          </cell>
        </row>
        <row r="101">
          <cell r="D101">
            <v>2</v>
          </cell>
          <cell r="E101">
            <v>1.4</v>
          </cell>
          <cell r="F101">
            <v>2.8</v>
          </cell>
          <cell r="G101">
            <v>0.75</v>
          </cell>
          <cell r="H101">
            <v>0.1</v>
          </cell>
          <cell r="I101">
            <v>0.20999999999999996</v>
          </cell>
          <cell r="J101" t="str">
            <v>cu m</v>
          </cell>
        </row>
        <row r="102">
          <cell r="D102">
            <v>1</v>
          </cell>
          <cell r="E102">
            <v>1.35</v>
          </cell>
          <cell r="F102">
            <v>1.35</v>
          </cell>
          <cell r="G102">
            <v>0.75</v>
          </cell>
          <cell r="H102">
            <v>0.1</v>
          </cell>
          <cell r="I102">
            <v>0.10125000000000002</v>
          </cell>
          <cell r="J102" t="str">
            <v>cu m</v>
          </cell>
        </row>
        <row r="103">
          <cell r="H103" t="str">
            <v>Total=</v>
          </cell>
          <cell r="I103">
            <v>0.89250000000000007</v>
          </cell>
          <cell r="J103" t="str">
            <v>cu m</v>
          </cell>
        </row>
        <row r="105">
          <cell r="C105" t="str">
            <v>Appron</v>
          </cell>
          <cell r="D105">
            <v>1</v>
          </cell>
          <cell r="E105">
            <v>67.540000000000006</v>
          </cell>
          <cell r="F105">
            <v>67.540000000000006</v>
          </cell>
          <cell r="G105">
            <v>0.95</v>
          </cell>
          <cell r="H105">
            <v>0.05</v>
          </cell>
          <cell r="I105">
            <v>3.2081499999999998</v>
          </cell>
          <cell r="J105" t="str">
            <v>cu m</v>
          </cell>
        </row>
        <row r="106">
          <cell r="C106" t="str">
            <v>Compound wall</v>
          </cell>
          <cell r="D106">
            <v>0</v>
          </cell>
          <cell r="E106">
            <v>0</v>
          </cell>
          <cell r="F106">
            <v>0</v>
          </cell>
          <cell r="G106">
            <v>0</v>
          </cell>
          <cell r="H106">
            <v>0</v>
          </cell>
          <cell r="I106">
            <v>0.11</v>
          </cell>
        </row>
        <row r="107">
          <cell r="B107">
            <v>4.0999999999999996</v>
          </cell>
          <cell r="C107">
            <v>0</v>
          </cell>
          <cell r="D107">
            <v>0</v>
          </cell>
          <cell r="E107">
            <v>0</v>
          </cell>
          <cell r="F107">
            <v>0</v>
          </cell>
          <cell r="G107">
            <v>0</v>
          </cell>
          <cell r="H107" t="str">
            <v>Total P.C.C. =</v>
          </cell>
          <cell r="I107">
            <v>19.533899999999999</v>
          </cell>
          <cell r="J107" t="str">
            <v>cu m</v>
          </cell>
        </row>
        <row r="109">
          <cell r="C109" t="str">
            <v>R.C.C. work</v>
          </cell>
        </row>
        <row r="110">
          <cell r="C110" t="str">
            <v xml:space="preserve">P.C.C. 1:2:4                 </v>
          </cell>
        </row>
        <row r="111">
          <cell r="C111" t="str">
            <v>Pillar base    ( B3, B4, B5, C3, C4, C5 )</v>
          </cell>
          <cell r="D111">
            <v>6</v>
          </cell>
          <cell r="E111">
            <v>1.9</v>
          </cell>
          <cell r="F111">
            <v>11.399999999999999</v>
          </cell>
          <cell r="G111">
            <v>1.9</v>
          </cell>
          <cell r="H111">
            <v>0.2</v>
          </cell>
          <cell r="I111">
            <v>4.3319999999999999</v>
          </cell>
          <cell r="J111" t="str">
            <v>cu m</v>
          </cell>
        </row>
        <row r="112">
          <cell r="C112" t="str">
            <v>A3, A4, A5, B6, C6, D3, D4, D5</v>
          </cell>
          <cell r="D112">
            <v>8</v>
          </cell>
          <cell r="E112">
            <v>1.8</v>
          </cell>
          <cell r="F112">
            <v>14.4</v>
          </cell>
          <cell r="G112">
            <v>1.8</v>
          </cell>
          <cell r="H112">
            <v>0.2</v>
          </cell>
          <cell r="I112">
            <v>5.1840000000000011</v>
          </cell>
          <cell r="J112" t="str">
            <v>cu m</v>
          </cell>
        </row>
        <row r="113">
          <cell r="C113" t="str">
            <v>A2, A6, B2, C2</v>
          </cell>
          <cell r="D113">
            <v>4</v>
          </cell>
          <cell r="E113">
            <v>1.65</v>
          </cell>
          <cell r="F113">
            <v>6.6</v>
          </cell>
          <cell r="G113">
            <v>1.65</v>
          </cell>
          <cell r="H113">
            <v>0.2</v>
          </cell>
          <cell r="I113">
            <v>2.1779999999999999</v>
          </cell>
          <cell r="J113" t="str">
            <v>cu m</v>
          </cell>
        </row>
        <row r="114">
          <cell r="C114" t="str">
            <v>B4, C1, D2, D6, F3, F4</v>
          </cell>
          <cell r="D114">
            <v>6</v>
          </cell>
          <cell r="E114">
            <v>1.5</v>
          </cell>
          <cell r="F114">
            <v>9</v>
          </cell>
          <cell r="G114">
            <v>1.5</v>
          </cell>
          <cell r="H114">
            <v>0.2</v>
          </cell>
          <cell r="I114">
            <v>2.7</v>
          </cell>
          <cell r="J114" t="str">
            <v>cu m</v>
          </cell>
        </row>
        <row r="115">
          <cell r="H115" t="str">
            <v>Total=</v>
          </cell>
          <cell r="I115">
            <v>14.394000000000002</v>
          </cell>
          <cell r="J115" t="str">
            <v>cu m</v>
          </cell>
        </row>
        <row r="117">
          <cell r="C117" t="str">
            <v>Trapizoidal Portion</v>
          </cell>
          <cell r="D117">
            <v>6</v>
          </cell>
          <cell r="E117" t="str">
            <v>Area =</v>
          </cell>
          <cell r="F117">
            <v>1.9507999999999999</v>
          </cell>
          <cell r="G117">
            <v>0</v>
          </cell>
          <cell r="H117">
            <v>0.3</v>
          </cell>
          <cell r="I117">
            <v>3.5114399999999999</v>
          </cell>
          <cell r="J117" t="str">
            <v>cu m</v>
          </cell>
        </row>
        <row r="118">
          <cell r="D118">
            <v>8</v>
          </cell>
          <cell r="E118" t="str">
            <v>Area =</v>
          </cell>
          <cell r="F118">
            <v>1.7658</v>
          </cell>
          <cell r="G118">
            <v>0</v>
          </cell>
          <cell r="H118">
            <v>0.3</v>
          </cell>
          <cell r="I118">
            <v>4.2379199999999999</v>
          </cell>
          <cell r="J118" t="str">
            <v>cu m</v>
          </cell>
        </row>
        <row r="119">
          <cell r="D119">
            <v>4</v>
          </cell>
          <cell r="E119" t="str">
            <v>Area =</v>
          </cell>
          <cell r="F119">
            <v>1.5070499999999998</v>
          </cell>
          <cell r="G119">
            <v>0</v>
          </cell>
          <cell r="H119">
            <v>0.3</v>
          </cell>
          <cell r="I119">
            <v>1.8084599999999997</v>
          </cell>
          <cell r="J119" t="str">
            <v>cu m</v>
          </cell>
        </row>
        <row r="120">
          <cell r="D120">
            <v>6</v>
          </cell>
          <cell r="E120" t="str">
            <v>Area =</v>
          </cell>
          <cell r="F120">
            <v>1.2707999999999999</v>
          </cell>
          <cell r="G120">
            <v>0</v>
          </cell>
          <cell r="H120">
            <v>0.3</v>
          </cell>
          <cell r="I120">
            <v>2.2874399999999997</v>
          </cell>
          <cell r="J120" t="str">
            <v>cu m</v>
          </cell>
        </row>
        <row r="121">
          <cell r="H121" t="str">
            <v>Total=</v>
          </cell>
          <cell r="I121">
            <v>11.84526</v>
          </cell>
          <cell r="J121" t="str">
            <v>cu m</v>
          </cell>
        </row>
        <row r="123">
          <cell r="C123" t="str">
            <v>Pillar</v>
          </cell>
          <cell r="D123">
            <v>16</v>
          </cell>
          <cell r="E123">
            <v>0.3</v>
          </cell>
          <cell r="F123">
            <v>4.8</v>
          </cell>
          <cell r="G123">
            <v>0.3</v>
          </cell>
          <cell r="H123">
            <v>5.0999999999999996</v>
          </cell>
          <cell r="I123">
            <v>7.3439999999999994</v>
          </cell>
          <cell r="J123" t="str">
            <v>cu m</v>
          </cell>
        </row>
        <row r="124">
          <cell r="D124">
            <v>8</v>
          </cell>
          <cell r="E124">
            <v>0.3</v>
          </cell>
          <cell r="F124">
            <v>2.4</v>
          </cell>
          <cell r="G124">
            <v>0.3</v>
          </cell>
          <cell r="H124">
            <v>7.8</v>
          </cell>
          <cell r="I124">
            <v>5.6159999999999997</v>
          </cell>
          <cell r="J124" t="str">
            <v>cu m</v>
          </cell>
        </row>
        <row r="125">
          <cell r="C125" t="str">
            <v>Extra first floor Pillar</v>
          </cell>
          <cell r="D125">
            <v>6</v>
          </cell>
          <cell r="E125">
            <v>0.3</v>
          </cell>
          <cell r="F125">
            <v>1.7999999999999998</v>
          </cell>
          <cell r="G125">
            <v>0.3</v>
          </cell>
          <cell r="H125">
            <v>2.7</v>
          </cell>
          <cell r="I125">
            <v>1.458</v>
          </cell>
          <cell r="J125" t="str">
            <v>cu m</v>
          </cell>
        </row>
        <row r="126">
          <cell r="H126" t="str">
            <v>Total=</v>
          </cell>
          <cell r="I126">
            <v>14.417999999999999</v>
          </cell>
          <cell r="J126" t="str">
            <v>cu m</v>
          </cell>
        </row>
        <row r="128">
          <cell r="C128" t="str">
            <v>Tie beam</v>
          </cell>
          <cell r="D128">
            <v>2</v>
          </cell>
          <cell r="E128">
            <v>19.36</v>
          </cell>
          <cell r="F128">
            <v>38.72</v>
          </cell>
          <cell r="G128">
            <v>0.3</v>
          </cell>
          <cell r="H128">
            <v>0.25</v>
          </cell>
          <cell r="I128">
            <v>2.9039999999999999</v>
          </cell>
          <cell r="J128" t="str">
            <v>cu m</v>
          </cell>
        </row>
        <row r="129">
          <cell r="D129">
            <v>2</v>
          </cell>
          <cell r="E129">
            <v>17.399999999999999</v>
          </cell>
          <cell r="F129">
            <v>34.799999999999997</v>
          </cell>
          <cell r="G129">
            <v>0.3</v>
          </cell>
          <cell r="H129">
            <v>0.25</v>
          </cell>
          <cell r="I129">
            <v>2.61</v>
          </cell>
          <cell r="J129" t="str">
            <v>cu m</v>
          </cell>
        </row>
        <row r="130">
          <cell r="D130">
            <v>10</v>
          </cell>
          <cell r="E130">
            <v>3.8</v>
          </cell>
          <cell r="F130">
            <v>38</v>
          </cell>
          <cell r="G130">
            <v>0.3</v>
          </cell>
          <cell r="H130">
            <v>0.25</v>
          </cell>
          <cell r="I130">
            <v>2.85</v>
          </cell>
          <cell r="J130" t="str">
            <v>cu m</v>
          </cell>
        </row>
        <row r="131">
          <cell r="D131">
            <v>6</v>
          </cell>
          <cell r="E131">
            <v>1.65</v>
          </cell>
          <cell r="F131">
            <v>9.8999999999999986</v>
          </cell>
          <cell r="G131">
            <v>0.3</v>
          </cell>
          <cell r="H131">
            <v>0.25</v>
          </cell>
          <cell r="I131">
            <v>0.74249999999999983</v>
          </cell>
          <cell r="J131" t="str">
            <v>cu m</v>
          </cell>
        </row>
        <row r="132">
          <cell r="D132">
            <v>1</v>
          </cell>
          <cell r="E132">
            <v>4.45</v>
          </cell>
          <cell r="F132">
            <v>4.45</v>
          </cell>
          <cell r="G132">
            <v>0.3</v>
          </cell>
          <cell r="H132">
            <v>0.25</v>
          </cell>
          <cell r="I132">
            <v>0.33374999999999999</v>
          </cell>
          <cell r="J132" t="str">
            <v>cu m</v>
          </cell>
        </row>
        <row r="133">
          <cell r="D133">
            <v>2</v>
          </cell>
          <cell r="E133">
            <v>1.8</v>
          </cell>
          <cell r="F133">
            <v>3.6</v>
          </cell>
          <cell r="G133">
            <v>0.3</v>
          </cell>
          <cell r="H133">
            <v>0.25</v>
          </cell>
          <cell r="I133">
            <v>0.27</v>
          </cell>
          <cell r="J133" t="str">
            <v>cu m</v>
          </cell>
        </row>
        <row r="134">
          <cell r="C134" t="str">
            <v>Tie beam</v>
          </cell>
          <cell r="D134">
            <v>1</v>
          </cell>
          <cell r="E134">
            <v>129.47</v>
          </cell>
          <cell r="F134">
            <v>129.47</v>
          </cell>
          <cell r="G134">
            <v>0.3</v>
          </cell>
          <cell r="H134">
            <v>0.3</v>
          </cell>
          <cell r="I134">
            <v>11.6523</v>
          </cell>
          <cell r="J134" t="str">
            <v>cu m</v>
          </cell>
        </row>
        <row r="135">
          <cell r="H135" t="str">
            <v>Total=</v>
          </cell>
          <cell r="I135">
            <v>21.362549999999999</v>
          </cell>
          <cell r="J135" t="str">
            <v>cu m</v>
          </cell>
        </row>
        <row r="137">
          <cell r="C137" t="str">
            <v>First floor tie beam</v>
          </cell>
          <cell r="D137">
            <v>2</v>
          </cell>
          <cell r="E137">
            <v>13.6</v>
          </cell>
          <cell r="F137">
            <v>27.2</v>
          </cell>
          <cell r="G137">
            <v>0.3</v>
          </cell>
          <cell r="H137">
            <v>0.3</v>
          </cell>
          <cell r="I137">
            <v>2.448</v>
          </cell>
          <cell r="J137" t="str">
            <v>cu m</v>
          </cell>
        </row>
        <row r="138">
          <cell r="D138">
            <v>4</v>
          </cell>
          <cell r="E138">
            <v>3.8</v>
          </cell>
          <cell r="F138">
            <v>15.2</v>
          </cell>
          <cell r="G138">
            <v>0.3</v>
          </cell>
          <cell r="H138">
            <v>0.3</v>
          </cell>
          <cell r="I138">
            <v>1.3679999999999999</v>
          </cell>
          <cell r="J138" t="str">
            <v>cu m</v>
          </cell>
        </row>
        <row r="139">
          <cell r="C139" t="str">
            <v>Extra   "</v>
          </cell>
          <cell r="D139">
            <v>3</v>
          </cell>
          <cell r="E139">
            <v>6.05</v>
          </cell>
          <cell r="F139">
            <v>18.149999999999999</v>
          </cell>
          <cell r="G139">
            <v>0.3</v>
          </cell>
          <cell r="H139">
            <v>0.3</v>
          </cell>
          <cell r="I139">
            <v>1.6334999999999997</v>
          </cell>
          <cell r="J139" t="str">
            <v>cu m</v>
          </cell>
        </row>
        <row r="140">
          <cell r="D140">
            <v>2</v>
          </cell>
          <cell r="E140">
            <v>4.45</v>
          </cell>
          <cell r="F140">
            <v>8.9</v>
          </cell>
          <cell r="G140">
            <v>0.3</v>
          </cell>
          <cell r="H140">
            <v>0.3</v>
          </cell>
          <cell r="I140">
            <v>0.80099999999999993</v>
          </cell>
          <cell r="J140" t="str">
            <v>cu m</v>
          </cell>
        </row>
        <row r="141">
          <cell r="D141">
            <v>2</v>
          </cell>
          <cell r="E141">
            <v>3.5</v>
          </cell>
          <cell r="F141">
            <v>7</v>
          </cell>
          <cell r="G141">
            <v>0.3</v>
          </cell>
          <cell r="H141">
            <v>0.3</v>
          </cell>
          <cell r="I141">
            <v>0.63</v>
          </cell>
          <cell r="J141" t="str">
            <v>cu m</v>
          </cell>
        </row>
        <row r="142">
          <cell r="H142" t="str">
            <v>Total=</v>
          </cell>
          <cell r="I142">
            <v>6.8804999999999996</v>
          </cell>
          <cell r="J142" t="str">
            <v>cu m</v>
          </cell>
        </row>
        <row r="143">
          <cell r="C143" t="str">
            <v>Ground floor slab</v>
          </cell>
          <cell r="D143">
            <v>1</v>
          </cell>
          <cell r="E143">
            <v>18.53</v>
          </cell>
          <cell r="F143">
            <v>18.53</v>
          </cell>
          <cell r="G143">
            <v>13.84</v>
          </cell>
          <cell r="H143">
            <v>0.12</v>
          </cell>
          <cell r="I143">
            <v>30.774623999999999</v>
          </cell>
          <cell r="J143" t="str">
            <v>cu m</v>
          </cell>
        </row>
        <row r="144">
          <cell r="C144" t="str">
            <v>First floor slab</v>
          </cell>
          <cell r="D144">
            <v>1</v>
          </cell>
          <cell r="E144">
            <v>14.73</v>
          </cell>
          <cell r="F144">
            <v>14.73</v>
          </cell>
          <cell r="G144">
            <v>5.53</v>
          </cell>
          <cell r="H144">
            <v>0.12</v>
          </cell>
          <cell r="I144">
            <v>9.7748279999999994</v>
          </cell>
          <cell r="J144" t="str">
            <v>cu m</v>
          </cell>
        </row>
        <row r="145">
          <cell r="C145" t="str">
            <v>Verandah</v>
          </cell>
          <cell r="D145">
            <v>1</v>
          </cell>
          <cell r="E145">
            <v>6.11</v>
          </cell>
          <cell r="F145">
            <v>6.11</v>
          </cell>
          <cell r="G145">
            <v>2.1</v>
          </cell>
          <cell r="H145">
            <v>0.12</v>
          </cell>
          <cell r="I145">
            <v>1.5397200000000002</v>
          </cell>
          <cell r="J145" t="str">
            <v>cu m</v>
          </cell>
        </row>
        <row r="146">
          <cell r="D146">
            <v>1</v>
          </cell>
          <cell r="E146">
            <v>4.55</v>
          </cell>
          <cell r="F146">
            <v>4.55</v>
          </cell>
          <cell r="G146">
            <v>1.95</v>
          </cell>
          <cell r="H146">
            <v>0.12</v>
          </cell>
          <cell r="I146">
            <v>1.0647</v>
          </cell>
          <cell r="J146" t="str">
            <v>cu m</v>
          </cell>
        </row>
        <row r="147">
          <cell r="D147">
            <v>1</v>
          </cell>
          <cell r="E147">
            <v>3.95</v>
          </cell>
          <cell r="F147">
            <v>3.95</v>
          </cell>
          <cell r="G147">
            <v>0.93</v>
          </cell>
          <cell r="H147">
            <v>0.12</v>
          </cell>
          <cell r="I147">
            <v>0.44082000000000005</v>
          </cell>
          <cell r="J147" t="str">
            <v>cu m</v>
          </cell>
        </row>
        <row r="148">
          <cell r="H148" t="str">
            <v>Total=</v>
          </cell>
          <cell r="I148">
            <v>3.0452400000000002</v>
          </cell>
          <cell r="J148" t="str">
            <v>cu m</v>
          </cell>
        </row>
        <row r="149">
          <cell r="C149" t="str">
            <v>Extra first floor slab</v>
          </cell>
          <cell r="D149">
            <v>1</v>
          </cell>
          <cell r="E149">
            <v>9.98</v>
          </cell>
          <cell r="F149">
            <v>9.98</v>
          </cell>
          <cell r="G149">
            <v>6.0519999999999996</v>
          </cell>
          <cell r="H149">
            <v>0.12</v>
          </cell>
          <cell r="I149">
            <v>7.2478751999999993</v>
          </cell>
          <cell r="J149" t="str">
            <v>cu m</v>
          </cell>
        </row>
        <row r="150">
          <cell r="C150" t="str">
            <v>Stair slab</v>
          </cell>
          <cell r="D150">
            <v>1</v>
          </cell>
          <cell r="E150">
            <v>10</v>
          </cell>
          <cell r="F150">
            <v>10</v>
          </cell>
          <cell r="G150">
            <v>1.27</v>
          </cell>
          <cell r="H150">
            <v>0.12</v>
          </cell>
          <cell r="I150">
            <v>1.524</v>
          </cell>
          <cell r="J150" t="str">
            <v>cu m</v>
          </cell>
        </row>
        <row r="151">
          <cell r="H151" t="str">
            <v>Total P.C.C.=</v>
          </cell>
          <cell r="I151">
            <v>121.26687720000001</v>
          </cell>
          <cell r="J151" t="str">
            <v>cu m</v>
          </cell>
        </row>
        <row r="152">
          <cell r="C152" t="str">
            <v>Deduction for stair opening</v>
          </cell>
          <cell r="D152">
            <v>1</v>
          </cell>
          <cell r="E152">
            <v>4.0999999999999996</v>
          </cell>
          <cell r="F152">
            <v>4.0999999999999996</v>
          </cell>
          <cell r="G152">
            <v>3.5</v>
          </cell>
          <cell r="H152">
            <v>0.12</v>
          </cell>
          <cell r="I152">
            <v>-1.7219999999999998</v>
          </cell>
          <cell r="J152" t="str">
            <v>cu m</v>
          </cell>
        </row>
        <row r="153">
          <cell r="C153" t="str">
            <v>Gate pillar of compound wall</v>
          </cell>
          <cell r="D153">
            <v>0</v>
          </cell>
          <cell r="E153">
            <v>0</v>
          </cell>
          <cell r="F153">
            <v>0</v>
          </cell>
          <cell r="G153">
            <v>0</v>
          </cell>
          <cell r="H153">
            <v>0</v>
          </cell>
          <cell r="I153">
            <v>0.28999999999999998</v>
          </cell>
        </row>
        <row r="154">
          <cell r="B154">
            <v>4.3</v>
          </cell>
          <cell r="C154">
            <v>0</v>
          </cell>
          <cell r="D154">
            <v>0</v>
          </cell>
          <cell r="E154">
            <v>0</v>
          </cell>
          <cell r="F154">
            <v>0</v>
          </cell>
          <cell r="G154">
            <v>0</v>
          </cell>
          <cell r="H154" t="str">
            <v>Total P.C.C. 1:2:4 =</v>
          </cell>
          <cell r="I154">
            <v>119.83487720000002</v>
          </cell>
          <cell r="J154" t="str">
            <v>cu m</v>
          </cell>
        </row>
        <row r="155">
          <cell r="C155" t="str">
            <v>P.C.C. 1:5:10</v>
          </cell>
        </row>
        <row r="156">
          <cell r="C156" t="str">
            <v>Additional pillar concreting</v>
          </cell>
          <cell r="D156">
            <v>6</v>
          </cell>
          <cell r="E156">
            <v>0.3</v>
          </cell>
          <cell r="F156">
            <v>1.7999999999999998</v>
          </cell>
          <cell r="G156">
            <v>0.3</v>
          </cell>
          <cell r="H156">
            <v>1.2</v>
          </cell>
          <cell r="I156">
            <v>0.64799999999999991</v>
          </cell>
          <cell r="J156" t="str">
            <v>cu m</v>
          </cell>
        </row>
        <row r="157">
          <cell r="B157">
            <v>4.4000000000000004</v>
          </cell>
          <cell r="C157">
            <v>0</v>
          </cell>
          <cell r="D157">
            <v>0</v>
          </cell>
          <cell r="E157">
            <v>0</v>
          </cell>
          <cell r="F157">
            <v>0</v>
          </cell>
          <cell r="G157">
            <v>0</v>
          </cell>
          <cell r="H157" t="str">
            <v>Total P.C.C. 1:5:10 =</v>
          </cell>
          <cell r="I157">
            <v>0.64799999999999991</v>
          </cell>
          <cell r="J157" t="str">
            <v>cu m</v>
          </cell>
        </row>
        <row r="158">
          <cell r="H158" t="str">
            <v>Total P.C.C. =</v>
          </cell>
          <cell r="I158">
            <v>120.48287720000002</v>
          </cell>
          <cell r="J158" t="str">
            <v>cu m</v>
          </cell>
        </row>
        <row r="159">
          <cell r="C159" t="str">
            <v>Reinforcement</v>
          </cell>
          <cell r="D159">
            <v>1</v>
          </cell>
          <cell r="E159">
            <v>0</v>
          </cell>
          <cell r="F159">
            <v>0</v>
          </cell>
          <cell r="G159">
            <v>0</v>
          </cell>
          <cell r="H159" t="str">
            <v>1.35 % of total volumn =</v>
          </cell>
          <cell r="I159">
            <v>12768.172911270005</v>
          </cell>
          <cell r="J159" t="str">
            <v>kg</v>
          </cell>
        </row>
        <row r="160">
          <cell r="C160" t="str">
            <v>Gate pillar of compound wall</v>
          </cell>
          <cell r="D160">
            <v>0</v>
          </cell>
          <cell r="E160">
            <v>0</v>
          </cell>
          <cell r="F160">
            <v>0</v>
          </cell>
          <cell r="G160">
            <v>0</v>
          </cell>
          <cell r="H160">
            <v>0</v>
          </cell>
          <cell r="I160">
            <v>34.340000000000003</v>
          </cell>
        </row>
        <row r="161">
          <cell r="B161">
            <v>6.1</v>
          </cell>
          <cell r="C161">
            <v>0</v>
          </cell>
          <cell r="D161">
            <v>0</v>
          </cell>
          <cell r="E161">
            <v>0</v>
          </cell>
          <cell r="F161">
            <v>0</v>
          </cell>
          <cell r="G161">
            <v>0</v>
          </cell>
          <cell r="H161" t="str">
            <v>Total Reinforcement =</v>
          </cell>
          <cell r="I161">
            <v>12802.512911270005</v>
          </cell>
          <cell r="J161" t="str">
            <v>kg</v>
          </cell>
        </row>
        <row r="163">
          <cell r="C163" t="str">
            <v>Formwork</v>
          </cell>
        </row>
        <row r="164">
          <cell r="C164" t="str">
            <v>Pillar base                                     6x4</v>
          </cell>
          <cell r="D164">
            <v>24</v>
          </cell>
          <cell r="E164">
            <v>1.9</v>
          </cell>
          <cell r="F164">
            <v>45.599999999999994</v>
          </cell>
          <cell r="G164" t="str">
            <v xml:space="preserve"> -    </v>
          </cell>
          <cell r="H164">
            <v>0.2</v>
          </cell>
          <cell r="I164">
            <v>9.1199999999999992</v>
          </cell>
          <cell r="J164" t="str">
            <v>sq m</v>
          </cell>
        </row>
        <row r="165">
          <cell r="C165" t="str">
            <v>8x4</v>
          </cell>
          <cell r="D165">
            <v>32</v>
          </cell>
          <cell r="E165">
            <v>1.8</v>
          </cell>
          <cell r="F165">
            <v>57.6</v>
          </cell>
          <cell r="G165" t="str">
            <v xml:space="preserve"> -    </v>
          </cell>
          <cell r="H165">
            <v>0.2</v>
          </cell>
          <cell r="I165">
            <v>11.520000000000001</v>
          </cell>
          <cell r="J165" t="str">
            <v>sq m</v>
          </cell>
        </row>
        <row r="166">
          <cell r="C166" t="str">
            <v>4x4</v>
          </cell>
          <cell r="D166">
            <v>16</v>
          </cell>
          <cell r="E166">
            <v>1.65</v>
          </cell>
          <cell r="F166">
            <v>26.4</v>
          </cell>
          <cell r="G166" t="str">
            <v xml:space="preserve"> -    </v>
          </cell>
          <cell r="H166">
            <v>0.2</v>
          </cell>
          <cell r="I166">
            <v>5.28</v>
          </cell>
          <cell r="J166" t="str">
            <v>sq m</v>
          </cell>
        </row>
        <row r="167">
          <cell r="C167" t="str">
            <v>6x4</v>
          </cell>
          <cell r="D167">
            <v>24</v>
          </cell>
          <cell r="E167">
            <v>1.5</v>
          </cell>
          <cell r="F167">
            <v>36</v>
          </cell>
          <cell r="G167" t="str">
            <v xml:space="preserve"> -    </v>
          </cell>
          <cell r="H167">
            <v>0.2</v>
          </cell>
          <cell r="I167">
            <v>7.2</v>
          </cell>
          <cell r="J167" t="str">
            <v>sq m</v>
          </cell>
        </row>
        <row r="168">
          <cell r="H168" t="str">
            <v>Total =</v>
          </cell>
          <cell r="I168">
            <v>33.120000000000005</v>
          </cell>
          <cell r="J168" t="str">
            <v>sq m</v>
          </cell>
        </row>
        <row r="169">
          <cell r="C169" t="str">
            <v>Pillar</v>
          </cell>
        </row>
        <row r="170">
          <cell r="C170" t="str">
            <v>16x4</v>
          </cell>
          <cell r="D170">
            <v>64</v>
          </cell>
          <cell r="E170">
            <v>0.3</v>
          </cell>
          <cell r="F170">
            <v>19.2</v>
          </cell>
          <cell r="G170" t="str">
            <v xml:space="preserve"> -    </v>
          </cell>
          <cell r="H170">
            <v>5.15</v>
          </cell>
          <cell r="I170">
            <v>98.88000000000001</v>
          </cell>
          <cell r="J170" t="str">
            <v>sq m</v>
          </cell>
        </row>
        <row r="171">
          <cell r="C171" t="str">
            <v>8x4</v>
          </cell>
          <cell r="D171">
            <v>32</v>
          </cell>
          <cell r="E171">
            <v>0.3</v>
          </cell>
          <cell r="F171">
            <v>9.6</v>
          </cell>
          <cell r="G171" t="str">
            <v xml:space="preserve"> -    </v>
          </cell>
          <cell r="H171">
            <v>7.85</v>
          </cell>
          <cell r="I171">
            <v>75.36</v>
          </cell>
          <cell r="J171" t="str">
            <v>sq m</v>
          </cell>
        </row>
        <row r="172">
          <cell r="C172" t="str">
            <v>Extra first floor pillar                       6x4</v>
          </cell>
          <cell r="D172">
            <v>24</v>
          </cell>
          <cell r="E172">
            <v>0.3</v>
          </cell>
          <cell r="F172">
            <v>7.1999999999999993</v>
          </cell>
          <cell r="G172" t="str">
            <v xml:space="preserve"> -    </v>
          </cell>
          <cell r="H172">
            <v>2.7</v>
          </cell>
          <cell r="I172">
            <v>19.439999999999998</v>
          </cell>
          <cell r="J172" t="str">
            <v>sq m</v>
          </cell>
        </row>
        <row r="173">
          <cell r="H173" t="str">
            <v>Total =</v>
          </cell>
          <cell r="I173">
            <v>193.68</v>
          </cell>
          <cell r="J173" t="str">
            <v>sq m</v>
          </cell>
        </row>
        <row r="174">
          <cell r="C174" t="str">
            <v>Plinth beam                                1x2</v>
          </cell>
          <cell r="D174">
            <v>2</v>
          </cell>
          <cell r="E174">
            <v>129.47</v>
          </cell>
          <cell r="F174">
            <v>258.94</v>
          </cell>
          <cell r="G174" t="str">
            <v xml:space="preserve"> -    </v>
          </cell>
          <cell r="H174">
            <v>0.25</v>
          </cell>
          <cell r="I174">
            <v>64.734999999999999</v>
          </cell>
          <cell r="J174" t="str">
            <v>sq m</v>
          </cell>
        </row>
        <row r="175">
          <cell r="C175" t="str">
            <v>Ground floor tie beam                  1x2</v>
          </cell>
          <cell r="D175">
            <v>2</v>
          </cell>
          <cell r="E175">
            <v>129.47</v>
          </cell>
          <cell r="F175">
            <v>258.94</v>
          </cell>
          <cell r="G175" t="str">
            <v xml:space="preserve"> -    </v>
          </cell>
          <cell r="H175">
            <v>0.3</v>
          </cell>
          <cell r="I175">
            <v>77.682000000000002</v>
          </cell>
          <cell r="J175" t="str">
            <v>sq m</v>
          </cell>
        </row>
        <row r="176">
          <cell r="C176" t="str">
            <v>First floor tie beam                      1x2</v>
          </cell>
          <cell r="D176">
            <v>2</v>
          </cell>
          <cell r="E176">
            <v>42.4</v>
          </cell>
          <cell r="F176">
            <v>84.8</v>
          </cell>
          <cell r="G176" t="str">
            <v xml:space="preserve"> -    </v>
          </cell>
          <cell r="H176">
            <v>0.3</v>
          </cell>
          <cell r="I176">
            <v>25.439999999999998</v>
          </cell>
          <cell r="J176" t="str">
            <v>sq m</v>
          </cell>
        </row>
        <row r="177">
          <cell r="C177" t="str">
            <v>Extra first floor  "                         1x2</v>
          </cell>
          <cell r="D177">
            <v>2</v>
          </cell>
          <cell r="E177">
            <v>34.049999999999997</v>
          </cell>
          <cell r="F177">
            <v>68.099999999999994</v>
          </cell>
          <cell r="G177" t="str">
            <v xml:space="preserve"> -    </v>
          </cell>
          <cell r="H177">
            <v>0.3</v>
          </cell>
          <cell r="I177">
            <v>20.429999999999996</v>
          </cell>
          <cell r="J177" t="str">
            <v>sq m</v>
          </cell>
        </row>
        <row r="178">
          <cell r="C178" t="str">
            <v xml:space="preserve">Ground floor slab                              </v>
          </cell>
          <cell r="D178">
            <v>1</v>
          </cell>
          <cell r="E178">
            <v>18.53</v>
          </cell>
          <cell r="F178">
            <v>18.53</v>
          </cell>
          <cell r="G178">
            <v>13.64</v>
          </cell>
          <cell r="H178" t="str">
            <v xml:space="preserve"> -    </v>
          </cell>
          <cell r="I178">
            <v>252.74920000000003</v>
          </cell>
          <cell r="J178" t="str">
            <v>sq m</v>
          </cell>
        </row>
        <row r="179">
          <cell r="C179" t="str">
            <v xml:space="preserve">First floor slab                       </v>
          </cell>
          <cell r="D179">
            <v>1</v>
          </cell>
          <cell r="E179">
            <v>14.73</v>
          </cell>
          <cell r="F179">
            <v>14.73</v>
          </cell>
          <cell r="G179">
            <v>5.53</v>
          </cell>
          <cell r="H179" t="str">
            <v xml:space="preserve"> -    </v>
          </cell>
          <cell r="I179">
            <v>81.456900000000005</v>
          </cell>
          <cell r="J179" t="str">
            <v>sq m</v>
          </cell>
        </row>
        <row r="180">
          <cell r="C180" t="str">
            <v>Extra  "</v>
          </cell>
          <cell r="D180">
            <v>1</v>
          </cell>
          <cell r="E180">
            <v>9.98</v>
          </cell>
          <cell r="F180">
            <v>9.98</v>
          </cell>
          <cell r="G180">
            <v>6.05</v>
          </cell>
          <cell r="H180" t="str">
            <v xml:space="preserve"> -    </v>
          </cell>
          <cell r="I180">
            <v>60.378999999999998</v>
          </cell>
          <cell r="J180" t="str">
            <v>sq m</v>
          </cell>
        </row>
        <row r="181">
          <cell r="C181" t="str">
            <v>Verandah</v>
          </cell>
          <cell r="D181">
            <v>1</v>
          </cell>
          <cell r="E181">
            <v>6.11</v>
          </cell>
          <cell r="F181">
            <v>6.11</v>
          </cell>
          <cell r="G181">
            <v>2.1</v>
          </cell>
          <cell r="H181" t="str">
            <v xml:space="preserve"> -    </v>
          </cell>
          <cell r="I181">
            <v>12.831000000000001</v>
          </cell>
          <cell r="J181" t="str">
            <v>sq m</v>
          </cell>
        </row>
        <row r="182">
          <cell r="D182">
            <v>1</v>
          </cell>
          <cell r="E182">
            <v>3.95</v>
          </cell>
          <cell r="F182">
            <v>3.95</v>
          </cell>
          <cell r="G182">
            <v>2</v>
          </cell>
          <cell r="H182" t="str">
            <v xml:space="preserve"> -    </v>
          </cell>
          <cell r="I182">
            <v>7.9</v>
          </cell>
          <cell r="J182" t="str">
            <v>sq m</v>
          </cell>
        </row>
        <row r="183">
          <cell r="D183">
            <v>1</v>
          </cell>
          <cell r="E183">
            <v>3.95</v>
          </cell>
          <cell r="F183">
            <v>3.95</v>
          </cell>
          <cell r="G183">
            <v>0.93</v>
          </cell>
          <cell r="H183" t="str">
            <v xml:space="preserve"> -    </v>
          </cell>
          <cell r="I183">
            <v>3.6735000000000002</v>
          </cell>
          <cell r="J183" t="str">
            <v>sq m</v>
          </cell>
        </row>
        <row r="184">
          <cell r="C184" t="str">
            <v xml:space="preserve">Additional pillar </v>
          </cell>
          <cell r="D184">
            <v>6</v>
          </cell>
          <cell r="E184">
            <v>1.2</v>
          </cell>
          <cell r="F184">
            <v>7.1999999999999993</v>
          </cell>
          <cell r="G184" t="str">
            <v xml:space="preserve"> -    </v>
          </cell>
          <cell r="H184">
            <v>1.2</v>
          </cell>
          <cell r="I184">
            <v>8.6399999999999988</v>
          </cell>
          <cell r="J184" t="str">
            <v>sq m</v>
          </cell>
        </row>
        <row r="185">
          <cell r="H185" t="str">
            <v>Total =</v>
          </cell>
          <cell r="I185">
            <v>33.044499999999999</v>
          </cell>
          <cell r="J185" t="str">
            <v>sq m</v>
          </cell>
        </row>
        <row r="186">
          <cell r="B186">
            <v>5.0999999999999996</v>
          </cell>
          <cell r="C186">
            <v>0</v>
          </cell>
          <cell r="D186">
            <v>0</v>
          </cell>
          <cell r="E186">
            <v>0</v>
          </cell>
          <cell r="F186">
            <v>0</v>
          </cell>
          <cell r="G186">
            <v>0</v>
          </cell>
          <cell r="H186" t="str">
            <v xml:space="preserve">Total formwork = </v>
          </cell>
          <cell r="I186">
            <v>842.71660000000008</v>
          </cell>
          <cell r="J186" t="str">
            <v>sq m</v>
          </cell>
        </row>
        <row r="188">
          <cell r="C188" t="str">
            <v>Stone masonry in 1:6 cement sand mortar</v>
          </cell>
        </row>
        <row r="189">
          <cell r="C189" t="str">
            <v>Upto plinth beam</v>
          </cell>
          <cell r="D189">
            <v>1</v>
          </cell>
          <cell r="E189">
            <v>129.47</v>
          </cell>
          <cell r="F189">
            <v>129.47</v>
          </cell>
          <cell r="G189">
            <v>0.6</v>
          </cell>
          <cell r="H189">
            <v>0.5</v>
          </cell>
          <cell r="I189">
            <v>38.841000000000001</v>
          </cell>
          <cell r="J189" t="str">
            <v>cu m</v>
          </cell>
        </row>
        <row r="190">
          <cell r="D190">
            <v>1</v>
          </cell>
          <cell r="E190">
            <v>129.47</v>
          </cell>
          <cell r="F190">
            <v>129.47</v>
          </cell>
          <cell r="G190">
            <v>0.35</v>
          </cell>
          <cell r="H190">
            <v>0.35</v>
          </cell>
          <cell r="I190">
            <v>15.860074999999998</v>
          </cell>
          <cell r="J190" t="str">
            <v>cu m</v>
          </cell>
        </row>
        <row r="191">
          <cell r="H191" t="str">
            <v>Total =</v>
          </cell>
          <cell r="I191">
            <v>54.701075000000003</v>
          </cell>
          <cell r="J191" t="str">
            <v>cu m</v>
          </cell>
        </row>
        <row r="193">
          <cell r="C193" t="str">
            <v>verandah</v>
          </cell>
          <cell r="D193">
            <v>1</v>
          </cell>
          <cell r="E193">
            <v>10</v>
          </cell>
          <cell r="F193">
            <v>10</v>
          </cell>
          <cell r="G193">
            <v>0.35</v>
          </cell>
          <cell r="H193">
            <v>0.7</v>
          </cell>
          <cell r="I193">
            <v>2.4499999999999997</v>
          </cell>
          <cell r="J193" t="str">
            <v>cu m</v>
          </cell>
        </row>
        <row r="194">
          <cell r="D194">
            <v>1</v>
          </cell>
          <cell r="E194">
            <v>7.95</v>
          </cell>
          <cell r="F194">
            <v>7.95</v>
          </cell>
          <cell r="G194">
            <v>0.35</v>
          </cell>
          <cell r="H194">
            <v>0.7</v>
          </cell>
          <cell r="I194">
            <v>1.9477499999999999</v>
          </cell>
          <cell r="J194" t="str">
            <v>cu m</v>
          </cell>
        </row>
        <row r="195">
          <cell r="H195" t="str">
            <v>Total =</v>
          </cell>
          <cell r="I195">
            <v>4.3977499999999994</v>
          </cell>
          <cell r="J195" t="str">
            <v>cu m</v>
          </cell>
        </row>
        <row r="197">
          <cell r="C197" t="str">
            <v>Approne</v>
          </cell>
          <cell r="D197">
            <v>1</v>
          </cell>
          <cell r="E197">
            <v>67.540000000000006</v>
          </cell>
          <cell r="F197">
            <v>67.540000000000006</v>
          </cell>
          <cell r="G197">
            <v>0.95</v>
          </cell>
          <cell r="H197">
            <v>0.45</v>
          </cell>
          <cell r="I197">
            <v>28.873350000000002</v>
          </cell>
          <cell r="J197" t="str">
            <v>cu m</v>
          </cell>
        </row>
        <row r="198">
          <cell r="C198" t="str">
            <v>Compound wall</v>
          </cell>
          <cell r="D198">
            <v>0</v>
          </cell>
          <cell r="E198">
            <v>0</v>
          </cell>
          <cell r="F198">
            <v>0</v>
          </cell>
          <cell r="G198">
            <v>0</v>
          </cell>
          <cell r="H198">
            <v>0</v>
          </cell>
          <cell r="I198">
            <v>20.91</v>
          </cell>
        </row>
        <row r="199">
          <cell r="B199">
            <v>3.2</v>
          </cell>
          <cell r="C199">
            <v>0</v>
          </cell>
          <cell r="D199">
            <v>0</v>
          </cell>
          <cell r="E199">
            <v>0</v>
          </cell>
          <cell r="F199">
            <v>0</v>
          </cell>
          <cell r="G199">
            <v>0</v>
          </cell>
          <cell r="H199" t="str">
            <v>Total stone masonry =</v>
          </cell>
          <cell r="I199">
            <v>108.882175</v>
          </cell>
          <cell r="J199" t="str">
            <v>cu m</v>
          </cell>
        </row>
        <row r="201">
          <cell r="C201" t="str">
            <v>Chimney Bhatta Brick work in 1:4 c/s mortar</v>
          </cell>
        </row>
        <row r="202">
          <cell r="C202" t="str">
            <v>Ground floor</v>
          </cell>
          <cell r="D202">
            <v>7</v>
          </cell>
          <cell r="E202">
            <v>3.5</v>
          </cell>
          <cell r="F202">
            <v>24.5</v>
          </cell>
          <cell r="G202">
            <v>0.23</v>
          </cell>
          <cell r="H202">
            <v>2.75</v>
          </cell>
          <cell r="I202">
            <v>15.496250000000002</v>
          </cell>
          <cell r="J202" t="str">
            <v>cu m</v>
          </cell>
        </row>
        <row r="203">
          <cell r="D203">
            <v>7</v>
          </cell>
          <cell r="E203">
            <v>4.45</v>
          </cell>
          <cell r="F203">
            <v>31.150000000000002</v>
          </cell>
          <cell r="G203">
            <v>0.23</v>
          </cell>
          <cell r="H203">
            <v>2.75</v>
          </cell>
          <cell r="I203">
            <v>19.702375000000004</v>
          </cell>
          <cell r="J203" t="str">
            <v>cu m</v>
          </cell>
        </row>
        <row r="204">
          <cell r="D204">
            <v>10</v>
          </cell>
          <cell r="E204">
            <v>3.8</v>
          </cell>
          <cell r="F204">
            <v>38</v>
          </cell>
          <cell r="G204">
            <v>0.23</v>
          </cell>
          <cell r="H204">
            <v>2.75</v>
          </cell>
          <cell r="I204">
            <v>24.035000000000004</v>
          </cell>
          <cell r="J204" t="str">
            <v>cu m</v>
          </cell>
        </row>
        <row r="205">
          <cell r="D205">
            <v>2</v>
          </cell>
          <cell r="E205">
            <v>1.65</v>
          </cell>
          <cell r="F205">
            <v>3.3</v>
          </cell>
          <cell r="G205">
            <v>0.23</v>
          </cell>
          <cell r="H205">
            <v>2.75</v>
          </cell>
          <cell r="I205">
            <v>2.08725</v>
          </cell>
          <cell r="J205" t="str">
            <v>cu m</v>
          </cell>
        </row>
        <row r="206">
          <cell r="H206" t="str">
            <v xml:space="preserve">Total = </v>
          </cell>
          <cell r="I206">
            <v>61.320875000000008</v>
          </cell>
          <cell r="J206" t="str">
            <v>cu m</v>
          </cell>
        </row>
        <row r="208">
          <cell r="C208" t="str">
            <v>First floor</v>
          </cell>
          <cell r="D208">
            <v>6</v>
          </cell>
          <cell r="E208">
            <v>4.45</v>
          </cell>
          <cell r="F208">
            <v>26.700000000000003</v>
          </cell>
          <cell r="G208">
            <v>0.23</v>
          </cell>
          <cell r="H208">
            <v>2.75</v>
          </cell>
          <cell r="I208">
            <v>16.887750000000004</v>
          </cell>
          <cell r="J208" t="str">
            <v>cu m</v>
          </cell>
        </row>
        <row r="209">
          <cell r="D209">
            <v>3</v>
          </cell>
          <cell r="E209">
            <v>3.5</v>
          </cell>
          <cell r="F209">
            <v>10.5</v>
          </cell>
          <cell r="G209">
            <v>0.23</v>
          </cell>
          <cell r="H209">
            <v>2.75</v>
          </cell>
          <cell r="I209">
            <v>6.6412500000000003</v>
          </cell>
          <cell r="J209" t="str">
            <v>cu m</v>
          </cell>
        </row>
        <row r="210">
          <cell r="D210">
            <v>7</v>
          </cell>
          <cell r="E210">
            <v>3.8</v>
          </cell>
          <cell r="F210">
            <v>26.599999999999998</v>
          </cell>
          <cell r="G210">
            <v>0.23</v>
          </cell>
          <cell r="H210">
            <v>2.75</v>
          </cell>
          <cell r="I210">
            <v>16.8245</v>
          </cell>
          <cell r="J210" t="str">
            <v>cu m</v>
          </cell>
        </row>
        <row r="211">
          <cell r="D211">
            <v>2</v>
          </cell>
          <cell r="E211">
            <v>1.65</v>
          </cell>
          <cell r="F211">
            <v>3.3</v>
          </cell>
          <cell r="G211">
            <v>0.23</v>
          </cell>
          <cell r="H211">
            <v>2.75</v>
          </cell>
          <cell r="I211">
            <v>2.08725</v>
          </cell>
          <cell r="J211" t="str">
            <v>cu m</v>
          </cell>
        </row>
        <row r="212">
          <cell r="H212" t="str">
            <v xml:space="preserve">Total = </v>
          </cell>
          <cell r="I212">
            <v>42.440750000000001</v>
          </cell>
          <cell r="J212" t="str">
            <v>cu m</v>
          </cell>
        </row>
        <row r="213">
          <cell r="C213" t="str">
            <v>Deduction for opening</v>
          </cell>
        </row>
        <row r="214">
          <cell r="C214" t="str">
            <v>Door DW</v>
          </cell>
          <cell r="D214">
            <v>1</v>
          </cell>
          <cell r="E214">
            <v>1.65</v>
          </cell>
          <cell r="F214">
            <v>1.65</v>
          </cell>
          <cell r="G214">
            <v>0.23</v>
          </cell>
          <cell r="H214">
            <v>2.25</v>
          </cell>
          <cell r="I214">
            <v>-0.85387500000000005</v>
          </cell>
          <cell r="J214" t="str">
            <v>cu m</v>
          </cell>
        </row>
        <row r="215">
          <cell r="C215" t="str">
            <v>D1</v>
          </cell>
          <cell r="D215">
            <v>3</v>
          </cell>
          <cell r="E215">
            <v>1.65</v>
          </cell>
          <cell r="F215">
            <v>4.9499999999999993</v>
          </cell>
          <cell r="G215">
            <v>0.23</v>
          </cell>
          <cell r="H215">
            <v>2.25</v>
          </cell>
          <cell r="I215">
            <v>-2.5616249999999998</v>
          </cell>
          <cell r="J215" t="str">
            <v>cu m</v>
          </cell>
        </row>
        <row r="216">
          <cell r="C216" t="str">
            <v>D2</v>
          </cell>
          <cell r="D216">
            <v>11</v>
          </cell>
          <cell r="E216">
            <v>1</v>
          </cell>
          <cell r="F216">
            <v>11</v>
          </cell>
          <cell r="G216">
            <v>0.23</v>
          </cell>
          <cell r="H216">
            <v>2.25</v>
          </cell>
          <cell r="I216">
            <v>-5.6925000000000008</v>
          </cell>
          <cell r="J216" t="str">
            <v>cu m</v>
          </cell>
        </row>
        <row r="217">
          <cell r="C217" t="str">
            <v>Window w</v>
          </cell>
          <cell r="D217">
            <v>40</v>
          </cell>
          <cell r="E217">
            <v>0.95</v>
          </cell>
          <cell r="F217">
            <v>38</v>
          </cell>
          <cell r="G217">
            <v>0.23</v>
          </cell>
          <cell r="H217">
            <v>1.35</v>
          </cell>
          <cell r="I217">
            <v>-11.799000000000001</v>
          </cell>
          <cell r="J217" t="str">
            <v>cu m</v>
          </cell>
        </row>
        <row r="218">
          <cell r="C218" t="str">
            <v>Ventilation v</v>
          </cell>
          <cell r="D218">
            <v>1</v>
          </cell>
          <cell r="E218">
            <v>0.95</v>
          </cell>
          <cell r="F218">
            <v>0.95</v>
          </cell>
          <cell r="G218">
            <v>0.23</v>
          </cell>
          <cell r="H218">
            <v>0.45</v>
          </cell>
          <cell r="I218">
            <v>-9.832500000000001E-2</v>
          </cell>
          <cell r="J218" t="str">
            <v>cu m</v>
          </cell>
        </row>
        <row r="219">
          <cell r="H219" t="str">
            <v xml:space="preserve">Total = </v>
          </cell>
          <cell r="I219">
            <v>-21.005325000000003</v>
          </cell>
          <cell r="J219" t="str">
            <v>cu m</v>
          </cell>
        </row>
        <row r="220">
          <cell r="C220" t="str">
            <v>Bath</v>
          </cell>
          <cell r="D220">
            <v>1</v>
          </cell>
          <cell r="E220">
            <v>4.5</v>
          </cell>
          <cell r="F220">
            <v>4.5</v>
          </cell>
          <cell r="G220">
            <v>0.23</v>
          </cell>
          <cell r="H220">
            <v>2.75</v>
          </cell>
          <cell r="I220">
            <v>2.8462500000000004</v>
          </cell>
          <cell r="J220" t="str">
            <v>cu m</v>
          </cell>
        </row>
        <row r="221">
          <cell r="C221" t="str">
            <v>Stair step</v>
          </cell>
          <cell r="D221">
            <v>19</v>
          </cell>
          <cell r="E221">
            <v>1.27</v>
          </cell>
          <cell r="F221">
            <v>24.13</v>
          </cell>
          <cell r="G221">
            <v>0.27</v>
          </cell>
          <cell r="H221">
            <v>0.08</v>
          </cell>
          <cell r="I221">
            <v>0.521208</v>
          </cell>
          <cell r="J221" t="str">
            <v>cu m</v>
          </cell>
        </row>
        <row r="222">
          <cell r="C222" t="str">
            <v>verandah                                     2x3</v>
          </cell>
          <cell r="D222">
            <v>6</v>
          </cell>
          <cell r="E222">
            <v>1.95</v>
          </cell>
          <cell r="F222">
            <v>11.7</v>
          </cell>
          <cell r="G222">
            <v>0.27</v>
          </cell>
          <cell r="H222">
            <v>0.08</v>
          </cell>
          <cell r="I222">
            <v>0.25272</v>
          </cell>
          <cell r="J222" t="str">
            <v>cu m</v>
          </cell>
        </row>
        <row r="223">
          <cell r="C223" t="str">
            <v>Parapet wall</v>
          </cell>
          <cell r="D223">
            <v>1</v>
          </cell>
          <cell r="E223">
            <v>37.840000000000003</v>
          </cell>
          <cell r="F223">
            <v>37.840000000000003</v>
          </cell>
          <cell r="G223">
            <v>0.12</v>
          </cell>
          <cell r="H223">
            <v>0.34499999999999997</v>
          </cell>
          <cell r="I223">
            <v>1.5665759999999997</v>
          </cell>
          <cell r="J223" t="str">
            <v>cu m</v>
          </cell>
        </row>
        <row r="224">
          <cell r="D224">
            <v>1</v>
          </cell>
          <cell r="E224">
            <v>49.57</v>
          </cell>
          <cell r="F224">
            <v>49.57</v>
          </cell>
          <cell r="G224">
            <v>0.12</v>
          </cell>
          <cell r="H224">
            <v>0.34499999999999997</v>
          </cell>
          <cell r="I224">
            <v>2.0521979999999997</v>
          </cell>
          <cell r="J224" t="str">
            <v>cu m</v>
          </cell>
        </row>
        <row r="225">
          <cell r="D225">
            <v>1</v>
          </cell>
          <cell r="E225">
            <v>41.7</v>
          </cell>
          <cell r="F225">
            <v>41.7</v>
          </cell>
          <cell r="G225">
            <v>0.23</v>
          </cell>
          <cell r="H225">
            <v>7.4999999999999997E-2</v>
          </cell>
          <cell r="I225">
            <v>0.7193250000000001</v>
          </cell>
          <cell r="J225" t="str">
            <v>cu m</v>
          </cell>
        </row>
        <row r="226">
          <cell r="H226" t="str">
            <v xml:space="preserve">Total = </v>
          </cell>
          <cell r="I226">
            <v>4.3380989999999997</v>
          </cell>
          <cell r="J226" t="str">
            <v>cu m</v>
          </cell>
        </row>
        <row r="228">
          <cell r="C228" t="str">
            <v>Passage (walkway)</v>
          </cell>
          <cell r="D228">
            <v>1</v>
          </cell>
          <cell r="E228">
            <v>30</v>
          </cell>
          <cell r="F228">
            <v>30</v>
          </cell>
          <cell r="G228">
            <v>0.23</v>
          </cell>
          <cell r="H228">
            <v>0.45</v>
          </cell>
          <cell r="I228">
            <v>3.1050000000000004</v>
          </cell>
          <cell r="J228" t="str">
            <v>cu m</v>
          </cell>
        </row>
        <row r="229">
          <cell r="D229">
            <v>1</v>
          </cell>
          <cell r="E229">
            <v>36</v>
          </cell>
          <cell r="F229">
            <v>36</v>
          </cell>
          <cell r="G229">
            <v>0.12</v>
          </cell>
          <cell r="H229">
            <v>0.9</v>
          </cell>
          <cell r="I229">
            <v>3.8879999999999999</v>
          </cell>
          <cell r="J229" t="str">
            <v>cu m</v>
          </cell>
        </row>
        <row r="230">
          <cell r="H230" t="str">
            <v xml:space="preserve">Total = </v>
          </cell>
          <cell r="I230">
            <v>6.9930000000000003</v>
          </cell>
          <cell r="J230" t="str">
            <v>cu m</v>
          </cell>
        </row>
        <row r="231">
          <cell r="C231" t="str">
            <v>Compound wall</v>
          </cell>
          <cell r="D231">
            <v>0</v>
          </cell>
          <cell r="E231">
            <v>0</v>
          </cell>
          <cell r="F231">
            <v>0</v>
          </cell>
          <cell r="G231">
            <v>0</v>
          </cell>
          <cell r="H231">
            <v>0</v>
          </cell>
          <cell r="I231">
            <v>36.28</v>
          </cell>
        </row>
        <row r="232">
          <cell r="B232">
            <v>3.3</v>
          </cell>
          <cell r="C232">
            <v>0</v>
          </cell>
          <cell r="D232">
            <v>0</v>
          </cell>
          <cell r="E232">
            <v>0</v>
          </cell>
          <cell r="F232">
            <v>0</v>
          </cell>
          <cell r="G232">
            <v>0</v>
          </cell>
          <cell r="H232" t="str">
            <v xml:space="preserve">Total B/W = </v>
          </cell>
          <cell r="I232">
            <v>133.98757699999999</v>
          </cell>
          <cell r="J232" t="str">
            <v>cu m</v>
          </cell>
        </row>
        <row r="234">
          <cell r="C234" t="str">
            <v>Sal wood work</v>
          </cell>
        </row>
        <row r="235">
          <cell r="C235" t="str">
            <v>Chaukhat</v>
          </cell>
        </row>
        <row r="236">
          <cell r="C236" t="str">
            <v>Door DW</v>
          </cell>
          <cell r="D236">
            <v>1</v>
          </cell>
          <cell r="E236">
            <v>6.15</v>
          </cell>
          <cell r="F236">
            <v>6.15</v>
          </cell>
          <cell r="G236">
            <v>7.4999999999999997E-2</v>
          </cell>
          <cell r="H236">
            <v>0.125</v>
          </cell>
          <cell r="I236">
            <v>5.7656249999999999E-2</v>
          </cell>
          <cell r="J236" t="str">
            <v>cu m</v>
          </cell>
        </row>
        <row r="237">
          <cell r="C237" t="str">
            <v>D1</v>
          </cell>
          <cell r="D237">
            <v>3</v>
          </cell>
          <cell r="E237">
            <v>6.15</v>
          </cell>
          <cell r="F237">
            <v>18.450000000000003</v>
          </cell>
          <cell r="G237">
            <v>7.4999999999999997E-2</v>
          </cell>
          <cell r="H237">
            <v>0.125</v>
          </cell>
          <cell r="I237">
            <v>0.17296875000000003</v>
          </cell>
          <cell r="J237" t="str">
            <v>cu m</v>
          </cell>
        </row>
        <row r="238">
          <cell r="C238" t="str">
            <v>D2</v>
          </cell>
          <cell r="D238">
            <v>11</v>
          </cell>
          <cell r="E238">
            <v>5.5</v>
          </cell>
          <cell r="F238">
            <v>60.5</v>
          </cell>
          <cell r="G238">
            <v>7.4999999999999997E-2</v>
          </cell>
          <cell r="H238">
            <v>0.125</v>
          </cell>
          <cell r="I238">
            <v>0.56718749999999996</v>
          </cell>
          <cell r="J238" t="str">
            <v>cu m</v>
          </cell>
        </row>
        <row r="239">
          <cell r="C239" t="str">
            <v>D</v>
          </cell>
          <cell r="D239">
            <v>1</v>
          </cell>
          <cell r="E239">
            <v>4.95</v>
          </cell>
          <cell r="F239">
            <v>4.95</v>
          </cell>
          <cell r="G239">
            <v>7.4999999999999997E-2</v>
          </cell>
          <cell r="H239">
            <v>0.125</v>
          </cell>
          <cell r="I239">
            <v>4.6406250000000003E-2</v>
          </cell>
          <cell r="J239" t="str">
            <v>cu m</v>
          </cell>
        </row>
        <row r="240">
          <cell r="C240" t="str">
            <v>Window W</v>
          </cell>
          <cell r="D240">
            <v>40</v>
          </cell>
          <cell r="E240">
            <v>4.5999999999999996</v>
          </cell>
          <cell r="F240">
            <v>184</v>
          </cell>
          <cell r="G240">
            <v>7.4999999999999997E-2</v>
          </cell>
          <cell r="H240">
            <v>0.125</v>
          </cell>
          <cell r="I240">
            <v>1.7249999999999999</v>
          </cell>
          <cell r="J240" t="str">
            <v>cu m</v>
          </cell>
        </row>
        <row r="241">
          <cell r="C241" t="str">
            <v>Ventilation V</v>
          </cell>
          <cell r="D241">
            <v>1</v>
          </cell>
          <cell r="E241">
            <v>3</v>
          </cell>
          <cell r="F241">
            <v>3</v>
          </cell>
          <cell r="G241">
            <v>7.4999999999999997E-2</v>
          </cell>
          <cell r="H241">
            <v>0.125</v>
          </cell>
          <cell r="I241">
            <v>2.8124999999999997E-2</v>
          </cell>
          <cell r="J241" t="str">
            <v>cu m</v>
          </cell>
        </row>
        <row r="242">
          <cell r="B242">
            <v>10.1</v>
          </cell>
          <cell r="C242">
            <v>0</v>
          </cell>
          <cell r="D242">
            <v>0</v>
          </cell>
          <cell r="E242">
            <v>0</v>
          </cell>
          <cell r="F242">
            <v>0</v>
          </cell>
          <cell r="G242">
            <v>0</v>
          </cell>
          <cell r="H242" t="str">
            <v xml:space="preserve">Total = </v>
          </cell>
          <cell r="I242">
            <v>2.5973437500000003</v>
          </cell>
          <cell r="J242" t="str">
            <v>cu m</v>
          </cell>
        </row>
        <row r="243">
          <cell r="C243" t="str">
            <v>38mm thick pannel shutter</v>
          </cell>
        </row>
        <row r="244">
          <cell r="C244" t="str">
            <v xml:space="preserve">Door DW/D1 </v>
          </cell>
          <cell r="D244">
            <v>4</v>
          </cell>
          <cell r="E244">
            <v>1.5249999999999999</v>
          </cell>
          <cell r="F244">
            <v>6.1</v>
          </cell>
          <cell r="G244" t="str">
            <v xml:space="preserve"> -    </v>
          </cell>
          <cell r="H244">
            <v>2.17</v>
          </cell>
          <cell r="I244">
            <v>13.236999999999998</v>
          </cell>
          <cell r="J244" t="str">
            <v>sq m</v>
          </cell>
        </row>
        <row r="245">
          <cell r="C245" t="str">
            <v>D2</v>
          </cell>
          <cell r="D245">
            <v>2</v>
          </cell>
          <cell r="E245">
            <v>0.82499999999999996</v>
          </cell>
          <cell r="F245">
            <v>1.65</v>
          </cell>
          <cell r="G245" t="str">
            <v xml:space="preserve"> -    </v>
          </cell>
          <cell r="H245">
            <v>2.17</v>
          </cell>
          <cell r="I245">
            <v>3.5804999999999998</v>
          </cell>
          <cell r="J245" t="str">
            <v>sq m</v>
          </cell>
        </row>
        <row r="246">
          <cell r="C246" t="str">
            <v>D</v>
          </cell>
          <cell r="D246">
            <v>1</v>
          </cell>
          <cell r="E246">
            <v>0.625</v>
          </cell>
          <cell r="F246">
            <v>0.625</v>
          </cell>
          <cell r="G246" t="str">
            <v xml:space="preserve"> -    </v>
          </cell>
          <cell r="H246">
            <v>1.95</v>
          </cell>
          <cell r="I246">
            <v>1.21875</v>
          </cell>
          <cell r="J246" t="str">
            <v>sq m</v>
          </cell>
        </row>
        <row r="247">
          <cell r="B247">
            <v>10.199999999999999</v>
          </cell>
          <cell r="C247">
            <v>0</v>
          </cell>
          <cell r="D247">
            <v>0</v>
          </cell>
          <cell r="E247">
            <v>0</v>
          </cell>
          <cell r="F247">
            <v>0</v>
          </cell>
          <cell r="G247">
            <v>0</v>
          </cell>
          <cell r="H247" t="str">
            <v xml:space="preserve">Total = </v>
          </cell>
          <cell r="I247">
            <v>18.036249999999999</v>
          </cell>
          <cell r="J247" t="str">
            <v>sq m</v>
          </cell>
        </row>
        <row r="248">
          <cell r="C248" t="str">
            <v>38mm thick 8mm plywood shutter</v>
          </cell>
        </row>
        <row r="249">
          <cell r="C249" t="str">
            <v>Door D2</v>
          </cell>
          <cell r="D249">
            <v>9</v>
          </cell>
          <cell r="E249">
            <v>0.82499999999999996</v>
          </cell>
          <cell r="F249">
            <v>7.4249999999999998</v>
          </cell>
          <cell r="G249" t="str">
            <v xml:space="preserve"> -    </v>
          </cell>
          <cell r="H249">
            <v>2.17</v>
          </cell>
          <cell r="I249">
            <v>16.11225</v>
          </cell>
          <cell r="J249" t="str">
            <v>sq m</v>
          </cell>
        </row>
        <row r="250">
          <cell r="B250">
            <v>10.3</v>
          </cell>
          <cell r="C250">
            <v>0</v>
          </cell>
          <cell r="D250">
            <v>0</v>
          </cell>
          <cell r="E250">
            <v>0</v>
          </cell>
          <cell r="F250">
            <v>0</v>
          </cell>
          <cell r="G250">
            <v>0</v>
          </cell>
          <cell r="H250" t="str">
            <v xml:space="preserve">Total = </v>
          </cell>
          <cell r="I250">
            <v>16.11225</v>
          </cell>
          <cell r="J250" t="str">
            <v>sq m</v>
          </cell>
        </row>
        <row r="251">
          <cell r="C251" t="str">
            <v>38mm thick 4mm glazed shutter</v>
          </cell>
        </row>
        <row r="252">
          <cell r="C252" t="str">
            <v>Window W</v>
          </cell>
          <cell r="D252">
            <v>40</v>
          </cell>
          <cell r="E252">
            <v>0.82499999999999996</v>
          </cell>
          <cell r="F252">
            <v>33</v>
          </cell>
          <cell r="G252" t="str">
            <v xml:space="preserve"> -    </v>
          </cell>
          <cell r="H252">
            <v>1.2250000000000001</v>
          </cell>
          <cell r="I252">
            <v>40.425000000000004</v>
          </cell>
          <cell r="J252" t="str">
            <v>sq m</v>
          </cell>
        </row>
        <row r="253">
          <cell r="C253" t="str">
            <v>Ventilation V</v>
          </cell>
          <cell r="D253">
            <v>1</v>
          </cell>
          <cell r="E253">
            <v>0.82499999999999996</v>
          </cell>
          <cell r="F253">
            <v>0.82499999999999996</v>
          </cell>
          <cell r="G253" t="str">
            <v xml:space="preserve"> -    </v>
          </cell>
          <cell r="H253">
            <v>0.32500000000000001</v>
          </cell>
          <cell r="I253">
            <v>0.268125</v>
          </cell>
          <cell r="J253" t="str">
            <v>sq m</v>
          </cell>
        </row>
        <row r="254">
          <cell r="B254">
            <v>10.4</v>
          </cell>
          <cell r="C254">
            <v>0</v>
          </cell>
          <cell r="D254">
            <v>0</v>
          </cell>
          <cell r="E254">
            <v>0</v>
          </cell>
          <cell r="F254">
            <v>0</v>
          </cell>
          <cell r="G254">
            <v>0</v>
          </cell>
          <cell r="H254" t="str">
            <v xml:space="preserve">Total = </v>
          </cell>
          <cell r="I254">
            <v>40.693125000000002</v>
          </cell>
          <cell r="J254" t="str">
            <v>sq m</v>
          </cell>
        </row>
        <row r="255">
          <cell r="C255" t="str">
            <v>38mm thick mosquito proof shutter</v>
          </cell>
        </row>
        <row r="256">
          <cell r="C256" t="str">
            <v xml:space="preserve">Door DW/D1 </v>
          </cell>
          <cell r="D256">
            <v>4</v>
          </cell>
          <cell r="E256">
            <v>1.5249999999999999</v>
          </cell>
          <cell r="F256">
            <v>6.1</v>
          </cell>
          <cell r="G256" t="str">
            <v xml:space="preserve"> -    </v>
          </cell>
          <cell r="H256">
            <v>2.17</v>
          </cell>
          <cell r="I256">
            <v>13.236999999999998</v>
          </cell>
          <cell r="J256" t="str">
            <v>sq m</v>
          </cell>
        </row>
        <row r="257">
          <cell r="C257" t="str">
            <v>D2</v>
          </cell>
          <cell r="D257">
            <v>1</v>
          </cell>
          <cell r="E257">
            <v>0.82499999999999996</v>
          </cell>
          <cell r="F257">
            <v>0.82499999999999996</v>
          </cell>
          <cell r="G257" t="str">
            <v xml:space="preserve"> -    </v>
          </cell>
          <cell r="H257">
            <v>2.17</v>
          </cell>
          <cell r="I257">
            <v>1.7902499999999999</v>
          </cell>
          <cell r="J257" t="str">
            <v>sq m</v>
          </cell>
        </row>
        <row r="258">
          <cell r="C258" t="str">
            <v>Window</v>
          </cell>
          <cell r="D258">
            <v>40</v>
          </cell>
          <cell r="E258">
            <v>0.82499999999999996</v>
          </cell>
          <cell r="F258">
            <v>33</v>
          </cell>
          <cell r="G258" t="str">
            <v xml:space="preserve"> -    </v>
          </cell>
          <cell r="H258">
            <v>1.2250000000000001</v>
          </cell>
          <cell r="I258">
            <v>40.425000000000004</v>
          </cell>
          <cell r="J258" t="str">
            <v>sq m</v>
          </cell>
        </row>
        <row r="259">
          <cell r="C259" t="str">
            <v>Ventilation V</v>
          </cell>
          <cell r="D259">
            <v>1</v>
          </cell>
          <cell r="E259">
            <v>0.82499999999999996</v>
          </cell>
          <cell r="F259">
            <v>0.82499999999999996</v>
          </cell>
          <cell r="G259" t="str">
            <v xml:space="preserve"> -    </v>
          </cell>
          <cell r="H259">
            <v>0.32500000000000001</v>
          </cell>
          <cell r="I259">
            <v>0.268125</v>
          </cell>
          <cell r="J259" t="str">
            <v>sq m</v>
          </cell>
        </row>
        <row r="260">
          <cell r="B260">
            <v>10.5</v>
          </cell>
          <cell r="C260">
            <v>0</v>
          </cell>
          <cell r="D260">
            <v>0</v>
          </cell>
          <cell r="E260">
            <v>0</v>
          </cell>
          <cell r="F260">
            <v>0</v>
          </cell>
          <cell r="G260">
            <v>0</v>
          </cell>
          <cell r="H260" t="str">
            <v xml:space="preserve">Total = </v>
          </cell>
          <cell r="I260">
            <v>55.720375000000004</v>
          </cell>
          <cell r="J260" t="str">
            <v>sq m</v>
          </cell>
        </row>
        <row r="262">
          <cell r="C262" t="str">
            <v>Flooring</v>
          </cell>
        </row>
        <row r="263">
          <cell r="C263" t="str">
            <v>Earth filling &amp; compaction</v>
          </cell>
        </row>
        <row r="264">
          <cell r="C264" t="str">
            <v xml:space="preserve">Room </v>
          </cell>
          <cell r="D264">
            <v>2</v>
          </cell>
          <cell r="E264">
            <v>3.89</v>
          </cell>
          <cell r="F264">
            <v>7.78</v>
          </cell>
          <cell r="G264">
            <v>3.56</v>
          </cell>
          <cell r="H264">
            <v>0.35</v>
          </cell>
          <cell r="I264">
            <v>9.6938800000000001</v>
          </cell>
          <cell r="J264" t="str">
            <v>cu m</v>
          </cell>
        </row>
        <row r="265">
          <cell r="D265">
            <v>4</v>
          </cell>
          <cell r="E265">
            <v>4.47</v>
          </cell>
          <cell r="F265">
            <v>17.88</v>
          </cell>
          <cell r="G265">
            <v>4.12</v>
          </cell>
          <cell r="H265">
            <v>0.35</v>
          </cell>
          <cell r="I265">
            <v>25.782959999999999</v>
          </cell>
          <cell r="J265" t="str">
            <v>cu m</v>
          </cell>
        </row>
        <row r="266">
          <cell r="D266">
            <v>2</v>
          </cell>
          <cell r="E266">
            <v>3.89</v>
          </cell>
          <cell r="F266">
            <v>7.78</v>
          </cell>
          <cell r="G266">
            <v>3.52</v>
          </cell>
          <cell r="H266">
            <v>0.35</v>
          </cell>
          <cell r="I266">
            <v>9.5849600000000006</v>
          </cell>
          <cell r="J266" t="str">
            <v>cu m</v>
          </cell>
        </row>
        <row r="267">
          <cell r="C267" t="str">
            <v>Passage</v>
          </cell>
          <cell r="D267">
            <v>1</v>
          </cell>
          <cell r="E267">
            <v>16.75</v>
          </cell>
          <cell r="F267">
            <v>16.75</v>
          </cell>
          <cell r="G267">
            <v>1.6</v>
          </cell>
          <cell r="H267">
            <v>0.35</v>
          </cell>
          <cell r="I267">
            <v>9.379999999999999</v>
          </cell>
          <cell r="J267" t="str">
            <v>cu m</v>
          </cell>
        </row>
        <row r="268">
          <cell r="C268" t="str">
            <v>Verandah</v>
          </cell>
          <cell r="D268">
            <v>1</v>
          </cell>
          <cell r="E268">
            <v>1.95</v>
          </cell>
          <cell r="F268">
            <v>1.95</v>
          </cell>
          <cell r="G268">
            <v>1.95</v>
          </cell>
          <cell r="H268">
            <v>0.35</v>
          </cell>
          <cell r="I268">
            <v>1.330875</v>
          </cell>
          <cell r="J268" t="str">
            <v>cu m</v>
          </cell>
        </row>
        <row r="269">
          <cell r="C269" t="str">
            <v>Front verandah</v>
          </cell>
          <cell r="D269">
            <v>1</v>
          </cell>
          <cell r="E269">
            <v>4.45</v>
          </cell>
          <cell r="F269">
            <v>4.45</v>
          </cell>
          <cell r="G269">
            <v>1.8</v>
          </cell>
          <cell r="H269">
            <v>0.35</v>
          </cell>
          <cell r="I269">
            <v>2.8035000000000001</v>
          </cell>
          <cell r="J269" t="str">
            <v>cu m</v>
          </cell>
        </row>
        <row r="270">
          <cell r="B270">
            <v>2.2000000000000002</v>
          </cell>
          <cell r="C270">
            <v>0</v>
          </cell>
          <cell r="D270">
            <v>0</v>
          </cell>
          <cell r="E270">
            <v>0</v>
          </cell>
          <cell r="F270">
            <v>0</v>
          </cell>
          <cell r="G270">
            <v>0</v>
          </cell>
          <cell r="H270" t="str">
            <v xml:space="preserve">Total = </v>
          </cell>
          <cell r="I270">
            <v>58.576174999999999</v>
          </cell>
          <cell r="J270" t="str">
            <v>cu m</v>
          </cell>
        </row>
        <row r="271">
          <cell r="C271" t="str">
            <v>Stone soling with sand packing</v>
          </cell>
        </row>
        <row r="272">
          <cell r="C272" t="str">
            <v>Room</v>
          </cell>
          <cell r="D272">
            <v>2</v>
          </cell>
          <cell r="E272">
            <v>3.94</v>
          </cell>
          <cell r="F272">
            <v>7.88</v>
          </cell>
          <cell r="G272">
            <v>3.61</v>
          </cell>
          <cell r="H272">
            <v>0.17</v>
          </cell>
          <cell r="I272">
            <v>4.8359560000000004</v>
          </cell>
          <cell r="J272" t="str">
            <v>cu m</v>
          </cell>
        </row>
        <row r="273">
          <cell r="D273">
            <v>2</v>
          </cell>
          <cell r="E273">
            <v>3.94</v>
          </cell>
          <cell r="F273">
            <v>7.88</v>
          </cell>
          <cell r="G273">
            <v>3.57</v>
          </cell>
          <cell r="H273">
            <v>0.17</v>
          </cell>
          <cell r="I273">
            <v>4.7823719999999996</v>
          </cell>
          <cell r="J273" t="str">
            <v>cu m</v>
          </cell>
        </row>
        <row r="274">
          <cell r="D274">
            <v>4</v>
          </cell>
          <cell r="E274">
            <v>4.5199999999999996</v>
          </cell>
          <cell r="F274">
            <v>18.079999999999998</v>
          </cell>
          <cell r="G274">
            <v>3.94</v>
          </cell>
          <cell r="H274">
            <v>0.17</v>
          </cell>
          <cell r="I274">
            <v>12.109984000000001</v>
          </cell>
          <cell r="J274" t="str">
            <v>cu m</v>
          </cell>
        </row>
        <row r="275">
          <cell r="C275" t="str">
            <v>Passage</v>
          </cell>
          <cell r="D275">
            <v>1</v>
          </cell>
          <cell r="E275">
            <v>16.8</v>
          </cell>
          <cell r="F275">
            <v>16.8</v>
          </cell>
          <cell r="G275">
            <v>1.65</v>
          </cell>
          <cell r="H275">
            <v>0.17</v>
          </cell>
          <cell r="I275">
            <v>4.7124000000000006</v>
          </cell>
          <cell r="J275" t="str">
            <v>cu m</v>
          </cell>
        </row>
        <row r="276">
          <cell r="C276" t="str">
            <v>Verandah</v>
          </cell>
          <cell r="D276">
            <v>1</v>
          </cell>
          <cell r="E276">
            <v>5.05</v>
          </cell>
          <cell r="F276">
            <v>5.05</v>
          </cell>
          <cell r="G276">
            <v>2.1</v>
          </cell>
          <cell r="H276">
            <v>0.17</v>
          </cell>
          <cell r="I276">
            <v>1.8028500000000001</v>
          </cell>
          <cell r="J276" t="str">
            <v>cu m</v>
          </cell>
        </row>
        <row r="277">
          <cell r="D277">
            <v>1</v>
          </cell>
          <cell r="E277">
            <v>2</v>
          </cell>
          <cell r="F277">
            <v>2</v>
          </cell>
          <cell r="G277">
            <v>2</v>
          </cell>
          <cell r="H277">
            <v>0.17</v>
          </cell>
          <cell r="I277">
            <v>0.68</v>
          </cell>
          <cell r="J277" t="str">
            <v>cu m</v>
          </cell>
        </row>
        <row r="278">
          <cell r="C278" t="str">
            <v>Ramp</v>
          </cell>
          <cell r="D278">
            <v>1</v>
          </cell>
          <cell r="E278">
            <v>6.5</v>
          </cell>
          <cell r="F278">
            <v>6.5</v>
          </cell>
          <cell r="G278">
            <v>1.5</v>
          </cell>
          <cell r="H278">
            <v>0.17</v>
          </cell>
          <cell r="I278">
            <v>1.6575</v>
          </cell>
          <cell r="J278" t="str">
            <v>(3.80+2.70)</v>
          </cell>
        </row>
        <row r="279">
          <cell r="C279" t="str">
            <v>Stone soling in foundation</v>
          </cell>
          <cell r="D279">
            <v>0</v>
          </cell>
          <cell r="E279">
            <v>0</v>
          </cell>
          <cell r="F279">
            <v>0</v>
          </cell>
          <cell r="G279">
            <v>0</v>
          </cell>
          <cell r="H279">
            <v>0</v>
          </cell>
          <cell r="I279">
            <v>46.68</v>
          </cell>
        </row>
        <row r="280">
          <cell r="C280" t="str">
            <v>Compound wall</v>
          </cell>
          <cell r="D280">
            <v>0</v>
          </cell>
          <cell r="E280">
            <v>0</v>
          </cell>
          <cell r="F280">
            <v>0</v>
          </cell>
          <cell r="G280">
            <v>0</v>
          </cell>
          <cell r="H280">
            <v>0</v>
          </cell>
          <cell r="I280">
            <v>6.94</v>
          </cell>
        </row>
        <row r="281">
          <cell r="B281">
            <v>3.1</v>
          </cell>
          <cell r="C281">
            <v>0</v>
          </cell>
          <cell r="D281">
            <v>0</v>
          </cell>
          <cell r="E281">
            <v>0</v>
          </cell>
          <cell r="F281">
            <v>0</v>
          </cell>
          <cell r="G281">
            <v>0</v>
          </cell>
          <cell r="H281" t="str">
            <v xml:space="preserve">Total = </v>
          </cell>
          <cell r="I281">
            <v>84.201062000000007</v>
          </cell>
          <cell r="J281" t="str">
            <v>cu m</v>
          </cell>
        </row>
        <row r="282">
          <cell r="C282" t="str">
            <v>500 gauge plastic sheet laying</v>
          </cell>
        </row>
        <row r="283">
          <cell r="C283" t="str">
            <v>Room</v>
          </cell>
          <cell r="D283">
            <v>2</v>
          </cell>
          <cell r="E283">
            <v>3.94</v>
          </cell>
          <cell r="F283">
            <v>7.88</v>
          </cell>
          <cell r="G283">
            <v>3.61</v>
          </cell>
          <cell r="H283" t="str">
            <v xml:space="preserve"> -    </v>
          </cell>
          <cell r="I283">
            <v>28.4468</v>
          </cell>
          <cell r="J283" t="str">
            <v>sq m</v>
          </cell>
        </row>
        <row r="284">
          <cell r="D284">
            <v>2</v>
          </cell>
          <cell r="E284">
            <v>3.94</v>
          </cell>
          <cell r="F284">
            <v>7.88</v>
          </cell>
          <cell r="G284">
            <v>3.57</v>
          </cell>
          <cell r="H284" t="str">
            <v xml:space="preserve"> -    </v>
          </cell>
          <cell r="I284">
            <v>28.131599999999999</v>
          </cell>
          <cell r="J284" t="str">
            <v>sq m</v>
          </cell>
        </row>
        <row r="285">
          <cell r="D285">
            <v>4</v>
          </cell>
          <cell r="E285">
            <v>4.5199999999999996</v>
          </cell>
          <cell r="F285">
            <v>18.079999999999998</v>
          </cell>
          <cell r="G285">
            <v>3.94</v>
          </cell>
          <cell r="H285" t="str">
            <v xml:space="preserve"> -    </v>
          </cell>
          <cell r="I285">
            <v>71.235199999999992</v>
          </cell>
          <cell r="J285" t="str">
            <v>sq m</v>
          </cell>
        </row>
        <row r="286">
          <cell r="C286" t="str">
            <v>Passage</v>
          </cell>
          <cell r="D286">
            <v>1</v>
          </cell>
          <cell r="E286">
            <v>16.8</v>
          </cell>
          <cell r="F286">
            <v>16.8</v>
          </cell>
          <cell r="G286">
            <v>1.65</v>
          </cell>
          <cell r="H286" t="str">
            <v xml:space="preserve"> -    </v>
          </cell>
          <cell r="I286">
            <v>27.72</v>
          </cell>
          <cell r="J286" t="str">
            <v>sq m</v>
          </cell>
        </row>
        <row r="287">
          <cell r="C287" t="str">
            <v>Verandah</v>
          </cell>
          <cell r="D287">
            <v>1</v>
          </cell>
          <cell r="E287">
            <v>5.05</v>
          </cell>
          <cell r="F287">
            <v>5.05</v>
          </cell>
          <cell r="G287">
            <v>2.1</v>
          </cell>
          <cell r="H287" t="str">
            <v xml:space="preserve"> -    </v>
          </cell>
          <cell r="I287">
            <v>10.605</v>
          </cell>
          <cell r="J287" t="str">
            <v>sq m</v>
          </cell>
        </row>
        <row r="288">
          <cell r="D288">
            <v>1</v>
          </cell>
          <cell r="E288">
            <v>2</v>
          </cell>
          <cell r="F288">
            <v>2</v>
          </cell>
          <cell r="G288">
            <v>2</v>
          </cell>
          <cell r="H288" t="str">
            <v xml:space="preserve"> -    </v>
          </cell>
          <cell r="I288">
            <v>4</v>
          </cell>
          <cell r="J288" t="str">
            <v>sq m</v>
          </cell>
        </row>
        <row r="289">
          <cell r="B289">
            <v>8.3000000000000007</v>
          </cell>
          <cell r="C289">
            <v>0</v>
          </cell>
          <cell r="D289">
            <v>0</v>
          </cell>
          <cell r="E289">
            <v>0</v>
          </cell>
          <cell r="F289">
            <v>0</v>
          </cell>
          <cell r="G289">
            <v>0</v>
          </cell>
          <cell r="H289" t="str">
            <v xml:space="preserve">Total = </v>
          </cell>
          <cell r="I289">
            <v>170.13859999999997</v>
          </cell>
          <cell r="J289" t="str">
            <v>sq m</v>
          </cell>
        </row>
        <row r="290">
          <cell r="C290" t="str">
            <v>P.C.C. 1:2:4</v>
          </cell>
        </row>
        <row r="291">
          <cell r="C291" t="str">
            <v>Room</v>
          </cell>
          <cell r="D291">
            <v>2</v>
          </cell>
          <cell r="E291">
            <v>3.94</v>
          </cell>
          <cell r="F291">
            <v>7.88</v>
          </cell>
          <cell r="G291">
            <v>3.61</v>
          </cell>
          <cell r="H291">
            <v>7.4999999999999997E-2</v>
          </cell>
          <cell r="I291">
            <v>2.1335099999999998</v>
          </cell>
          <cell r="J291" t="str">
            <v>cu m</v>
          </cell>
        </row>
        <row r="292">
          <cell r="D292">
            <v>2</v>
          </cell>
          <cell r="E292">
            <v>3.94</v>
          </cell>
          <cell r="F292">
            <v>7.88</v>
          </cell>
          <cell r="G292">
            <v>3.57</v>
          </cell>
          <cell r="H292">
            <v>7.4999999999999997E-2</v>
          </cell>
          <cell r="I292">
            <v>2.1098699999999999</v>
          </cell>
          <cell r="J292" t="str">
            <v>cu m</v>
          </cell>
        </row>
        <row r="293">
          <cell r="D293">
            <v>4</v>
          </cell>
          <cell r="E293">
            <v>4.5199999999999996</v>
          </cell>
          <cell r="F293">
            <v>18.079999999999998</v>
          </cell>
          <cell r="G293">
            <v>3.94</v>
          </cell>
          <cell r="H293">
            <v>7.4999999999999997E-2</v>
          </cell>
          <cell r="I293">
            <v>5.3426399999999994</v>
          </cell>
          <cell r="J293" t="str">
            <v>cu m</v>
          </cell>
        </row>
        <row r="294">
          <cell r="C294" t="str">
            <v>Passage</v>
          </cell>
          <cell r="D294">
            <v>1</v>
          </cell>
          <cell r="E294">
            <v>16.8</v>
          </cell>
          <cell r="F294">
            <v>16.8</v>
          </cell>
          <cell r="G294">
            <v>1.65</v>
          </cell>
          <cell r="H294">
            <v>7.4999999999999997E-2</v>
          </cell>
          <cell r="I294">
            <v>2.0789999999999997</v>
          </cell>
          <cell r="J294" t="str">
            <v>cu m</v>
          </cell>
        </row>
        <row r="295">
          <cell r="C295" t="str">
            <v>Verandah</v>
          </cell>
          <cell r="D295">
            <v>1</v>
          </cell>
          <cell r="E295">
            <v>5.05</v>
          </cell>
          <cell r="F295">
            <v>5.05</v>
          </cell>
          <cell r="G295">
            <v>2.1</v>
          </cell>
          <cell r="H295">
            <v>7.4999999999999997E-2</v>
          </cell>
          <cell r="I295">
            <v>0.79537499999999994</v>
          </cell>
          <cell r="J295" t="str">
            <v>cu m</v>
          </cell>
        </row>
        <row r="296">
          <cell r="D296">
            <v>1</v>
          </cell>
          <cell r="E296">
            <v>2</v>
          </cell>
          <cell r="F296">
            <v>2</v>
          </cell>
          <cell r="G296">
            <v>2</v>
          </cell>
          <cell r="H296">
            <v>7.4999999999999997E-2</v>
          </cell>
          <cell r="I296">
            <v>0.3</v>
          </cell>
          <cell r="J296" t="str">
            <v>cu m</v>
          </cell>
        </row>
        <row r="297">
          <cell r="C297" t="str">
            <v>Ramp</v>
          </cell>
          <cell r="D297">
            <v>1</v>
          </cell>
          <cell r="E297">
            <v>6.5</v>
          </cell>
          <cell r="F297">
            <v>6.5</v>
          </cell>
          <cell r="G297">
            <v>1.5</v>
          </cell>
          <cell r="H297">
            <v>7.4999999999999997E-2</v>
          </cell>
          <cell r="I297">
            <v>0.73124999999999996</v>
          </cell>
          <cell r="J297" t="str">
            <v>cu m</v>
          </cell>
        </row>
        <row r="298">
          <cell r="C298" t="str">
            <v>Roof top</v>
          </cell>
          <cell r="D298">
            <v>1</v>
          </cell>
          <cell r="E298">
            <v>52.23</v>
          </cell>
          <cell r="F298">
            <v>52.23</v>
          </cell>
          <cell r="G298">
            <v>0.6</v>
          </cell>
          <cell r="H298">
            <v>7.4999999999999997E-2</v>
          </cell>
          <cell r="I298">
            <v>2.3503499999999997</v>
          </cell>
          <cell r="J298" t="str">
            <v>cu m</v>
          </cell>
        </row>
        <row r="299">
          <cell r="D299">
            <v>1</v>
          </cell>
          <cell r="E299">
            <v>28.96</v>
          </cell>
          <cell r="F299">
            <v>28.96</v>
          </cell>
          <cell r="G299">
            <v>0.6</v>
          </cell>
          <cell r="H299">
            <v>7.4999999999999997E-2</v>
          </cell>
          <cell r="I299">
            <v>1.3031999999999999</v>
          </cell>
          <cell r="J299" t="str">
            <v>cu m</v>
          </cell>
        </row>
        <row r="300">
          <cell r="C300" t="str">
            <v>Walk way</v>
          </cell>
          <cell r="D300">
            <v>1</v>
          </cell>
          <cell r="E300">
            <v>5.25</v>
          </cell>
          <cell r="F300">
            <v>5.25</v>
          </cell>
          <cell r="G300">
            <v>1.5</v>
          </cell>
          <cell r="H300">
            <v>7.4999999999999997E-2</v>
          </cell>
          <cell r="I300">
            <v>0.59062499999999996</v>
          </cell>
          <cell r="J300" t="str">
            <v>cu m</v>
          </cell>
        </row>
        <row r="301">
          <cell r="D301">
            <v>1</v>
          </cell>
          <cell r="E301">
            <v>5.85</v>
          </cell>
          <cell r="F301">
            <v>5.85</v>
          </cell>
          <cell r="G301">
            <v>1</v>
          </cell>
          <cell r="H301">
            <v>7.4999999999999997E-2</v>
          </cell>
          <cell r="I301">
            <v>0.43874999999999997</v>
          </cell>
          <cell r="J301" t="str">
            <v>cu m</v>
          </cell>
        </row>
        <row r="302">
          <cell r="C302" t="str">
            <v>Room</v>
          </cell>
          <cell r="D302">
            <v>2</v>
          </cell>
          <cell r="E302">
            <v>16.920000000000002</v>
          </cell>
          <cell r="F302">
            <v>33.840000000000003</v>
          </cell>
          <cell r="G302">
            <v>3.05</v>
          </cell>
          <cell r="H302">
            <v>2.5000000000000001E-2</v>
          </cell>
          <cell r="I302">
            <v>2.5803000000000003</v>
          </cell>
          <cell r="J302" t="str">
            <v>cu m</v>
          </cell>
        </row>
        <row r="303">
          <cell r="B303">
            <v>4.2</v>
          </cell>
          <cell r="C303">
            <v>0</v>
          </cell>
          <cell r="D303">
            <v>0</v>
          </cell>
          <cell r="E303">
            <v>0</v>
          </cell>
          <cell r="F303">
            <v>0</v>
          </cell>
          <cell r="G303">
            <v>0</v>
          </cell>
          <cell r="H303" t="str">
            <v xml:space="preserve">Total P.C.C. = </v>
          </cell>
          <cell r="I303">
            <v>20.754869999999997</v>
          </cell>
          <cell r="J303" t="str">
            <v>cu m</v>
          </cell>
        </row>
        <row r="304">
          <cell r="C304" t="str">
            <v>20 mm mosaic flooring</v>
          </cell>
        </row>
        <row r="305">
          <cell r="C305" t="str">
            <v>Ground floor room</v>
          </cell>
          <cell r="D305">
            <v>2</v>
          </cell>
          <cell r="E305">
            <v>3.94</v>
          </cell>
          <cell r="F305">
            <v>7.88</v>
          </cell>
          <cell r="G305">
            <v>3.61</v>
          </cell>
          <cell r="H305" t="str">
            <v xml:space="preserve"> -    </v>
          </cell>
          <cell r="I305">
            <v>28.4468</v>
          </cell>
          <cell r="J305" t="str">
            <v>sq m</v>
          </cell>
        </row>
        <row r="306">
          <cell r="D306">
            <v>4</v>
          </cell>
          <cell r="E306">
            <v>4.5199999999999996</v>
          </cell>
          <cell r="F306">
            <v>18.079999999999998</v>
          </cell>
          <cell r="G306">
            <v>3.94</v>
          </cell>
          <cell r="H306" t="str">
            <v xml:space="preserve"> -    </v>
          </cell>
          <cell r="I306">
            <v>71.235199999999992</v>
          </cell>
          <cell r="J306" t="str">
            <v>sq m</v>
          </cell>
        </row>
        <row r="307">
          <cell r="D307">
            <v>2</v>
          </cell>
          <cell r="E307">
            <v>3.94</v>
          </cell>
          <cell r="F307">
            <v>7.88</v>
          </cell>
          <cell r="G307">
            <v>3.57</v>
          </cell>
          <cell r="H307" t="str">
            <v xml:space="preserve"> -    </v>
          </cell>
          <cell r="I307">
            <v>28.131599999999999</v>
          </cell>
          <cell r="J307" t="str">
            <v>sq m</v>
          </cell>
        </row>
        <row r="308">
          <cell r="C308" t="str">
            <v>Ground floor passage</v>
          </cell>
          <cell r="D308">
            <v>1</v>
          </cell>
          <cell r="E308">
            <v>12.65</v>
          </cell>
          <cell r="F308">
            <v>12.65</v>
          </cell>
          <cell r="G308">
            <v>1.65</v>
          </cell>
          <cell r="H308" t="str">
            <v xml:space="preserve"> -    </v>
          </cell>
          <cell r="I308">
            <v>20.872499999999999</v>
          </cell>
          <cell r="J308" t="str">
            <v>sq m</v>
          </cell>
        </row>
        <row r="309">
          <cell r="C309" t="str">
            <v>First floor room</v>
          </cell>
          <cell r="D309">
            <v>3</v>
          </cell>
          <cell r="E309">
            <v>4.5199999999999996</v>
          </cell>
          <cell r="F309">
            <v>13.559999999999999</v>
          </cell>
          <cell r="G309">
            <v>3.94</v>
          </cell>
          <cell r="H309" t="str">
            <v xml:space="preserve"> -    </v>
          </cell>
          <cell r="I309">
            <v>53.426399999999994</v>
          </cell>
          <cell r="J309" t="str">
            <v>sq m</v>
          </cell>
        </row>
        <row r="310">
          <cell r="D310">
            <v>1</v>
          </cell>
          <cell r="E310">
            <v>3.57</v>
          </cell>
          <cell r="F310">
            <v>3.57</v>
          </cell>
          <cell r="G310">
            <v>3.94</v>
          </cell>
          <cell r="H310" t="str">
            <v xml:space="preserve"> -    </v>
          </cell>
          <cell r="I310">
            <v>14.065799999999999</v>
          </cell>
          <cell r="J310" t="str">
            <v>sq m</v>
          </cell>
        </row>
        <row r="311">
          <cell r="C311" t="str">
            <v>First floor passage</v>
          </cell>
          <cell r="D311">
            <v>1</v>
          </cell>
          <cell r="E311">
            <v>8.85</v>
          </cell>
          <cell r="F311">
            <v>8.85</v>
          </cell>
          <cell r="G311">
            <v>1.65</v>
          </cell>
          <cell r="H311" t="str">
            <v xml:space="preserve"> -    </v>
          </cell>
          <cell r="I311">
            <v>14.602499999999999</v>
          </cell>
          <cell r="J311" t="str">
            <v>sq m</v>
          </cell>
        </row>
        <row r="312">
          <cell r="C312" t="str">
            <v>Verandah</v>
          </cell>
          <cell r="D312">
            <v>1</v>
          </cell>
          <cell r="E312">
            <v>5.05</v>
          </cell>
          <cell r="F312">
            <v>5.05</v>
          </cell>
          <cell r="G312">
            <v>2.1</v>
          </cell>
          <cell r="H312" t="str">
            <v xml:space="preserve"> -    </v>
          </cell>
          <cell r="I312">
            <v>10.605</v>
          </cell>
          <cell r="J312" t="str">
            <v>sq m</v>
          </cell>
        </row>
        <row r="313">
          <cell r="D313">
            <v>1</v>
          </cell>
          <cell r="E313">
            <v>2</v>
          </cell>
          <cell r="F313">
            <v>2</v>
          </cell>
          <cell r="G313">
            <v>2</v>
          </cell>
          <cell r="H313" t="str">
            <v xml:space="preserve"> -    </v>
          </cell>
          <cell r="I313">
            <v>4</v>
          </cell>
          <cell r="J313" t="str">
            <v>sq m</v>
          </cell>
        </row>
        <row r="314">
          <cell r="C314" t="str">
            <v>First floor verandah</v>
          </cell>
          <cell r="D314">
            <v>1</v>
          </cell>
          <cell r="E314">
            <v>3.9</v>
          </cell>
          <cell r="F314">
            <v>3.9</v>
          </cell>
          <cell r="G314">
            <v>1.4</v>
          </cell>
          <cell r="H314" t="str">
            <v xml:space="preserve"> -    </v>
          </cell>
          <cell r="I314">
            <v>5.46</v>
          </cell>
          <cell r="J314" t="str">
            <v>sq m</v>
          </cell>
        </row>
        <row r="315">
          <cell r="C315" t="str">
            <v>Ramp</v>
          </cell>
          <cell r="D315">
            <v>1</v>
          </cell>
          <cell r="E315">
            <v>6.5</v>
          </cell>
          <cell r="F315">
            <v>6.5</v>
          </cell>
          <cell r="G315">
            <v>1.5</v>
          </cell>
          <cell r="H315" t="str">
            <v xml:space="preserve"> -    </v>
          </cell>
          <cell r="I315">
            <v>9.75</v>
          </cell>
          <cell r="J315" t="str">
            <v>sq m</v>
          </cell>
        </row>
        <row r="316">
          <cell r="C316" t="str">
            <v>Room skirting</v>
          </cell>
          <cell r="D316">
            <v>1</v>
          </cell>
          <cell r="E316">
            <v>199.18</v>
          </cell>
          <cell r="F316">
            <v>199.18</v>
          </cell>
          <cell r="G316" t="str">
            <v xml:space="preserve"> -    </v>
          </cell>
          <cell r="H316">
            <v>0.15</v>
          </cell>
          <cell r="I316">
            <v>29.876999999999999</v>
          </cell>
          <cell r="J316" t="str">
            <v>sq m</v>
          </cell>
        </row>
        <row r="317">
          <cell r="C317" t="str">
            <v>Stair step</v>
          </cell>
          <cell r="D317">
            <v>19</v>
          </cell>
          <cell r="E317">
            <v>1.25</v>
          </cell>
          <cell r="F317">
            <v>23.75</v>
          </cell>
          <cell r="G317" t="str">
            <v xml:space="preserve"> -    </v>
          </cell>
          <cell r="H317">
            <v>0.42</v>
          </cell>
          <cell r="I317">
            <v>9.9749999999999996</v>
          </cell>
          <cell r="J317" t="str">
            <v>0.25+0.17</v>
          </cell>
        </row>
        <row r="318">
          <cell r="B318">
            <v>8.1</v>
          </cell>
          <cell r="C318">
            <v>0</v>
          </cell>
          <cell r="D318">
            <v>0</v>
          </cell>
          <cell r="E318">
            <v>0</v>
          </cell>
          <cell r="F318">
            <v>0</v>
          </cell>
          <cell r="G318">
            <v>0</v>
          </cell>
          <cell r="H318" t="str">
            <v xml:space="preserve">Total = </v>
          </cell>
          <cell r="I318">
            <v>300.44779999999997</v>
          </cell>
          <cell r="J318" t="str">
            <v>sq m</v>
          </cell>
        </row>
        <row r="319">
          <cell r="C319" t="str">
            <v>38 mm thick pcc punning 1:2:4</v>
          </cell>
        </row>
        <row r="320">
          <cell r="C320" t="str">
            <v>Terrace</v>
          </cell>
          <cell r="D320">
            <v>1</v>
          </cell>
          <cell r="E320">
            <v>18.940000000000001</v>
          </cell>
          <cell r="F320">
            <v>18.940000000000001</v>
          </cell>
          <cell r="G320">
            <v>6.61</v>
          </cell>
          <cell r="H320" t="str">
            <v xml:space="preserve"> -    </v>
          </cell>
          <cell r="I320">
            <v>125.19340000000001</v>
          </cell>
          <cell r="J320" t="str">
            <v>sq m</v>
          </cell>
        </row>
        <row r="321">
          <cell r="D321">
            <v>1</v>
          </cell>
          <cell r="E321">
            <v>5.26</v>
          </cell>
          <cell r="F321">
            <v>5.26</v>
          </cell>
          <cell r="G321">
            <v>4.8</v>
          </cell>
          <cell r="H321" t="str">
            <v xml:space="preserve"> -    </v>
          </cell>
          <cell r="I321">
            <v>25.247999999999998</v>
          </cell>
          <cell r="J321" t="str">
            <v>sq m</v>
          </cell>
        </row>
        <row r="322">
          <cell r="B322">
            <v>8.6</v>
          </cell>
          <cell r="C322">
            <v>0</v>
          </cell>
          <cell r="D322">
            <v>0</v>
          </cell>
          <cell r="E322">
            <v>0</v>
          </cell>
          <cell r="F322">
            <v>0</v>
          </cell>
          <cell r="G322">
            <v>0</v>
          </cell>
          <cell r="H322" t="str">
            <v xml:space="preserve">Total = </v>
          </cell>
          <cell r="I322">
            <v>150.44140000000002</v>
          </cell>
          <cell r="J322" t="str">
            <v>sq m</v>
          </cell>
        </row>
        <row r="323">
          <cell r="C323" t="str">
            <v>Chimeny bhatta brick on edge in 1:6 c/s mortar with 1:2 c/s pointing</v>
          </cell>
        </row>
        <row r="324">
          <cell r="C324" t="str">
            <v>Walk way passage</v>
          </cell>
          <cell r="D324">
            <v>1</v>
          </cell>
          <cell r="E324">
            <v>5.25</v>
          </cell>
          <cell r="F324">
            <v>5.25</v>
          </cell>
          <cell r="G324">
            <v>1.5</v>
          </cell>
          <cell r="H324" t="str">
            <v xml:space="preserve"> -    </v>
          </cell>
          <cell r="I324">
            <v>7.875</v>
          </cell>
          <cell r="J324" t="str">
            <v>sq m</v>
          </cell>
        </row>
        <row r="325">
          <cell r="D325">
            <v>1</v>
          </cell>
          <cell r="E325">
            <v>3.75</v>
          </cell>
          <cell r="F325">
            <v>3.75</v>
          </cell>
          <cell r="G325">
            <v>1</v>
          </cell>
          <cell r="H325" t="str">
            <v xml:space="preserve"> -    </v>
          </cell>
          <cell r="I325">
            <v>3.75</v>
          </cell>
          <cell r="J325" t="str">
            <v>sq m</v>
          </cell>
        </row>
        <row r="326">
          <cell r="D326">
            <v>1</v>
          </cell>
          <cell r="E326">
            <v>2.1</v>
          </cell>
          <cell r="F326">
            <v>2.1</v>
          </cell>
          <cell r="G326">
            <v>1</v>
          </cell>
          <cell r="H326" t="str">
            <v xml:space="preserve"> -    </v>
          </cell>
          <cell r="I326">
            <v>2.1</v>
          </cell>
          <cell r="J326" t="str">
            <v>sq m</v>
          </cell>
        </row>
        <row r="327">
          <cell r="B327">
            <v>3.4</v>
          </cell>
          <cell r="C327">
            <v>0</v>
          </cell>
          <cell r="D327">
            <v>0</v>
          </cell>
          <cell r="E327">
            <v>0</v>
          </cell>
          <cell r="F327">
            <v>0</v>
          </cell>
          <cell r="G327">
            <v>0</v>
          </cell>
          <cell r="H327" t="str">
            <v>Total=</v>
          </cell>
          <cell r="I327">
            <v>13.725</v>
          </cell>
          <cell r="J327" t="str">
            <v>sq m</v>
          </cell>
        </row>
        <row r="329">
          <cell r="C329" t="str">
            <v>20 mm cement plaster 1:4</v>
          </cell>
        </row>
        <row r="330">
          <cell r="C330" t="str">
            <v>Room</v>
          </cell>
          <cell r="D330">
            <v>2</v>
          </cell>
          <cell r="E330">
            <v>15.1</v>
          </cell>
          <cell r="F330">
            <v>30.2</v>
          </cell>
          <cell r="G330" t="str">
            <v xml:space="preserve"> -    </v>
          </cell>
          <cell r="H330">
            <v>3.05</v>
          </cell>
          <cell r="I330">
            <v>92.11</v>
          </cell>
          <cell r="J330" t="str">
            <v>sq m</v>
          </cell>
        </row>
        <row r="331">
          <cell r="D331">
            <v>4</v>
          </cell>
          <cell r="E331">
            <v>16.920000000000002</v>
          </cell>
          <cell r="F331">
            <v>67.680000000000007</v>
          </cell>
          <cell r="G331" t="str">
            <v xml:space="preserve"> -    </v>
          </cell>
          <cell r="H331">
            <v>3.05</v>
          </cell>
          <cell r="I331">
            <v>206.42400000000001</v>
          </cell>
          <cell r="J331" t="str">
            <v>sq m</v>
          </cell>
        </row>
        <row r="332">
          <cell r="D332">
            <v>2</v>
          </cell>
          <cell r="E332">
            <v>15.02</v>
          </cell>
          <cell r="F332">
            <v>30.04</v>
          </cell>
          <cell r="G332" t="str">
            <v xml:space="preserve"> -    </v>
          </cell>
          <cell r="H332">
            <v>3.05</v>
          </cell>
          <cell r="I332">
            <v>91.621999999999986</v>
          </cell>
          <cell r="J332" t="str">
            <v>sq m</v>
          </cell>
        </row>
        <row r="333">
          <cell r="C333" t="str">
            <v>Passage</v>
          </cell>
          <cell r="D333">
            <v>1</v>
          </cell>
          <cell r="E333">
            <v>36.9</v>
          </cell>
          <cell r="F333">
            <v>36.9</v>
          </cell>
          <cell r="G333" t="str">
            <v xml:space="preserve"> -    </v>
          </cell>
          <cell r="H333">
            <v>3.05</v>
          </cell>
          <cell r="I333">
            <v>112.54499999999999</v>
          </cell>
          <cell r="J333" t="str">
            <v>sq m</v>
          </cell>
        </row>
        <row r="334">
          <cell r="C334" t="str">
            <v>Roof slab</v>
          </cell>
          <cell r="D334">
            <v>1</v>
          </cell>
          <cell r="E334">
            <v>18.940000000000001</v>
          </cell>
          <cell r="F334">
            <v>18.940000000000001</v>
          </cell>
          <cell r="G334">
            <v>6.61</v>
          </cell>
          <cell r="H334" t="str">
            <v xml:space="preserve"> -    </v>
          </cell>
          <cell r="I334">
            <v>125.19340000000001</v>
          </cell>
          <cell r="J334" t="str">
            <v>sq m</v>
          </cell>
        </row>
        <row r="335">
          <cell r="D335">
            <v>1</v>
          </cell>
          <cell r="E335">
            <v>5.26</v>
          </cell>
          <cell r="F335">
            <v>5.26</v>
          </cell>
          <cell r="G335">
            <v>4.8</v>
          </cell>
          <cell r="H335" t="str">
            <v xml:space="preserve"> -    </v>
          </cell>
          <cell r="I335">
            <v>25.247999999999998</v>
          </cell>
          <cell r="J335" t="str">
            <v>sq m</v>
          </cell>
        </row>
        <row r="336">
          <cell r="C336" t="str">
            <v>First floor</v>
          </cell>
          <cell r="D336">
            <v>3</v>
          </cell>
          <cell r="E336">
            <v>16.920000000000002</v>
          </cell>
          <cell r="F336">
            <v>50.760000000000005</v>
          </cell>
          <cell r="G336" t="str">
            <v xml:space="preserve"> -    </v>
          </cell>
          <cell r="H336">
            <v>3.05</v>
          </cell>
          <cell r="I336">
            <v>154.81800000000001</v>
          </cell>
          <cell r="J336" t="str">
            <v>sq m</v>
          </cell>
        </row>
        <row r="337">
          <cell r="C337" t="str">
            <v>First floor</v>
          </cell>
          <cell r="D337">
            <v>1</v>
          </cell>
          <cell r="E337">
            <v>14.73</v>
          </cell>
          <cell r="F337">
            <v>14.73</v>
          </cell>
          <cell r="G337">
            <v>5.53</v>
          </cell>
          <cell r="H337" t="str">
            <v xml:space="preserve"> -    </v>
          </cell>
          <cell r="I337">
            <v>81.456900000000005</v>
          </cell>
          <cell r="J337" t="str">
            <v>sq m</v>
          </cell>
        </row>
        <row r="338">
          <cell r="C338" t="str">
            <v>Extra first floor room</v>
          </cell>
          <cell r="D338">
            <v>1</v>
          </cell>
          <cell r="E338">
            <v>15.16</v>
          </cell>
          <cell r="F338">
            <v>15.16</v>
          </cell>
          <cell r="G338" t="str">
            <v xml:space="preserve"> -    </v>
          </cell>
          <cell r="H338">
            <v>3.05</v>
          </cell>
          <cell r="I338">
            <v>46.238</v>
          </cell>
          <cell r="J338" t="str">
            <v>sq m</v>
          </cell>
        </row>
        <row r="339">
          <cell r="C339" t="str">
            <v>Extra first floor passage</v>
          </cell>
          <cell r="D339">
            <v>1</v>
          </cell>
          <cell r="E339">
            <v>16.510000000000002</v>
          </cell>
          <cell r="F339">
            <v>16.510000000000002</v>
          </cell>
          <cell r="G339" t="str">
            <v xml:space="preserve"> -    </v>
          </cell>
          <cell r="H339">
            <v>3.05</v>
          </cell>
          <cell r="I339">
            <v>50.355499999999999</v>
          </cell>
          <cell r="J339" t="str">
            <v>sq m</v>
          </cell>
        </row>
        <row r="340">
          <cell r="C340" t="str">
            <v>Slab projection</v>
          </cell>
          <cell r="D340">
            <v>1</v>
          </cell>
          <cell r="E340">
            <v>6.18</v>
          </cell>
          <cell r="F340">
            <v>6.18</v>
          </cell>
          <cell r="G340">
            <v>2.1</v>
          </cell>
          <cell r="H340" t="str">
            <v xml:space="preserve"> -    </v>
          </cell>
          <cell r="I340">
            <v>12.978</v>
          </cell>
          <cell r="J340" t="str">
            <v>sq m</v>
          </cell>
        </row>
        <row r="341">
          <cell r="D341">
            <v>1</v>
          </cell>
          <cell r="E341">
            <v>3.95</v>
          </cell>
          <cell r="F341">
            <v>3.95</v>
          </cell>
          <cell r="G341">
            <v>0.93</v>
          </cell>
          <cell r="H341" t="str">
            <v xml:space="preserve"> -    </v>
          </cell>
          <cell r="I341">
            <v>3.6735000000000002</v>
          </cell>
          <cell r="J341" t="str">
            <v>sq m</v>
          </cell>
        </row>
        <row r="342">
          <cell r="D342">
            <v>1</v>
          </cell>
          <cell r="E342">
            <v>3.95</v>
          </cell>
          <cell r="F342">
            <v>3.95</v>
          </cell>
          <cell r="G342">
            <v>2</v>
          </cell>
          <cell r="H342" t="str">
            <v xml:space="preserve"> -    </v>
          </cell>
          <cell r="I342">
            <v>7.9</v>
          </cell>
          <cell r="J342" t="str">
            <v>sq m</v>
          </cell>
        </row>
        <row r="343">
          <cell r="B343">
            <v>7.1</v>
          </cell>
          <cell r="C343">
            <v>0</v>
          </cell>
          <cell r="D343">
            <v>0</v>
          </cell>
          <cell r="E343">
            <v>0</v>
          </cell>
          <cell r="F343">
            <v>0</v>
          </cell>
          <cell r="G343">
            <v>0</v>
          </cell>
          <cell r="H343" t="str">
            <v xml:space="preserve">Total = </v>
          </cell>
          <cell r="I343">
            <v>1010.5622999999998</v>
          </cell>
          <cell r="J343" t="str">
            <v>sq m</v>
          </cell>
        </row>
        <row r="345">
          <cell r="C345" t="str">
            <v>12.5 mm cement plaster 1:4</v>
          </cell>
        </row>
        <row r="346">
          <cell r="C346" t="str">
            <v>Outside building</v>
          </cell>
        </row>
        <row r="347">
          <cell r="C347" t="str">
            <v>Ground floor</v>
          </cell>
          <cell r="D347">
            <v>2</v>
          </cell>
          <cell r="E347">
            <v>17.66</v>
          </cell>
          <cell r="F347">
            <v>35.32</v>
          </cell>
          <cell r="G347" t="str">
            <v xml:space="preserve"> -    </v>
          </cell>
          <cell r="H347">
            <v>3.65</v>
          </cell>
          <cell r="I347">
            <v>128.91800000000001</v>
          </cell>
          <cell r="J347" t="str">
            <v>sq m</v>
          </cell>
        </row>
        <row r="348">
          <cell r="D348">
            <v>2</v>
          </cell>
          <cell r="E348">
            <v>10.45</v>
          </cell>
          <cell r="F348">
            <v>20.9</v>
          </cell>
          <cell r="G348" t="str">
            <v xml:space="preserve"> -    </v>
          </cell>
          <cell r="H348">
            <v>3.65</v>
          </cell>
          <cell r="I348">
            <v>76.284999999999997</v>
          </cell>
          <cell r="J348" t="str">
            <v>sq m</v>
          </cell>
        </row>
        <row r="349">
          <cell r="C349" t="str">
            <v>First floor</v>
          </cell>
          <cell r="D349">
            <v>2</v>
          </cell>
          <cell r="E349">
            <v>13.6</v>
          </cell>
          <cell r="F349">
            <v>27.2</v>
          </cell>
          <cell r="G349" t="str">
            <v xml:space="preserve"> -    </v>
          </cell>
          <cell r="H349">
            <v>3.05</v>
          </cell>
          <cell r="I349">
            <v>82.96</v>
          </cell>
          <cell r="J349" t="str">
            <v>sq m</v>
          </cell>
        </row>
        <row r="350">
          <cell r="D350">
            <v>2</v>
          </cell>
          <cell r="E350">
            <v>4.4000000000000004</v>
          </cell>
          <cell r="F350">
            <v>8.8000000000000007</v>
          </cell>
          <cell r="G350" t="str">
            <v xml:space="preserve"> -    </v>
          </cell>
          <cell r="H350">
            <v>3.05</v>
          </cell>
          <cell r="I350">
            <v>26.84</v>
          </cell>
          <cell r="J350" t="str">
            <v>sq m</v>
          </cell>
        </row>
        <row r="351">
          <cell r="C351" t="str">
            <v>Extra</v>
          </cell>
          <cell r="D351">
            <v>2</v>
          </cell>
          <cell r="E351">
            <v>6.05</v>
          </cell>
          <cell r="F351">
            <v>12.1</v>
          </cell>
          <cell r="G351" t="str">
            <v xml:space="preserve"> -    </v>
          </cell>
          <cell r="H351">
            <v>3.05</v>
          </cell>
          <cell r="I351">
            <v>36.904999999999994</v>
          </cell>
          <cell r="J351" t="str">
            <v>sq m</v>
          </cell>
        </row>
        <row r="352">
          <cell r="C352" t="str">
            <v>Parapet wall</v>
          </cell>
          <cell r="D352">
            <v>2</v>
          </cell>
          <cell r="E352">
            <v>37.840000000000003</v>
          </cell>
          <cell r="F352">
            <v>75.680000000000007</v>
          </cell>
          <cell r="G352" t="str">
            <v xml:space="preserve"> -    </v>
          </cell>
          <cell r="H352">
            <v>0.9</v>
          </cell>
          <cell r="I352">
            <v>68.112000000000009</v>
          </cell>
          <cell r="J352" t="str">
            <v>sq m</v>
          </cell>
        </row>
        <row r="353">
          <cell r="D353">
            <v>2</v>
          </cell>
          <cell r="E353">
            <v>49.57</v>
          </cell>
          <cell r="F353">
            <v>99.14</v>
          </cell>
          <cell r="G353" t="str">
            <v xml:space="preserve"> -    </v>
          </cell>
          <cell r="H353">
            <v>0.9</v>
          </cell>
          <cell r="I353">
            <v>89.225999999999999</v>
          </cell>
          <cell r="J353" t="str">
            <v>sq m</v>
          </cell>
        </row>
        <row r="354">
          <cell r="D354">
            <v>1</v>
          </cell>
          <cell r="E354">
            <v>155.4</v>
          </cell>
          <cell r="F354">
            <v>155.4</v>
          </cell>
          <cell r="G354">
            <v>0.23</v>
          </cell>
          <cell r="H354" t="str">
            <v xml:space="preserve"> -    </v>
          </cell>
          <cell r="I354">
            <v>35.742000000000004</v>
          </cell>
          <cell r="J354" t="str">
            <v>sq m</v>
          </cell>
        </row>
        <row r="355">
          <cell r="H355" t="str">
            <v xml:space="preserve">Total = </v>
          </cell>
          <cell r="I355">
            <v>544.98799999999994</v>
          </cell>
          <cell r="J355" t="str">
            <v>sq m</v>
          </cell>
        </row>
        <row r="356">
          <cell r="C356" t="str">
            <v>Deduction</v>
          </cell>
        </row>
        <row r="357">
          <cell r="C357" t="str">
            <v>Door DW / D1</v>
          </cell>
          <cell r="D357">
            <v>4</v>
          </cell>
          <cell r="E357">
            <v>1.65</v>
          </cell>
          <cell r="F357">
            <v>6.6</v>
          </cell>
          <cell r="G357" t="str">
            <v xml:space="preserve"> -    </v>
          </cell>
          <cell r="H357">
            <v>2.25</v>
          </cell>
          <cell r="I357">
            <v>-14.85</v>
          </cell>
          <cell r="J357" t="str">
            <v>sq m</v>
          </cell>
        </row>
        <row r="358">
          <cell r="C358" t="str">
            <v>D2</v>
          </cell>
          <cell r="D358">
            <v>11</v>
          </cell>
          <cell r="E358">
            <v>1</v>
          </cell>
          <cell r="F358">
            <v>11</v>
          </cell>
          <cell r="G358" t="str">
            <v xml:space="preserve"> -    </v>
          </cell>
          <cell r="H358">
            <v>2.25</v>
          </cell>
          <cell r="I358">
            <v>-24.75</v>
          </cell>
          <cell r="J358" t="str">
            <v>sq m</v>
          </cell>
        </row>
        <row r="359">
          <cell r="C359" t="str">
            <v>Window W</v>
          </cell>
          <cell r="D359">
            <v>40</v>
          </cell>
          <cell r="E359">
            <v>0.95</v>
          </cell>
          <cell r="F359">
            <v>38</v>
          </cell>
          <cell r="G359" t="str">
            <v xml:space="preserve"> -    </v>
          </cell>
          <cell r="H359">
            <v>1.35</v>
          </cell>
          <cell r="I359">
            <v>-51.300000000000004</v>
          </cell>
          <cell r="J359" t="str">
            <v>sq m</v>
          </cell>
        </row>
        <row r="360">
          <cell r="C360" t="str">
            <v>V</v>
          </cell>
          <cell r="D360">
            <v>1</v>
          </cell>
          <cell r="E360">
            <v>0.95</v>
          </cell>
          <cell r="F360">
            <v>0.95</v>
          </cell>
          <cell r="G360" t="str">
            <v xml:space="preserve"> -    </v>
          </cell>
          <cell r="H360">
            <v>0.45</v>
          </cell>
          <cell r="I360">
            <v>-0.42749999999999999</v>
          </cell>
          <cell r="J360" t="str">
            <v>sq m</v>
          </cell>
        </row>
        <row r="361">
          <cell r="H361" t="str">
            <v xml:space="preserve">Total = </v>
          </cell>
          <cell r="I361">
            <v>-91.327500000000001</v>
          </cell>
          <cell r="J361" t="str">
            <v>sq m</v>
          </cell>
        </row>
        <row r="362">
          <cell r="C362" t="str">
            <v>Compound wall</v>
          </cell>
          <cell r="D362">
            <v>0</v>
          </cell>
          <cell r="E362">
            <v>0</v>
          </cell>
          <cell r="F362">
            <v>0</v>
          </cell>
          <cell r="G362">
            <v>0</v>
          </cell>
          <cell r="H362">
            <v>0</v>
          </cell>
          <cell r="I362">
            <v>298.70999999999998</v>
          </cell>
        </row>
        <row r="363">
          <cell r="B363">
            <v>7.3</v>
          </cell>
          <cell r="C363">
            <v>0</v>
          </cell>
          <cell r="D363">
            <v>0</v>
          </cell>
          <cell r="E363">
            <v>0</v>
          </cell>
          <cell r="F363">
            <v>0</v>
          </cell>
          <cell r="G363">
            <v>0</v>
          </cell>
          <cell r="H363" t="str">
            <v xml:space="preserve">Total = </v>
          </cell>
          <cell r="I363">
            <v>752.37049999999999</v>
          </cell>
          <cell r="J363" t="str">
            <v>sq m</v>
          </cell>
        </row>
        <row r="365">
          <cell r="C365" t="str">
            <v>12.5 mm cement plaster 1:3</v>
          </cell>
        </row>
        <row r="366">
          <cell r="C366" t="str">
            <v>Ceiling</v>
          </cell>
        </row>
        <row r="367">
          <cell r="C367" t="str">
            <v>Ground floor slab</v>
          </cell>
          <cell r="D367">
            <v>1</v>
          </cell>
          <cell r="E367">
            <v>18.53</v>
          </cell>
          <cell r="F367">
            <v>18.53</v>
          </cell>
          <cell r="G367">
            <v>13.64</v>
          </cell>
          <cell r="H367" t="str">
            <v xml:space="preserve"> -    </v>
          </cell>
          <cell r="I367">
            <v>252.74920000000003</v>
          </cell>
          <cell r="J367" t="str">
            <v>sq m</v>
          </cell>
        </row>
        <row r="368">
          <cell r="C368" t="str">
            <v>First floor slab</v>
          </cell>
          <cell r="D368">
            <v>1</v>
          </cell>
          <cell r="E368">
            <v>14.73</v>
          </cell>
          <cell r="F368">
            <v>14.73</v>
          </cell>
          <cell r="G368">
            <v>5.53</v>
          </cell>
          <cell r="H368" t="str">
            <v xml:space="preserve"> -    </v>
          </cell>
          <cell r="I368">
            <v>81.456900000000005</v>
          </cell>
          <cell r="J368" t="str">
            <v>sq m</v>
          </cell>
        </row>
        <row r="369">
          <cell r="C369" t="str">
            <v>Extra slab</v>
          </cell>
          <cell r="D369">
            <v>1</v>
          </cell>
          <cell r="E369">
            <v>9.98</v>
          </cell>
          <cell r="F369">
            <v>9.98</v>
          </cell>
          <cell r="G369">
            <v>6.05</v>
          </cell>
          <cell r="H369" t="str">
            <v xml:space="preserve"> -    </v>
          </cell>
          <cell r="I369">
            <v>60.378999999999998</v>
          </cell>
          <cell r="J369" t="str">
            <v>sq m</v>
          </cell>
        </row>
        <row r="370">
          <cell r="C370" t="str">
            <v>Verandah</v>
          </cell>
          <cell r="D370">
            <v>1</v>
          </cell>
          <cell r="E370">
            <v>6.11</v>
          </cell>
          <cell r="F370">
            <v>6.11</v>
          </cell>
          <cell r="G370">
            <v>2.1</v>
          </cell>
          <cell r="H370" t="str">
            <v xml:space="preserve"> -    </v>
          </cell>
          <cell r="I370">
            <v>12.831000000000001</v>
          </cell>
          <cell r="J370" t="str">
            <v>sq m</v>
          </cell>
        </row>
        <row r="371">
          <cell r="D371">
            <v>1</v>
          </cell>
          <cell r="E371">
            <v>3.95</v>
          </cell>
          <cell r="F371">
            <v>3.95</v>
          </cell>
          <cell r="G371">
            <v>2</v>
          </cell>
          <cell r="H371" t="str">
            <v xml:space="preserve"> -    </v>
          </cell>
          <cell r="I371">
            <v>7.9</v>
          </cell>
          <cell r="J371" t="str">
            <v>sq m</v>
          </cell>
        </row>
        <row r="372">
          <cell r="D372">
            <v>1</v>
          </cell>
          <cell r="E372">
            <v>2</v>
          </cell>
          <cell r="F372">
            <v>2</v>
          </cell>
          <cell r="G372">
            <v>2</v>
          </cell>
          <cell r="H372" t="str">
            <v xml:space="preserve"> -    </v>
          </cell>
          <cell r="I372">
            <v>4</v>
          </cell>
          <cell r="J372" t="str">
            <v>sq m</v>
          </cell>
        </row>
        <row r="373">
          <cell r="B373">
            <v>7.2</v>
          </cell>
          <cell r="C373">
            <v>0</v>
          </cell>
          <cell r="D373">
            <v>0</v>
          </cell>
          <cell r="E373">
            <v>0</v>
          </cell>
          <cell r="F373">
            <v>0</v>
          </cell>
          <cell r="G373">
            <v>0</v>
          </cell>
          <cell r="H373" t="str">
            <v xml:space="preserve">Total ceiling plaster = </v>
          </cell>
          <cell r="I373">
            <v>419.31610000000006</v>
          </cell>
          <cell r="J373" t="str">
            <v>sq m</v>
          </cell>
        </row>
        <row r="375">
          <cell r="C375" t="str">
            <v>Two coat apex paint</v>
          </cell>
        </row>
        <row r="376">
          <cell r="C376" t="str">
            <v>Outside building</v>
          </cell>
        </row>
        <row r="377">
          <cell r="C377" t="str">
            <v>Ground floor</v>
          </cell>
          <cell r="D377">
            <v>2</v>
          </cell>
          <cell r="E377">
            <v>17.66</v>
          </cell>
          <cell r="F377">
            <v>35.32</v>
          </cell>
          <cell r="G377" t="str">
            <v xml:space="preserve"> -    </v>
          </cell>
          <cell r="H377">
            <v>3.65</v>
          </cell>
          <cell r="I377">
            <v>128.91800000000001</v>
          </cell>
          <cell r="J377" t="str">
            <v>sq m</v>
          </cell>
        </row>
        <row r="378">
          <cell r="D378">
            <v>2</v>
          </cell>
          <cell r="E378">
            <v>10.45</v>
          </cell>
          <cell r="F378">
            <v>20.9</v>
          </cell>
          <cell r="G378" t="str">
            <v xml:space="preserve"> -    </v>
          </cell>
          <cell r="H378">
            <v>3.65</v>
          </cell>
          <cell r="I378">
            <v>76.284999999999997</v>
          </cell>
          <cell r="J378" t="str">
            <v>sq m</v>
          </cell>
        </row>
        <row r="379">
          <cell r="C379" t="str">
            <v>First floor</v>
          </cell>
          <cell r="D379">
            <v>2</v>
          </cell>
          <cell r="E379">
            <v>13.6</v>
          </cell>
          <cell r="F379">
            <v>27.2</v>
          </cell>
          <cell r="G379" t="str">
            <v xml:space="preserve"> -    </v>
          </cell>
          <cell r="H379">
            <v>3.05</v>
          </cell>
          <cell r="I379">
            <v>82.96</v>
          </cell>
          <cell r="J379" t="str">
            <v>sq m</v>
          </cell>
        </row>
        <row r="380">
          <cell r="D380">
            <v>2</v>
          </cell>
          <cell r="E380">
            <v>4.4000000000000004</v>
          </cell>
          <cell r="F380">
            <v>8.8000000000000007</v>
          </cell>
          <cell r="G380" t="str">
            <v xml:space="preserve"> -    </v>
          </cell>
          <cell r="H380">
            <v>3.05</v>
          </cell>
          <cell r="I380">
            <v>26.84</v>
          </cell>
          <cell r="J380" t="str">
            <v>sq m</v>
          </cell>
        </row>
        <row r="381">
          <cell r="C381" t="str">
            <v>Extra</v>
          </cell>
          <cell r="D381">
            <v>2</v>
          </cell>
          <cell r="E381">
            <v>6.05</v>
          </cell>
          <cell r="F381">
            <v>12.1</v>
          </cell>
          <cell r="G381" t="str">
            <v xml:space="preserve"> -    </v>
          </cell>
          <cell r="H381">
            <v>3.05</v>
          </cell>
          <cell r="I381">
            <v>36.904999999999994</v>
          </cell>
          <cell r="J381" t="str">
            <v>sq m</v>
          </cell>
        </row>
        <row r="382">
          <cell r="C382" t="str">
            <v>Parapet wall</v>
          </cell>
          <cell r="D382">
            <v>2</v>
          </cell>
          <cell r="E382">
            <v>37.840000000000003</v>
          </cell>
          <cell r="F382">
            <v>75.680000000000007</v>
          </cell>
          <cell r="G382" t="str">
            <v xml:space="preserve"> -    </v>
          </cell>
          <cell r="H382">
            <v>0.9</v>
          </cell>
          <cell r="I382">
            <v>68.112000000000009</v>
          </cell>
          <cell r="J382" t="str">
            <v>sq m</v>
          </cell>
        </row>
        <row r="383">
          <cell r="D383">
            <v>2</v>
          </cell>
          <cell r="E383">
            <v>49.57</v>
          </cell>
          <cell r="F383">
            <v>99.14</v>
          </cell>
          <cell r="G383" t="str">
            <v xml:space="preserve"> -    </v>
          </cell>
          <cell r="H383">
            <v>0.9</v>
          </cell>
          <cell r="I383">
            <v>89.225999999999999</v>
          </cell>
          <cell r="J383" t="str">
            <v>sq m</v>
          </cell>
        </row>
        <row r="384">
          <cell r="D384">
            <v>1</v>
          </cell>
          <cell r="E384">
            <v>155.4</v>
          </cell>
          <cell r="F384">
            <v>155.4</v>
          </cell>
          <cell r="G384">
            <v>0.23</v>
          </cell>
          <cell r="H384" t="str">
            <v xml:space="preserve"> -    </v>
          </cell>
          <cell r="I384">
            <v>35.742000000000004</v>
          </cell>
          <cell r="J384" t="str">
            <v>sq m</v>
          </cell>
        </row>
        <row r="385">
          <cell r="H385" t="str">
            <v xml:space="preserve">Total = </v>
          </cell>
          <cell r="I385">
            <v>544.98799999999994</v>
          </cell>
          <cell r="J385" t="str">
            <v>sq m</v>
          </cell>
        </row>
        <row r="386">
          <cell r="C386" t="str">
            <v>Deduction</v>
          </cell>
        </row>
        <row r="387">
          <cell r="C387" t="str">
            <v>Door DW / D1</v>
          </cell>
          <cell r="D387">
            <v>4</v>
          </cell>
          <cell r="E387">
            <v>1.65</v>
          </cell>
          <cell r="F387">
            <v>6.6</v>
          </cell>
          <cell r="G387" t="str">
            <v xml:space="preserve"> -    </v>
          </cell>
          <cell r="H387">
            <v>2.25</v>
          </cell>
          <cell r="I387">
            <v>-14.85</v>
          </cell>
          <cell r="J387" t="str">
            <v>sq m</v>
          </cell>
        </row>
        <row r="388">
          <cell r="C388" t="str">
            <v>D2</v>
          </cell>
          <cell r="D388">
            <v>11</v>
          </cell>
          <cell r="E388">
            <v>1</v>
          </cell>
          <cell r="F388">
            <v>11</v>
          </cell>
          <cell r="G388" t="str">
            <v xml:space="preserve"> -    </v>
          </cell>
          <cell r="H388">
            <v>2.25</v>
          </cell>
          <cell r="I388">
            <v>-24.75</v>
          </cell>
          <cell r="J388" t="str">
            <v>sq m</v>
          </cell>
        </row>
        <row r="389">
          <cell r="C389" t="str">
            <v>Window W</v>
          </cell>
          <cell r="D389">
            <v>40</v>
          </cell>
          <cell r="E389">
            <v>0.95</v>
          </cell>
          <cell r="F389">
            <v>38</v>
          </cell>
          <cell r="G389" t="str">
            <v xml:space="preserve"> -    </v>
          </cell>
          <cell r="H389">
            <v>1.35</v>
          </cell>
          <cell r="I389">
            <v>-51.300000000000004</v>
          </cell>
          <cell r="J389" t="str">
            <v>sq m</v>
          </cell>
        </row>
        <row r="390">
          <cell r="C390" t="str">
            <v>V</v>
          </cell>
          <cell r="D390">
            <v>1</v>
          </cell>
          <cell r="E390">
            <v>0.95</v>
          </cell>
          <cell r="F390">
            <v>0.95</v>
          </cell>
          <cell r="G390" t="str">
            <v xml:space="preserve"> -    </v>
          </cell>
          <cell r="H390">
            <v>0.45</v>
          </cell>
          <cell r="I390">
            <v>-0.42749999999999999</v>
          </cell>
          <cell r="J390" t="str">
            <v>sq m</v>
          </cell>
        </row>
        <row r="391">
          <cell r="H391" t="str">
            <v xml:space="preserve">Total = </v>
          </cell>
          <cell r="I391">
            <v>-91.327500000000001</v>
          </cell>
          <cell r="J391" t="str">
            <v>sq m</v>
          </cell>
        </row>
        <row r="392">
          <cell r="B392">
            <v>9.3000000000000007</v>
          </cell>
          <cell r="C392">
            <v>0</v>
          </cell>
          <cell r="D392">
            <v>0</v>
          </cell>
          <cell r="E392">
            <v>0</v>
          </cell>
          <cell r="F392">
            <v>0</v>
          </cell>
          <cell r="G392">
            <v>0</v>
          </cell>
          <cell r="H392" t="str">
            <v xml:space="preserve">Total apex paint = </v>
          </cell>
          <cell r="I392">
            <v>453.66049999999996</v>
          </cell>
          <cell r="J392" t="str">
            <v>sq m</v>
          </cell>
        </row>
        <row r="394">
          <cell r="C394" t="str">
            <v>Two coat distemper paint</v>
          </cell>
        </row>
        <row r="395">
          <cell r="C395" t="str">
            <v>Inside building</v>
          </cell>
        </row>
        <row r="396">
          <cell r="C396" t="str">
            <v>Room</v>
          </cell>
          <cell r="D396">
            <v>2</v>
          </cell>
          <cell r="E396">
            <v>15.1</v>
          </cell>
          <cell r="F396">
            <v>30.2</v>
          </cell>
          <cell r="G396" t="str">
            <v xml:space="preserve"> -    </v>
          </cell>
          <cell r="H396">
            <v>3.05</v>
          </cell>
          <cell r="I396">
            <v>92.11</v>
          </cell>
          <cell r="J396" t="str">
            <v>sq m</v>
          </cell>
        </row>
        <row r="397">
          <cell r="D397">
            <v>4</v>
          </cell>
          <cell r="E397">
            <v>16.920000000000002</v>
          </cell>
          <cell r="F397">
            <v>67.680000000000007</v>
          </cell>
          <cell r="G397" t="str">
            <v xml:space="preserve"> -    </v>
          </cell>
          <cell r="H397">
            <v>3.05</v>
          </cell>
          <cell r="I397">
            <v>206.42400000000001</v>
          </cell>
          <cell r="J397" t="str">
            <v>sq m</v>
          </cell>
        </row>
        <row r="398">
          <cell r="D398">
            <v>2</v>
          </cell>
          <cell r="E398">
            <v>15.02</v>
          </cell>
          <cell r="F398">
            <v>30.04</v>
          </cell>
          <cell r="G398" t="str">
            <v xml:space="preserve"> -    </v>
          </cell>
          <cell r="H398">
            <v>3.05</v>
          </cell>
          <cell r="I398">
            <v>91.621999999999986</v>
          </cell>
          <cell r="J398" t="str">
            <v>sq m</v>
          </cell>
        </row>
        <row r="399">
          <cell r="C399" t="str">
            <v>Passage</v>
          </cell>
          <cell r="D399">
            <v>1</v>
          </cell>
          <cell r="E399">
            <v>36.9</v>
          </cell>
          <cell r="F399">
            <v>36.9</v>
          </cell>
          <cell r="G399" t="str">
            <v xml:space="preserve"> -    </v>
          </cell>
          <cell r="H399">
            <v>3.05</v>
          </cell>
          <cell r="I399">
            <v>112.54499999999999</v>
          </cell>
          <cell r="J399" t="str">
            <v>sq m</v>
          </cell>
        </row>
        <row r="400">
          <cell r="C400" t="str">
            <v>Roof slab</v>
          </cell>
          <cell r="D400">
            <v>1</v>
          </cell>
          <cell r="E400">
            <v>18.940000000000001</v>
          </cell>
          <cell r="F400">
            <v>18.940000000000001</v>
          </cell>
          <cell r="G400">
            <v>6.61</v>
          </cell>
          <cell r="H400" t="str">
            <v xml:space="preserve"> -    </v>
          </cell>
          <cell r="I400">
            <v>125.19340000000001</v>
          </cell>
          <cell r="J400" t="str">
            <v>sq m</v>
          </cell>
        </row>
        <row r="401">
          <cell r="D401">
            <v>1</v>
          </cell>
          <cell r="E401">
            <v>5.26</v>
          </cell>
          <cell r="F401">
            <v>5.26</v>
          </cell>
          <cell r="G401">
            <v>4.8</v>
          </cell>
          <cell r="H401" t="str">
            <v xml:space="preserve"> -    </v>
          </cell>
          <cell r="I401">
            <v>25.247999999999998</v>
          </cell>
          <cell r="J401" t="str">
            <v>sq m</v>
          </cell>
        </row>
        <row r="402">
          <cell r="C402" t="str">
            <v>First floor</v>
          </cell>
          <cell r="D402">
            <v>3</v>
          </cell>
          <cell r="E402">
            <v>16.920000000000002</v>
          </cell>
          <cell r="F402">
            <v>50.760000000000005</v>
          </cell>
          <cell r="G402" t="str">
            <v xml:space="preserve"> -    </v>
          </cell>
          <cell r="H402">
            <v>3.05</v>
          </cell>
          <cell r="I402">
            <v>154.81800000000001</v>
          </cell>
          <cell r="J402" t="str">
            <v>sq m</v>
          </cell>
        </row>
        <row r="403">
          <cell r="C403" t="str">
            <v>First floor</v>
          </cell>
          <cell r="D403">
            <v>1</v>
          </cell>
          <cell r="E403">
            <v>14.73</v>
          </cell>
          <cell r="F403">
            <v>14.73</v>
          </cell>
          <cell r="G403">
            <v>5.53</v>
          </cell>
          <cell r="H403" t="str">
            <v xml:space="preserve"> -    </v>
          </cell>
          <cell r="I403">
            <v>81.456900000000005</v>
          </cell>
          <cell r="J403" t="str">
            <v>sq m</v>
          </cell>
        </row>
        <row r="404">
          <cell r="C404" t="str">
            <v>Extra first floor room</v>
          </cell>
          <cell r="D404">
            <v>1</v>
          </cell>
          <cell r="E404">
            <v>15.16</v>
          </cell>
          <cell r="F404">
            <v>15.16</v>
          </cell>
          <cell r="G404" t="str">
            <v xml:space="preserve"> -    </v>
          </cell>
          <cell r="H404">
            <v>3.05</v>
          </cell>
          <cell r="I404">
            <v>46.238</v>
          </cell>
          <cell r="J404" t="str">
            <v>sq m</v>
          </cell>
        </row>
        <row r="405">
          <cell r="C405" t="str">
            <v>Extra first floor passage</v>
          </cell>
          <cell r="D405">
            <v>1</v>
          </cell>
          <cell r="E405">
            <v>16.510000000000002</v>
          </cell>
          <cell r="F405">
            <v>16.510000000000002</v>
          </cell>
          <cell r="G405" t="str">
            <v xml:space="preserve"> -    </v>
          </cell>
          <cell r="H405">
            <v>3.05</v>
          </cell>
          <cell r="I405">
            <v>50.355499999999999</v>
          </cell>
          <cell r="J405" t="str">
            <v>sq m</v>
          </cell>
        </row>
        <row r="406">
          <cell r="C406" t="str">
            <v>Slab projection</v>
          </cell>
          <cell r="D406">
            <v>1</v>
          </cell>
          <cell r="E406">
            <v>6.18</v>
          </cell>
          <cell r="F406">
            <v>6.18</v>
          </cell>
          <cell r="G406">
            <v>2.1</v>
          </cell>
          <cell r="H406" t="str">
            <v xml:space="preserve"> -    </v>
          </cell>
          <cell r="I406">
            <v>12.978</v>
          </cell>
          <cell r="J406" t="str">
            <v>sq m</v>
          </cell>
        </row>
        <row r="407">
          <cell r="D407">
            <v>1</v>
          </cell>
          <cell r="E407">
            <v>3.95</v>
          </cell>
          <cell r="F407">
            <v>3.95</v>
          </cell>
          <cell r="G407">
            <v>0.93</v>
          </cell>
          <cell r="H407" t="str">
            <v xml:space="preserve"> -    </v>
          </cell>
          <cell r="I407">
            <v>3.6735000000000002</v>
          </cell>
          <cell r="J407" t="str">
            <v>sq m</v>
          </cell>
        </row>
        <row r="408">
          <cell r="D408">
            <v>1</v>
          </cell>
          <cell r="E408">
            <v>3.95</v>
          </cell>
          <cell r="F408">
            <v>3.95</v>
          </cell>
          <cell r="G408">
            <v>2</v>
          </cell>
          <cell r="H408" t="str">
            <v xml:space="preserve"> -    </v>
          </cell>
          <cell r="I408">
            <v>7.9</v>
          </cell>
          <cell r="J408" t="str">
            <v>sq m</v>
          </cell>
        </row>
        <row r="409">
          <cell r="H409" t="str">
            <v xml:space="preserve">Total = </v>
          </cell>
          <cell r="I409">
            <v>1010.5622999999998</v>
          </cell>
          <cell r="J409" t="str">
            <v>sq m</v>
          </cell>
        </row>
        <row r="410">
          <cell r="C410" t="str">
            <v>Ceiling</v>
          </cell>
        </row>
        <row r="411">
          <cell r="C411" t="str">
            <v>Ground floor slab</v>
          </cell>
          <cell r="D411">
            <v>1</v>
          </cell>
          <cell r="E411">
            <v>18.53</v>
          </cell>
          <cell r="F411">
            <v>18.53</v>
          </cell>
          <cell r="G411">
            <v>13.64</v>
          </cell>
          <cell r="H411" t="str">
            <v xml:space="preserve"> -    </v>
          </cell>
          <cell r="I411">
            <v>252.74920000000003</v>
          </cell>
          <cell r="J411" t="str">
            <v>sq m</v>
          </cell>
        </row>
        <row r="412">
          <cell r="C412" t="str">
            <v>First floor slab</v>
          </cell>
          <cell r="D412">
            <v>1</v>
          </cell>
          <cell r="E412">
            <v>14.73</v>
          </cell>
          <cell r="F412">
            <v>14.73</v>
          </cell>
          <cell r="G412">
            <v>5.53</v>
          </cell>
          <cell r="H412" t="str">
            <v xml:space="preserve"> -    </v>
          </cell>
          <cell r="I412">
            <v>81.456900000000005</v>
          </cell>
          <cell r="J412" t="str">
            <v>sq m</v>
          </cell>
        </row>
        <row r="413">
          <cell r="C413" t="str">
            <v>Extra slab</v>
          </cell>
          <cell r="D413">
            <v>1</v>
          </cell>
          <cell r="E413">
            <v>9.98</v>
          </cell>
          <cell r="F413">
            <v>9.98</v>
          </cell>
          <cell r="G413">
            <v>6.05</v>
          </cell>
          <cell r="H413" t="str">
            <v xml:space="preserve"> -    </v>
          </cell>
          <cell r="I413">
            <v>60.378999999999998</v>
          </cell>
          <cell r="J413" t="str">
            <v>sq m</v>
          </cell>
        </row>
        <row r="414">
          <cell r="C414" t="str">
            <v>Verandah</v>
          </cell>
          <cell r="D414">
            <v>1</v>
          </cell>
          <cell r="E414">
            <v>6.11</v>
          </cell>
          <cell r="F414">
            <v>6.11</v>
          </cell>
          <cell r="G414">
            <v>2.1</v>
          </cell>
          <cell r="H414" t="str">
            <v xml:space="preserve"> -    </v>
          </cell>
          <cell r="I414">
            <v>12.831000000000001</v>
          </cell>
          <cell r="J414" t="str">
            <v>sq m</v>
          </cell>
        </row>
        <row r="415">
          <cell r="D415">
            <v>1</v>
          </cell>
          <cell r="E415">
            <v>3.95</v>
          </cell>
          <cell r="F415">
            <v>3.95</v>
          </cell>
          <cell r="G415">
            <v>2</v>
          </cell>
          <cell r="H415" t="str">
            <v xml:space="preserve"> -    </v>
          </cell>
          <cell r="I415">
            <v>7.9</v>
          </cell>
          <cell r="J415" t="str">
            <v>sq m</v>
          </cell>
        </row>
        <row r="416">
          <cell r="D416">
            <v>1</v>
          </cell>
          <cell r="E416">
            <v>2</v>
          </cell>
          <cell r="F416">
            <v>2</v>
          </cell>
          <cell r="G416">
            <v>2</v>
          </cell>
          <cell r="H416" t="str">
            <v xml:space="preserve"> -    </v>
          </cell>
          <cell r="I416">
            <v>4</v>
          </cell>
          <cell r="J416" t="str">
            <v>sq m</v>
          </cell>
        </row>
        <row r="417">
          <cell r="H417" t="str">
            <v xml:space="preserve">Total = </v>
          </cell>
          <cell r="I417">
            <v>419.31610000000006</v>
          </cell>
          <cell r="J417" t="str">
            <v>sq m</v>
          </cell>
        </row>
        <row r="418">
          <cell r="B418">
            <v>9.1999999999999993</v>
          </cell>
          <cell r="C418">
            <v>0</v>
          </cell>
          <cell r="D418">
            <v>0</v>
          </cell>
          <cell r="E418">
            <v>0</v>
          </cell>
          <cell r="F418">
            <v>0</v>
          </cell>
          <cell r="G418">
            <v>0</v>
          </cell>
          <cell r="H418" t="str">
            <v xml:space="preserve">Total distamper paint = </v>
          </cell>
          <cell r="I418">
            <v>1429.8783999999998</v>
          </cell>
          <cell r="J418" t="str">
            <v>sq m</v>
          </cell>
        </row>
        <row r="420">
          <cell r="C420" t="str">
            <v>Two coat readymade enamel paint with one coat primer</v>
          </cell>
        </row>
        <row r="421">
          <cell r="C421" t="str">
            <v>Door DW /D1</v>
          </cell>
          <cell r="D421">
            <v>4</v>
          </cell>
          <cell r="E421">
            <v>3.71</v>
          </cell>
          <cell r="F421">
            <v>14.84</v>
          </cell>
          <cell r="G421" t="str">
            <v xml:space="preserve"> -    </v>
          </cell>
          <cell r="H421">
            <v>2.25</v>
          </cell>
          <cell r="I421">
            <v>33.39</v>
          </cell>
          <cell r="J421" t="str">
            <v>1.65x2.25</v>
          </cell>
        </row>
        <row r="422">
          <cell r="C422" t="str">
            <v xml:space="preserve">D2 </v>
          </cell>
          <cell r="D422">
            <v>11</v>
          </cell>
          <cell r="E422">
            <v>2.25</v>
          </cell>
          <cell r="F422">
            <v>24.75</v>
          </cell>
          <cell r="G422" t="str">
            <v xml:space="preserve"> -    </v>
          </cell>
          <cell r="H422">
            <v>2.25</v>
          </cell>
          <cell r="I422">
            <v>55.6875</v>
          </cell>
          <cell r="J422" t="str">
            <v>1.00x2.25</v>
          </cell>
        </row>
        <row r="423">
          <cell r="C423" t="str">
            <v>Window W</v>
          </cell>
          <cell r="D423">
            <v>40</v>
          </cell>
          <cell r="E423">
            <v>1.07</v>
          </cell>
          <cell r="F423">
            <v>42.800000000000004</v>
          </cell>
          <cell r="G423" t="str">
            <v xml:space="preserve"> -    </v>
          </cell>
          <cell r="H423">
            <v>1.35</v>
          </cell>
          <cell r="I423">
            <v>57.780000000000008</v>
          </cell>
          <cell r="J423" t="str">
            <v>0.95x1.125</v>
          </cell>
        </row>
        <row r="424">
          <cell r="C424" t="str">
            <v>Ventilation V</v>
          </cell>
          <cell r="D424">
            <v>1</v>
          </cell>
          <cell r="E424">
            <v>1.01</v>
          </cell>
          <cell r="F424">
            <v>1.01</v>
          </cell>
          <cell r="G424" t="str">
            <v xml:space="preserve"> -    </v>
          </cell>
          <cell r="H424">
            <v>0.6</v>
          </cell>
          <cell r="I424">
            <v>0.60599999999999998</v>
          </cell>
          <cell r="J424" t="str">
            <v>0.90x1.125</v>
          </cell>
        </row>
        <row r="425">
          <cell r="C425" t="str">
            <v xml:space="preserve">Parapet railing </v>
          </cell>
          <cell r="D425">
            <v>1</v>
          </cell>
          <cell r="E425">
            <v>37.840000000000003</v>
          </cell>
          <cell r="F425">
            <v>37.840000000000003</v>
          </cell>
          <cell r="G425" t="str">
            <v xml:space="preserve"> -    </v>
          </cell>
          <cell r="H425">
            <v>0.56000000000000005</v>
          </cell>
          <cell r="I425">
            <v>21.190400000000004</v>
          </cell>
          <cell r="J425" t="str">
            <v>sq m</v>
          </cell>
        </row>
        <row r="426">
          <cell r="D426">
            <v>1</v>
          </cell>
          <cell r="E426">
            <v>49.57</v>
          </cell>
          <cell r="F426">
            <v>49.57</v>
          </cell>
          <cell r="G426" t="str">
            <v xml:space="preserve"> -    </v>
          </cell>
          <cell r="H426">
            <v>0.56000000000000005</v>
          </cell>
          <cell r="I426">
            <v>27.759200000000003</v>
          </cell>
          <cell r="J426" t="str">
            <v>sq m</v>
          </cell>
        </row>
        <row r="427">
          <cell r="C427" t="str">
            <v>Spiral Staircase</v>
          </cell>
          <cell r="D427">
            <v>1</v>
          </cell>
          <cell r="E427">
            <v>3.9000000000000004</v>
          </cell>
          <cell r="F427">
            <v>3.9000000000000004</v>
          </cell>
          <cell r="G427" t="str">
            <v xml:space="preserve"> -    </v>
          </cell>
          <cell r="H427">
            <v>0.76196281621456874</v>
          </cell>
          <cell r="I427">
            <v>2.9716549832368182</v>
          </cell>
          <cell r="J427" t="str">
            <v>sq m</v>
          </cell>
        </row>
        <row r="428">
          <cell r="D428">
            <v>1</v>
          </cell>
          <cell r="E428">
            <v>3.9000000000000004</v>
          </cell>
          <cell r="F428">
            <v>3.9000000000000004</v>
          </cell>
          <cell r="G428">
            <v>0</v>
          </cell>
          <cell r="H428">
            <v>0.91435537945748246</v>
          </cell>
          <cell r="I428">
            <v>3.5659859798841818</v>
          </cell>
          <cell r="J428" t="str">
            <v>sq m</v>
          </cell>
        </row>
        <row r="429">
          <cell r="B429">
            <v>9.1</v>
          </cell>
          <cell r="C429">
            <v>0</v>
          </cell>
          <cell r="D429">
            <v>0</v>
          </cell>
          <cell r="E429">
            <v>0</v>
          </cell>
          <cell r="F429">
            <v>0</v>
          </cell>
          <cell r="G429">
            <v>0</v>
          </cell>
          <cell r="H429" t="str">
            <v xml:space="preserve">Total enamel paint = </v>
          </cell>
          <cell r="I429">
            <v>202.95074096312101</v>
          </cell>
          <cell r="J429" t="str">
            <v>sq m</v>
          </cell>
        </row>
        <row r="431">
          <cell r="C431" t="str">
            <v>4.5/20 Iron gril, making &amp; fixing with painting</v>
          </cell>
        </row>
        <row r="432">
          <cell r="C432" t="str">
            <v>Window</v>
          </cell>
          <cell r="D432">
            <v>40</v>
          </cell>
          <cell r="E432">
            <v>0.8</v>
          </cell>
          <cell r="F432">
            <v>32</v>
          </cell>
          <cell r="G432" t="str">
            <v xml:space="preserve"> -    </v>
          </cell>
          <cell r="H432">
            <v>1.2</v>
          </cell>
          <cell r="I432">
            <v>38.4</v>
          </cell>
          <cell r="J432" t="str">
            <v>sq m</v>
          </cell>
        </row>
        <row r="433">
          <cell r="C433" t="str">
            <v>Ventilation</v>
          </cell>
          <cell r="D433">
            <v>1</v>
          </cell>
          <cell r="E433">
            <v>0.45</v>
          </cell>
          <cell r="F433">
            <v>0.45</v>
          </cell>
          <cell r="G433" t="str">
            <v xml:space="preserve"> -    </v>
          </cell>
          <cell r="H433">
            <v>0.3</v>
          </cell>
          <cell r="I433">
            <v>0.13500000000000001</v>
          </cell>
          <cell r="J433" t="str">
            <v>sq m</v>
          </cell>
        </row>
        <row r="434">
          <cell r="B434">
            <v>10.6</v>
          </cell>
          <cell r="C434">
            <v>0</v>
          </cell>
          <cell r="D434">
            <v>0</v>
          </cell>
          <cell r="E434">
            <v>0</v>
          </cell>
          <cell r="F434">
            <v>0</v>
          </cell>
          <cell r="G434">
            <v>0</v>
          </cell>
          <cell r="H434" t="str">
            <v xml:space="preserve">Total = </v>
          </cell>
          <cell r="I434">
            <v>38.534999999999997</v>
          </cell>
          <cell r="J434" t="str">
            <v>sq m</v>
          </cell>
        </row>
        <row r="436">
          <cell r="C436" t="str">
            <v>Hand railing ( 3"X5" sisam hand rail, 3/4" dia. Square pipe baluster )</v>
          </cell>
        </row>
        <row r="437">
          <cell r="C437" t="str">
            <v>Stair case</v>
          </cell>
          <cell r="D437">
            <v>2</v>
          </cell>
          <cell r="E437">
            <v>7</v>
          </cell>
          <cell r="F437">
            <v>14</v>
          </cell>
          <cell r="G437" t="str">
            <v xml:space="preserve"> -    </v>
          </cell>
          <cell r="H437">
            <v>0.9</v>
          </cell>
          <cell r="I437">
            <v>12.6</v>
          </cell>
          <cell r="J437" t="str">
            <v>sq m</v>
          </cell>
        </row>
        <row r="438">
          <cell r="C438" t="str">
            <v>Ramp</v>
          </cell>
          <cell r="D438">
            <v>2</v>
          </cell>
          <cell r="E438">
            <v>2.85</v>
          </cell>
          <cell r="F438">
            <v>5.7</v>
          </cell>
          <cell r="G438" t="str">
            <v xml:space="preserve"> -    </v>
          </cell>
          <cell r="H438">
            <v>0.9</v>
          </cell>
          <cell r="I438">
            <v>5.13</v>
          </cell>
          <cell r="J438" t="str">
            <v>sq m</v>
          </cell>
        </row>
        <row r="439">
          <cell r="B439">
            <v>12.1</v>
          </cell>
          <cell r="C439">
            <v>0</v>
          </cell>
          <cell r="D439">
            <v>0</v>
          </cell>
          <cell r="E439">
            <v>0</v>
          </cell>
          <cell r="F439">
            <v>0</v>
          </cell>
          <cell r="G439">
            <v>0</v>
          </cell>
          <cell r="H439" t="str">
            <v xml:space="preserve">Total = </v>
          </cell>
          <cell r="I439">
            <v>17.73</v>
          </cell>
          <cell r="J439" t="str">
            <v>sq m</v>
          </cell>
        </row>
        <row r="441">
          <cell r="C441" t="str">
            <v>3/4" dia. Square pipe railing</v>
          </cell>
        </row>
        <row r="442">
          <cell r="C442" t="str">
            <v xml:space="preserve">Over parapet wall </v>
          </cell>
          <cell r="D442">
            <v>3</v>
          </cell>
          <cell r="E442">
            <v>37.840000000000003</v>
          </cell>
          <cell r="F442">
            <v>113.52000000000001</v>
          </cell>
          <cell r="G442" t="str">
            <v xml:space="preserve"> -    </v>
          </cell>
          <cell r="H442" t="str">
            <v xml:space="preserve"> -    </v>
          </cell>
          <cell r="I442">
            <v>113.52000000000001</v>
          </cell>
          <cell r="J442" t="str">
            <v>r m</v>
          </cell>
        </row>
        <row r="443">
          <cell r="D443">
            <v>3</v>
          </cell>
          <cell r="E443">
            <v>49.57</v>
          </cell>
          <cell r="F443">
            <v>148.71</v>
          </cell>
          <cell r="G443" t="str">
            <v xml:space="preserve"> -    </v>
          </cell>
          <cell r="H443" t="str">
            <v xml:space="preserve"> -    </v>
          </cell>
          <cell r="I443">
            <v>148.71</v>
          </cell>
          <cell r="J443" t="str">
            <v>r m</v>
          </cell>
        </row>
        <row r="444">
          <cell r="B444">
            <v>12.2</v>
          </cell>
          <cell r="C444">
            <v>0</v>
          </cell>
          <cell r="D444">
            <v>0</v>
          </cell>
          <cell r="E444">
            <v>0</v>
          </cell>
          <cell r="F444">
            <v>0</v>
          </cell>
          <cell r="G444">
            <v>0</v>
          </cell>
          <cell r="H444" t="str">
            <v xml:space="preserve">Total = </v>
          </cell>
          <cell r="I444">
            <v>262.23</v>
          </cell>
          <cell r="J444" t="str">
            <v>r m</v>
          </cell>
        </row>
        <row r="446">
          <cell r="C446" t="str">
            <v>Roofing work</v>
          </cell>
        </row>
        <row r="447">
          <cell r="C447" t="str">
            <v>Machine made roof tile in 1:4 c/m</v>
          </cell>
        </row>
        <row r="448">
          <cell r="C448" t="str">
            <v>Top</v>
          </cell>
          <cell r="D448">
            <v>1</v>
          </cell>
          <cell r="E448">
            <v>52.23</v>
          </cell>
          <cell r="F448">
            <v>52.23</v>
          </cell>
          <cell r="G448">
            <v>0.6</v>
          </cell>
          <cell r="H448" t="str">
            <v xml:space="preserve"> -    </v>
          </cell>
          <cell r="I448">
            <v>31.337999999999997</v>
          </cell>
          <cell r="J448" t="str">
            <v>sq m</v>
          </cell>
        </row>
        <row r="449">
          <cell r="D449">
            <v>1</v>
          </cell>
          <cell r="E449">
            <v>28.96</v>
          </cell>
          <cell r="F449">
            <v>28.96</v>
          </cell>
          <cell r="G449">
            <v>0.6</v>
          </cell>
          <cell r="H449" t="str">
            <v xml:space="preserve"> -    </v>
          </cell>
          <cell r="I449">
            <v>17.376000000000001</v>
          </cell>
          <cell r="J449" t="str">
            <v>sq m</v>
          </cell>
        </row>
        <row r="450">
          <cell r="C450" t="str">
            <v>Verandha</v>
          </cell>
          <cell r="D450">
            <v>1</v>
          </cell>
          <cell r="E450">
            <v>4.54</v>
          </cell>
          <cell r="F450">
            <v>4.54</v>
          </cell>
          <cell r="G450">
            <v>1.95</v>
          </cell>
          <cell r="H450" t="str">
            <v xml:space="preserve"> -    </v>
          </cell>
          <cell r="I450">
            <v>8.8529999999999998</v>
          </cell>
          <cell r="J450" t="str">
            <v>sq m</v>
          </cell>
        </row>
        <row r="451">
          <cell r="B451">
            <v>8.1999999999999993</v>
          </cell>
          <cell r="C451">
            <v>0</v>
          </cell>
          <cell r="D451">
            <v>0</v>
          </cell>
          <cell r="E451">
            <v>0</v>
          </cell>
          <cell r="F451">
            <v>0</v>
          </cell>
          <cell r="G451">
            <v>0</v>
          </cell>
          <cell r="H451" t="str">
            <v>Total =</v>
          </cell>
          <cell r="I451">
            <v>57.567</v>
          </cell>
          <cell r="J451" t="str">
            <v>sq m</v>
          </cell>
        </row>
        <row r="453">
          <cell r="B453">
            <v>12.4</v>
          </cell>
          <cell r="C453" t="str">
            <v>Spiral stair</v>
          </cell>
          <cell r="D453">
            <v>1</v>
          </cell>
          <cell r="E453">
            <v>0</v>
          </cell>
          <cell r="F453">
            <v>0</v>
          </cell>
          <cell r="G453">
            <v>0</v>
          </cell>
          <cell r="H453">
            <v>0</v>
          </cell>
          <cell r="I453">
            <v>1</v>
          </cell>
          <cell r="J453" t="str">
            <v>18 no of step</v>
          </cell>
        </row>
        <row r="455">
          <cell r="B455" t="str">
            <v>1.1.2</v>
          </cell>
          <cell r="C455" t="str">
            <v>Site Clearance</v>
          </cell>
          <cell r="D455">
            <v>1</v>
          </cell>
          <cell r="E455" t="str">
            <v xml:space="preserve"> -    </v>
          </cell>
          <cell r="F455" t="str">
            <v xml:space="preserve"> -    </v>
          </cell>
          <cell r="G455" t="str">
            <v xml:space="preserve"> -    </v>
          </cell>
          <cell r="H455" t="str">
            <v xml:space="preserve"> -    </v>
          </cell>
          <cell r="I455">
            <v>1</v>
          </cell>
          <cell r="J455" t="str">
            <v>L.S.</v>
          </cell>
        </row>
        <row r="457">
          <cell r="C457" t="str">
            <v>Compound wall</v>
          </cell>
        </row>
        <row r="458">
          <cell r="C458" t="str">
            <v>E/W excavation in foundation in ordinary soil</v>
          </cell>
        </row>
        <row r="459">
          <cell r="C459" t="str">
            <v>Wall</v>
          </cell>
          <cell r="D459">
            <v>1</v>
          </cell>
          <cell r="E459">
            <v>75.25</v>
          </cell>
          <cell r="F459">
            <v>75.25</v>
          </cell>
          <cell r="G459">
            <v>0.6</v>
          </cell>
          <cell r="H459">
            <v>0.75</v>
          </cell>
          <cell r="I459">
            <v>33.862499999999997</v>
          </cell>
          <cell r="J459" t="str">
            <v>cu m</v>
          </cell>
        </row>
        <row r="460">
          <cell r="C460" t="str">
            <v>Gate pillar</v>
          </cell>
          <cell r="D460">
            <v>2</v>
          </cell>
          <cell r="E460">
            <v>0.75</v>
          </cell>
          <cell r="F460">
            <v>1.5</v>
          </cell>
          <cell r="G460">
            <v>0.75</v>
          </cell>
          <cell r="H460">
            <v>0.9</v>
          </cell>
          <cell r="I460">
            <v>1.0125000000000002</v>
          </cell>
          <cell r="J460" t="str">
            <v>cu m</v>
          </cell>
        </row>
        <row r="461">
          <cell r="H461" t="str">
            <v xml:space="preserve">Total E/W = </v>
          </cell>
          <cell r="I461">
            <v>34.875</v>
          </cell>
          <cell r="J461" t="str">
            <v>cu m</v>
          </cell>
        </row>
        <row r="463">
          <cell r="C463" t="str">
            <v>Stone soiling in foundation</v>
          </cell>
        </row>
        <row r="464">
          <cell r="C464" t="str">
            <v>Wall</v>
          </cell>
          <cell r="D464">
            <v>1</v>
          </cell>
          <cell r="E464">
            <v>75.25</v>
          </cell>
          <cell r="F464">
            <v>75.25</v>
          </cell>
          <cell r="G464">
            <v>0.6</v>
          </cell>
          <cell r="H464">
            <v>0.15</v>
          </cell>
          <cell r="I464">
            <v>6.7725</v>
          </cell>
          <cell r="J464" t="str">
            <v>cu m</v>
          </cell>
        </row>
        <row r="465">
          <cell r="C465" t="str">
            <v>Gate pillar</v>
          </cell>
          <cell r="D465">
            <v>2</v>
          </cell>
          <cell r="E465">
            <v>0.75</v>
          </cell>
          <cell r="F465">
            <v>1.5</v>
          </cell>
          <cell r="G465">
            <v>0.75</v>
          </cell>
          <cell r="H465">
            <v>0.15</v>
          </cell>
          <cell r="I465">
            <v>0.16874999999999998</v>
          </cell>
          <cell r="J465" t="str">
            <v>cu m</v>
          </cell>
        </row>
        <row r="466">
          <cell r="H466" t="str">
            <v xml:space="preserve">Total stone soling = </v>
          </cell>
          <cell r="I466">
            <v>6.9412500000000001</v>
          </cell>
          <cell r="J466" t="str">
            <v>cu m</v>
          </cell>
        </row>
        <row r="468">
          <cell r="C468" t="str">
            <v>P.C.C. 1:3:6 in foundation</v>
          </cell>
          <cell r="D468">
            <v>2</v>
          </cell>
          <cell r="E468">
            <v>0.75</v>
          </cell>
          <cell r="F468">
            <v>1.5</v>
          </cell>
          <cell r="G468">
            <v>0.75</v>
          </cell>
          <cell r="H468">
            <v>0.1</v>
          </cell>
          <cell r="I468">
            <v>0.11250000000000002</v>
          </cell>
          <cell r="J468" t="str">
            <v>cu m</v>
          </cell>
        </row>
        <row r="470">
          <cell r="C470" t="str">
            <v>Stone masonry in 1:6 cement sand mortar</v>
          </cell>
        </row>
        <row r="471">
          <cell r="C471" t="str">
            <v>Wall</v>
          </cell>
          <cell r="D471">
            <v>1</v>
          </cell>
          <cell r="E471">
            <v>75.25</v>
          </cell>
          <cell r="F471">
            <v>75.25</v>
          </cell>
          <cell r="G471">
            <v>0.45</v>
          </cell>
          <cell r="H471">
            <v>0.6</v>
          </cell>
          <cell r="I471">
            <v>20.317500000000003</v>
          </cell>
          <cell r="J471" t="str">
            <v>cu m</v>
          </cell>
        </row>
        <row r="472">
          <cell r="C472" t="str">
            <v>Gate pillar</v>
          </cell>
          <cell r="D472">
            <v>2</v>
          </cell>
          <cell r="E472">
            <v>0.75</v>
          </cell>
          <cell r="F472">
            <v>1.5</v>
          </cell>
          <cell r="G472">
            <v>0.75</v>
          </cell>
          <cell r="H472">
            <v>0.3</v>
          </cell>
          <cell r="I472">
            <v>0.33749999999999997</v>
          </cell>
          <cell r="J472" t="str">
            <v>cu m</v>
          </cell>
        </row>
        <row r="473">
          <cell r="D473">
            <v>2</v>
          </cell>
          <cell r="E473">
            <v>0.6</v>
          </cell>
          <cell r="F473">
            <v>1.2</v>
          </cell>
          <cell r="G473">
            <v>0.6</v>
          </cell>
          <cell r="H473">
            <v>0.35</v>
          </cell>
          <cell r="I473">
            <v>0.252</v>
          </cell>
          <cell r="J473" t="str">
            <v>cu m</v>
          </cell>
        </row>
        <row r="474">
          <cell r="H474" t="str">
            <v xml:space="preserve">Total stone masonry = </v>
          </cell>
          <cell r="I474">
            <v>20.907</v>
          </cell>
          <cell r="J474" t="str">
            <v>cu m</v>
          </cell>
        </row>
        <row r="476">
          <cell r="C476" t="str">
            <v>Chimney Bhatta Brick work in 1:4 c/s mortar</v>
          </cell>
        </row>
        <row r="477">
          <cell r="C477" t="str">
            <v>Wall</v>
          </cell>
          <cell r="D477">
            <v>1</v>
          </cell>
          <cell r="E477">
            <v>75.25</v>
          </cell>
          <cell r="F477">
            <v>75.25</v>
          </cell>
          <cell r="G477">
            <v>0.35</v>
          </cell>
          <cell r="H477">
            <v>0.23</v>
          </cell>
          <cell r="I477">
            <v>6.0576249999999998</v>
          </cell>
          <cell r="J477" t="str">
            <v>cu m</v>
          </cell>
        </row>
        <row r="478">
          <cell r="D478">
            <v>1</v>
          </cell>
          <cell r="E478">
            <v>75.25</v>
          </cell>
          <cell r="F478">
            <v>75.25</v>
          </cell>
          <cell r="G478">
            <v>0.23</v>
          </cell>
          <cell r="H478">
            <v>1.5</v>
          </cell>
          <cell r="I478">
            <v>25.961250000000003</v>
          </cell>
          <cell r="J478" t="str">
            <v>cu m</v>
          </cell>
        </row>
        <row r="479">
          <cell r="D479">
            <v>1</v>
          </cell>
          <cell r="E479">
            <v>75.25</v>
          </cell>
          <cell r="F479">
            <v>75.25</v>
          </cell>
          <cell r="G479">
            <v>0.35</v>
          </cell>
          <cell r="H479">
            <v>7.4999999999999997E-2</v>
          </cell>
          <cell r="I479">
            <v>1.9753125</v>
          </cell>
          <cell r="J479" t="str">
            <v>cu m</v>
          </cell>
        </row>
        <row r="480">
          <cell r="C480" t="str">
            <v>pillar projection</v>
          </cell>
          <cell r="D480">
            <v>38</v>
          </cell>
          <cell r="E480">
            <v>0.23</v>
          </cell>
          <cell r="F480">
            <v>8.74</v>
          </cell>
          <cell r="G480">
            <v>0.12</v>
          </cell>
          <cell r="H480">
            <v>1.5</v>
          </cell>
          <cell r="I480">
            <v>1.5731999999999999</v>
          </cell>
          <cell r="J480" t="str">
            <v>cu m</v>
          </cell>
        </row>
        <row r="481">
          <cell r="C481" t="str">
            <v>Gate pillar</v>
          </cell>
          <cell r="D481">
            <v>2</v>
          </cell>
          <cell r="E481">
            <v>0.5</v>
          </cell>
          <cell r="F481">
            <v>1</v>
          </cell>
          <cell r="G481">
            <v>0.5</v>
          </cell>
          <cell r="H481">
            <v>2</v>
          </cell>
          <cell r="I481">
            <v>1</v>
          </cell>
          <cell r="J481" t="str">
            <v>cu m</v>
          </cell>
        </row>
        <row r="482">
          <cell r="C482" t="str">
            <v>Deduction for p.c.c.</v>
          </cell>
          <cell r="D482">
            <v>2</v>
          </cell>
          <cell r="E482">
            <v>0.27</v>
          </cell>
          <cell r="F482">
            <v>0.54</v>
          </cell>
          <cell r="G482">
            <v>0.27</v>
          </cell>
          <cell r="H482">
            <v>2</v>
          </cell>
          <cell r="I482">
            <v>-0.29160000000000003</v>
          </cell>
          <cell r="J482" t="str">
            <v>cu m</v>
          </cell>
        </row>
        <row r="483">
          <cell r="H483" t="str">
            <v xml:space="preserve">Total B/W = </v>
          </cell>
          <cell r="I483">
            <v>36.2757875</v>
          </cell>
          <cell r="J483" t="str">
            <v>cu m</v>
          </cell>
        </row>
        <row r="485">
          <cell r="C485" t="str">
            <v>R.C.C. work</v>
          </cell>
        </row>
        <row r="486">
          <cell r="C486" t="str">
            <v>P.C.C. 1:2:4 in gate pillar</v>
          </cell>
          <cell r="D486">
            <v>2</v>
          </cell>
          <cell r="E486">
            <v>0.27</v>
          </cell>
          <cell r="F486">
            <v>0.54</v>
          </cell>
          <cell r="G486">
            <v>0.27</v>
          </cell>
          <cell r="H486">
            <v>2</v>
          </cell>
          <cell r="I486">
            <v>0.29160000000000003</v>
          </cell>
          <cell r="J486" t="str">
            <v>cu m</v>
          </cell>
        </row>
        <row r="487">
          <cell r="H487" t="str">
            <v xml:space="preserve">Total P.C.C. for R.C.C. = </v>
          </cell>
          <cell r="I487">
            <v>0.29160000000000003</v>
          </cell>
          <cell r="J487" t="str">
            <v>cu m</v>
          </cell>
        </row>
        <row r="489">
          <cell r="C489" t="str">
            <v>Reinforcement</v>
          </cell>
          <cell r="D489">
            <v>1</v>
          </cell>
          <cell r="E489">
            <v>0</v>
          </cell>
          <cell r="F489">
            <v>0</v>
          </cell>
          <cell r="G489">
            <v>0</v>
          </cell>
          <cell r="H489" t="str">
            <v>1.5% of total volume =</v>
          </cell>
          <cell r="I489">
            <v>34.335900000000002</v>
          </cell>
          <cell r="J489" t="str">
            <v>kg</v>
          </cell>
        </row>
        <row r="490">
          <cell r="H490" t="str">
            <v xml:space="preserve">Total Reinforcement = </v>
          </cell>
          <cell r="I490">
            <v>34.335900000000002</v>
          </cell>
          <cell r="J490" t="str">
            <v>kg</v>
          </cell>
        </row>
        <row r="492">
          <cell r="C492" t="str">
            <v>12.5mm cement plaster 1:4</v>
          </cell>
        </row>
        <row r="493">
          <cell r="C493" t="str">
            <v>Wall</v>
          </cell>
          <cell r="D493">
            <v>2</v>
          </cell>
          <cell r="E493">
            <v>75.25</v>
          </cell>
          <cell r="F493">
            <v>150.5</v>
          </cell>
          <cell r="G493" t="str">
            <v xml:space="preserve"> -    </v>
          </cell>
          <cell r="H493">
            <v>1.73</v>
          </cell>
          <cell r="I493">
            <v>260.36500000000001</v>
          </cell>
          <cell r="J493" t="str">
            <v>1x2</v>
          </cell>
        </row>
        <row r="494">
          <cell r="D494">
            <v>1</v>
          </cell>
          <cell r="E494">
            <v>75.25</v>
          </cell>
          <cell r="F494">
            <v>75.25</v>
          </cell>
          <cell r="G494">
            <v>0.23</v>
          </cell>
          <cell r="H494" t="str">
            <v xml:space="preserve"> -    </v>
          </cell>
          <cell r="I494">
            <v>17.307500000000001</v>
          </cell>
          <cell r="J494" t="str">
            <v>sq m</v>
          </cell>
        </row>
        <row r="495">
          <cell r="C495" t="str">
            <v>pillar projection</v>
          </cell>
          <cell r="D495">
            <v>76</v>
          </cell>
          <cell r="E495">
            <v>0.11</v>
          </cell>
          <cell r="F495">
            <v>8.36</v>
          </cell>
          <cell r="G495" t="str">
            <v xml:space="preserve"> -    </v>
          </cell>
          <cell r="H495">
            <v>1.5</v>
          </cell>
          <cell r="I495">
            <v>12.54</v>
          </cell>
          <cell r="J495" t="str">
            <v>38x2</v>
          </cell>
        </row>
        <row r="496">
          <cell r="C496" t="str">
            <v>Gate pillar</v>
          </cell>
          <cell r="D496">
            <v>8</v>
          </cell>
          <cell r="E496">
            <v>0.5</v>
          </cell>
          <cell r="F496">
            <v>4</v>
          </cell>
          <cell r="G496" t="str">
            <v xml:space="preserve"> -    </v>
          </cell>
          <cell r="H496">
            <v>2</v>
          </cell>
          <cell r="I496">
            <v>8</v>
          </cell>
          <cell r="J496" t="str">
            <v>2x4</v>
          </cell>
        </row>
        <row r="497">
          <cell r="D497">
            <v>2</v>
          </cell>
          <cell r="E497">
            <v>0.5</v>
          </cell>
          <cell r="F497">
            <v>1</v>
          </cell>
          <cell r="G497">
            <v>0.5</v>
          </cell>
          <cell r="H497" t="str">
            <v xml:space="preserve"> -    </v>
          </cell>
          <cell r="I497">
            <v>0.5</v>
          </cell>
          <cell r="J497" t="str">
            <v>sq m</v>
          </cell>
        </row>
        <row r="498">
          <cell r="H498" t="str">
            <v xml:space="preserve">Total plaster = </v>
          </cell>
          <cell r="I498">
            <v>298.71250000000003</v>
          </cell>
          <cell r="J498" t="str">
            <v>sq m</v>
          </cell>
        </row>
        <row r="500">
          <cell r="C500" t="str">
            <v>Two coat snowcem paint</v>
          </cell>
        </row>
        <row r="501">
          <cell r="C501" t="str">
            <v>Wall</v>
          </cell>
          <cell r="D501">
            <v>2</v>
          </cell>
          <cell r="E501">
            <v>75.25</v>
          </cell>
          <cell r="F501">
            <v>150.5</v>
          </cell>
          <cell r="G501" t="str">
            <v xml:space="preserve"> -    </v>
          </cell>
          <cell r="H501">
            <v>1.73</v>
          </cell>
          <cell r="I501">
            <v>260.36500000000001</v>
          </cell>
          <cell r="J501" t="str">
            <v>1x2</v>
          </cell>
        </row>
        <row r="502">
          <cell r="D502">
            <v>1</v>
          </cell>
          <cell r="E502">
            <v>75.25</v>
          </cell>
          <cell r="F502">
            <v>75.25</v>
          </cell>
          <cell r="G502">
            <v>0.23</v>
          </cell>
          <cell r="H502" t="str">
            <v xml:space="preserve"> -    </v>
          </cell>
          <cell r="I502">
            <v>17.307500000000001</v>
          </cell>
          <cell r="J502" t="str">
            <v>sq m</v>
          </cell>
        </row>
        <row r="503">
          <cell r="C503" t="str">
            <v>pillar projection</v>
          </cell>
          <cell r="D503">
            <v>76</v>
          </cell>
          <cell r="E503">
            <v>0.11</v>
          </cell>
          <cell r="F503">
            <v>8.36</v>
          </cell>
          <cell r="G503" t="str">
            <v xml:space="preserve"> -    </v>
          </cell>
          <cell r="H503">
            <v>1.5</v>
          </cell>
          <cell r="I503">
            <v>12.54</v>
          </cell>
          <cell r="J503" t="str">
            <v>38x2</v>
          </cell>
        </row>
        <row r="504">
          <cell r="C504" t="str">
            <v>Gate pillar</v>
          </cell>
          <cell r="D504">
            <v>8</v>
          </cell>
          <cell r="E504">
            <v>0.5</v>
          </cell>
          <cell r="F504">
            <v>4</v>
          </cell>
          <cell r="G504" t="str">
            <v xml:space="preserve"> -    </v>
          </cell>
          <cell r="H504">
            <v>2</v>
          </cell>
          <cell r="I504">
            <v>8</v>
          </cell>
          <cell r="J504" t="str">
            <v>2x4</v>
          </cell>
        </row>
        <row r="505">
          <cell r="D505">
            <v>2</v>
          </cell>
          <cell r="E505">
            <v>0.5</v>
          </cell>
          <cell r="F505">
            <v>1</v>
          </cell>
          <cell r="G505">
            <v>0.5</v>
          </cell>
          <cell r="H505" t="str">
            <v xml:space="preserve"> -    </v>
          </cell>
          <cell r="I505">
            <v>0.5</v>
          </cell>
          <cell r="J505" t="str">
            <v>sq m</v>
          </cell>
        </row>
        <row r="506">
          <cell r="B506">
            <v>9.4</v>
          </cell>
          <cell r="C506">
            <v>0</v>
          </cell>
          <cell r="D506">
            <v>0</v>
          </cell>
          <cell r="E506">
            <v>0</v>
          </cell>
          <cell r="F506">
            <v>0</v>
          </cell>
          <cell r="G506">
            <v>0</v>
          </cell>
          <cell r="H506" t="str">
            <v xml:space="preserve">Total snowcem paint = </v>
          </cell>
          <cell r="I506">
            <v>298.71250000000003</v>
          </cell>
          <cell r="J506" t="str">
            <v>sq m</v>
          </cell>
        </row>
        <row r="508">
          <cell r="B508">
            <v>12.3</v>
          </cell>
          <cell r="C508" t="str">
            <v>2" dia. Black pipe frame 1" grill gate with subgate &amp;painting all complete</v>
          </cell>
          <cell r="D508">
            <v>1</v>
          </cell>
          <cell r="E508">
            <v>3.65</v>
          </cell>
          <cell r="F508">
            <v>3.65</v>
          </cell>
          <cell r="G508" t="str">
            <v xml:space="preserve"> -    </v>
          </cell>
          <cell r="H508">
            <v>1.5</v>
          </cell>
          <cell r="I508">
            <v>5.4749999999999996</v>
          </cell>
          <cell r="J508" t="str">
            <v>sq m</v>
          </cell>
        </row>
      </sheetData>
      <sheetData sheetId="1"/>
      <sheetData sheetId="2"/>
      <sheetData sheetId="3"/>
      <sheetData sheetId="4"/>
      <sheetData sheetId="5"/>
      <sheetData sheetId="6" refreshError="1">
        <row r="14">
          <cell r="C14" t="str">
            <v>Luminaires (Fixtures)</v>
          </cell>
        </row>
        <row r="15">
          <cell r="C15" t="str">
            <v>(Accessories, screws, grips, pvc tape, choke, starter, Tube, bulbs, holder, flexible wire etc. all complete.)</v>
          </cell>
        </row>
        <row r="16">
          <cell r="B16" t="str">
            <v>13.1.1</v>
          </cell>
          <cell r="C16" t="str">
            <v>Dome light 8" milky type with heavy carrier decon/homodec or equiv.</v>
          </cell>
          <cell r="D16" t="str">
            <v>set</v>
          </cell>
          <cell r="E16">
            <v>17</v>
          </cell>
          <cell r="F16">
            <v>324.41500000000002</v>
          </cell>
          <cell r="G16">
            <v>5515.0550000000003</v>
          </cell>
        </row>
        <row r="17">
          <cell r="B17" t="str">
            <v>13.1.2</v>
          </cell>
          <cell r="C17" t="str">
            <v>Wall lamp decorative with glass decon/homodec or equiv.</v>
          </cell>
          <cell r="D17" t="str">
            <v>set</v>
          </cell>
          <cell r="E17">
            <v>12</v>
          </cell>
          <cell r="F17">
            <v>478.4</v>
          </cell>
          <cell r="G17">
            <v>5740.7999999999993</v>
          </cell>
        </row>
        <row r="18">
          <cell r="B18" t="str">
            <v>13.1.3</v>
          </cell>
          <cell r="C18" t="str">
            <v>1x40 watt Tube light box type wipro 14140/philips 501/136 HPF or equiv.</v>
          </cell>
          <cell r="D18" t="str">
            <v>set</v>
          </cell>
          <cell r="E18">
            <v>22</v>
          </cell>
          <cell r="F18">
            <v>1513.2619999999999</v>
          </cell>
          <cell r="G18">
            <v>33291.763999999996</v>
          </cell>
        </row>
        <row r="19">
          <cell r="B19" t="str">
            <v>13.1.4</v>
          </cell>
          <cell r="C19" t="str">
            <v>Electrical bell musical type with different sound</v>
          </cell>
          <cell r="D19" t="str">
            <v>set</v>
          </cell>
          <cell r="E19">
            <v>2</v>
          </cell>
          <cell r="F19">
            <v>509.5535000000001</v>
          </cell>
          <cell r="G19">
            <v>1019.1070000000002</v>
          </cell>
        </row>
        <row r="21">
          <cell r="C21" t="str">
            <v>Fan / Exhaust Fan</v>
          </cell>
        </row>
        <row r="22">
          <cell r="C22" t="str">
            <v>(Accessories, as per s.n. A +nutbolt, hook, clamp, regulater, flexible wire etc. all complete.)</v>
          </cell>
        </row>
        <row r="23">
          <cell r="B23" t="str">
            <v>13.2.1</v>
          </cell>
          <cell r="C23" t="str">
            <v>42" Ceiling fan almonard or equiv.</v>
          </cell>
          <cell r="D23" t="str">
            <v>set</v>
          </cell>
          <cell r="E23">
            <v>11</v>
          </cell>
          <cell r="F23">
            <v>3299.9250000000002</v>
          </cell>
          <cell r="G23">
            <v>36299.175000000003</v>
          </cell>
        </row>
        <row r="25">
          <cell r="C25" t="str">
            <v>Socket switch, Junction box</v>
          </cell>
        </row>
        <row r="26">
          <cell r="C26" t="str">
            <v>(Accesoories: metal box, screw, grips,pvc tape, etc all complete.)</v>
          </cell>
        </row>
        <row r="27">
          <cell r="B27" t="str">
            <v>13.3.1</v>
          </cell>
          <cell r="C27" t="str">
            <v>16/6 Amps combineds/socket flush type</v>
          </cell>
          <cell r="D27" t="str">
            <v>set</v>
          </cell>
          <cell r="E27">
            <v>17</v>
          </cell>
          <cell r="F27">
            <v>351.61250000000001</v>
          </cell>
          <cell r="G27">
            <v>5977.4125000000004</v>
          </cell>
        </row>
        <row r="28">
          <cell r="B28" t="str">
            <v>13.3.2</v>
          </cell>
          <cell r="C28" t="str">
            <v>1 Gang 1/2 way switch North west or equiv.</v>
          </cell>
          <cell r="D28" t="str">
            <v>set</v>
          </cell>
          <cell r="E28">
            <v>9</v>
          </cell>
          <cell r="F28">
            <v>448.74099999999999</v>
          </cell>
          <cell r="G28">
            <v>4038.6689999999999</v>
          </cell>
        </row>
        <row r="29">
          <cell r="B29" t="str">
            <v>13.3.3</v>
          </cell>
          <cell r="C29" t="str">
            <v>2 Gang 1/2 way switch North west or equiv.</v>
          </cell>
          <cell r="D29" t="str">
            <v>set</v>
          </cell>
          <cell r="E29">
            <v>12</v>
          </cell>
          <cell r="F29">
            <v>590.88150000000007</v>
          </cell>
          <cell r="G29">
            <v>7090.5780000000013</v>
          </cell>
        </row>
        <row r="30">
          <cell r="B30" t="str">
            <v>13.3.4</v>
          </cell>
          <cell r="C30" t="str">
            <v>3 Gang 1/2 way switch North west or equiv.</v>
          </cell>
          <cell r="D30" t="str">
            <v>set</v>
          </cell>
          <cell r="E30">
            <v>17</v>
          </cell>
          <cell r="F30">
            <v>769.74099999999999</v>
          </cell>
          <cell r="G30">
            <v>13085.597</v>
          </cell>
        </row>
        <row r="31">
          <cell r="B31" t="str">
            <v>13.3.5</v>
          </cell>
          <cell r="C31" t="str">
            <v>4 Gang 1/2 way switch North west or equiv.</v>
          </cell>
          <cell r="D31" t="str">
            <v>set</v>
          </cell>
          <cell r="E31">
            <v>5</v>
          </cell>
          <cell r="F31">
            <v>1025.5930000000001</v>
          </cell>
          <cell r="G31">
            <v>5127.9650000000001</v>
          </cell>
        </row>
        <row r="32">
          <cell r="B32" t="str">
            <v>13.3.6</v>
          </cell>
          <cell r="C32" t="str">
            <v>6 Gang 1/2 way switch North west or equiv.</v>
          </cell>
          <cell r="D32" t="str">
            <v>set</v>
          </cell>
          <cell r="E32">
            <v>2</v>
          </cell>
          <cell r="F32">
            <v>1507.6845000000003</v>
          </cell>
          <cell r="G32">
            <v>3015.3690000000006</v>
          </cell>
        </row>
        <row r="33">
          <cell r="B33" t="str">
            <v>13.3.7</v>
          </cell>
          <cell r="C33" t="str">
            <v>1 Gang Bell push North west or equivalent</v>
          </cell>
          <cell r="D33" t="str">
            <v>set</v>
          </cell>
          <cell r="E33">
            <v>2</v>
          </cell>
          <cell r="F33">
            <v>472.43150000000003</v>
          </cell>
          <cell r="G33">
            <v>944.86300000000006</v>
          </cell>
        </row>
        <row r="34">
          <cell r="B34" t="str">
            <v>13.3.8</v>
          </cell>
          <cell r="C34" t="str">
            <v>Juction box made of metal with cover size 6"x4" etc all complete.</v>
          </cell>
          <cell r="D34" t="str">
            <v>set</v>
          </cell>
          <cell r="E34">
            <v>12</v>
          </cell>
          <cell r="F34">
            <v>141.036</v>
          </cell>
          <cell r="G34">
            <v>1692.432</v>
          </cell>
        </row>
        <row r="36">
          <cell r="C36" t="str">
            <v>Main switch / DB</v>
          </cell>
        </row>
        <row r="37">
          <cell r="C37" t="str">
            <v>(Accessories:  screw, grips,pvc tape,cable shoe, phase bar, nut bolt,  etc all complete.)</v>
          </cell>
        </row>
        <row r="38">
          <cell r="B38" t="str">
            <v>13.4.1</v>
          </cell>
          <cell r="C38" t="str">
            <v>63 Amps DP Main switch, (ICMS) Geco or equiv.</v>
          </cell>
          <cell r="D38" t="str">
            <v>set</v>
          </cell>
          <cell r="E38">
            <v>1</v>
          </cell>
          <cell r="F38">
            <v>3129.15</v>
          </cell>
          <cell r="G38">
            <v>3129.15</v>
          </cell>
        </row>
        <row r="39">
          <cell r="B39" t="str">
            <v>13.4.2</v>
          </cell>
          <cell r="C39" t="str">
            <v>63 Amps busbar chamber made of mild steel sheet, push type lock and housing the MCB etc all complete</v>
          </cell>
          <cell r="D39" t="str">
            <v>set</v>
          </cell>
          <cell r="E39">
            <v>1</v>
          </cell>
          <cell r="F39">
            <v>4002.46</v>
          </cell>
          <cell r="G39">
            <v>4002.46</v>
          </cell>
        </row>
        <row r="40">
          <cell r="B40" t="str">
            <v>13.4.3</v>
          </cell>
          <cell r="C40" t="str">
            <v>63 Amps DP MCB Geco/siemens or equiv.</v>
          </cell>
          <cell r="D40" t="str">
            <v>set</v>
          </cell>
          <cell r="E40">
            <v>1</v>
          </cell>
          <cell r="F40">
            <v>888.375</v>
          </cell>
          <cell r="G40">
            <v>888.375</v>
          </cell>
        </row>
        <row r="41">
          <cell r="B41" t="str">
            <v>13.4.4</v>
          </cell>
          <cell r="C41" t="str">
            <v>20 Amps DP MCB Geco/siemens or equiv.</v>
          </cell>
          <cell r="D41" t="str">
            <v>set</v>
          </cell>
          <cell r="E41">
            <v>2</v>
          </cell>
          <cell r="F41">
            <v>681.08749999999998</v>
          </cell>
          <cell r="G41">
            <v>1362.175</v>
          </cell>
        </row>
        <row r="43">
          <cell r="C43" t="str">
            <v>Point wiring/wires</v>
          </cell>
        </row>
        <row r="44">
          <cell r="C44" t="str">
            <v>(Accessories: HDPE polythene pipe, srews, pipe, killa, pvc tape, grips, circular box etc all complete.)</v>
          </cell>
        </row>
        <row r="45">
          <cell r="B45" t="str">
            <v>13.5.1</v>
          </cell>
          <cell r="C45" t="str">
            <v>2x3/20 pvc cu. Wire for light point &amp; fan point in 1/2" HDPE polythene pipe.</v>
          </cell>
          <cell r="D45" t="str">
            <v>Point</v>
          </cell>
          <cell r="E45">
            <v>70</v>
          </cell>
          <cell r="F45">
            <v>467.51</v>
          </cell>
          <cell r="G45">
            <v>32725.7</v>
          </cell>
        </row>
        <row r="46">
          <cell r="B46" t="str">
            <v>13.5.2</v>
          </cell>
          <cell r="C46" t="str">
            <v>2X7/22+1x3/22 pvc cu. Wire for power point in 3/4" HDPE polythene pipe.</v>
          </cell>
          <cell r="D46" t="str">
            <v>Point</v>
          </cell>
          <cell r="E46">
            <v>18</v>
          </cell>
          <cell r="F46">
            <v>879.06</v>
          </cell>
          <cell r="G46">
            <v>15823.079999999998</v>
          </cell>
        </row>
        <row r="47">
          <cell r="B47" t="str">
            <v>13.5.3</v>
          </cell>
          <cell r="C47" t="str">
            <v>2X7/18+1x3/22 pvc cu. Wire in 1" HDPE polythene pipe for busbar to DB.</v>
          </cell>
          <cell r="D47" t="str">
            <v>Rm</v>
          </cell>
          <cell r="E47">
            <v>40</v>
          </cell>
          <cell r="F47">
            <v>368.09</v>
          </cell>
          <cell r="G47">
            <v>14723.599999999999</v>
          </cell>
        </row>
        <row r="48">
          <cell r="B48" t="str">
            <v>13.5.4</v>
          </cell>
          <cell r="C48" t="str">
            <v>2X7/16+1x3/22 pvc cu. Wire in 1" HDPE polythene pipe for main switch to busbar.</v>
          </cell>
          <cell r="D48" t="str">
            <v>Rm</v>
          </cell>
          <cell r="E48">
            <v>40</v>
          </cell>
          <cell r="F48">
            <v>778.06</v>
          </cell>
          <cell r="G48">
            <v>31122.399999999998</v>
          </cell>
        </row>
        <row r="50">
          <cell r="C50" t="str">
            <v>Earthing</v>
          </cell>
        </row>
        <row r="51">
          <cell r="B51" t="str">
            <v>13.6.1</v>
          </cell>
          <cell r="C51" t="str">
            <v>Earthing with cu. Plate size 65cmx65cmx3.15mm with GN 8 copper wire for earth continuty from main switch to earthing site  etc all complete.</v>
          </cell>
          <cell r="D51" t="str">
            <v>set</v>
          </cell>
          <cell r="E51">
            <v>1</v>
          </cell>
          <cell r="F51">
            <v>8375.31</v>
          </cell>
          <cell r="G51">
            <v>8375.31</v>
          </cell>
        </row>
        <row r="52">
          <cell r="F52" t="str">
            <v>Total:</v>
          </cell>
          <cell r="G52">
            <v>234991.03649999999</v>
          </cell>
        </row>
      </sheetData>
      <sheetData sheetId="7"/>
      <sheetData sheetId="8"/>
      <sheetData sheetId="9"/>
      <sheetData sheetId="10"/>
      <sheetData sheetId="11">
        <row r="14">
          <cell r="B14" t="str">
            <v>CIVIL WORKS</v>
          </cell>
        </row>
      </sheetData>
      <sheetData sheetId="12"/>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ow r="11">
          <cell r="C11" t="str">
            <v>Old building</v>
          </cell>
        </row>
      </sheetData>
      <sheetData sheetId="66">
        <row r="11">
          <cell r="C11" t="str">
            <v>Old building</v>
          </cell>
        </row>
      </sheetData>
      <sheetData sheetId="67">
        <row r="11">
          <cell r="C11" t="str">
            <v>Old building</v>
          </cell>
        </row>
      </sheetData>
      <sheetData sheetId="68"/>
      <sheetData sheetId="69"/>
      <sheetData sheetId="70"/>
      <sheetData sheetId="71"/>
      <sheetData sheetId="72"/>
      <sheetData sheetId="73"/>
      <sheetData sheetId="74">
        <row r="11">
          <cell r="C11" t="str">
            <v>Old building</v>
          </cell>
        </row>
      </sheetData>
      <sheetData sheetId="75">
        <row r="11">
          <cell r="C11" t="str">
            <v>Old building</v>
          </cell>
        </row>
      </sheetData>
      <sheetData sheetId="76">
        <row r="11">
          <cell r="C11" t="str">
            <v>Old building</v>
          </cell>
        </row>
      </sheetData>
      <sheetData sheetId="77"/>
      <sheetData sheetId="78">
        <row r="11">
          <cell r="C11" t="str">
            <v>Old building</v>
          </cell>
        </row>
      </sheetData>
      <sheetData sheetId="79">
        <row r="11">
          <cell r="C11" t="str">
            <v>Old building</v>
          </cell>
        </row>
      </sheetData>
      <sheetData sheetId="80">
        <row r="11">
          <cell r="C11" t="str">
            <v>Old building</v>
          </cell>
        </row>
      </sheetData>
      <sheetData sheetId="81">
        <row r="11">
          <cell r="C11" t="str">
            <v>Old building</v>
          </cell>
        </row>
      </sheetData>
      <sheetData sheetId="82">
        <row r="11">
          <cell r="C11" t="str">
            <v>Old building</v>
          </cell>
        </row>
      </sheetData>
      <sheetData sheetId="83">
        <row r="11">
          <cell r="C11" t="str">
            <v>Old building</v>
          </cell>
        </row>
      </sheetData>
      <sheetData sheetId="84"/>
      <sheetData sheetId="85">
        <row r="11">
          <cell r="C11" t="str">
            <v>Old building</v>
          </cell>
        </row>
      </sheetData>
      <sheetData sheetId="86">
        <row r="11">
          <cell r="C11" t="str">
            <v>Old building</v>
          </cell>
        </row>
      </sheetData>
      <sheetData sheetId="87">
        <row r="11">
          <cell r="C11" t="str">
            <v>Old building</v>
          </cell>
        </row>
      </sheetData>
      <sheetData sheetId="88">
        <row r="11">
          <cell r="C11" t="str">
            <v>Old building</v>
          </cell>
        </row>
      </sheetData>
      <sheetData sheetId="89"/>
      <sheetData sheetId="90"/>
      <sheetData sheetId="91"/>
      <sheetData sheetId="92"/>
      <sheetData sheetId="93"/>
      <sheetData sheetId="94"/>
      <sheetData sheetId="95">
        <row r="11">
          <cell r="C11" t="str">
            <v>Old building</v>
          </cell>
        </row>
      </sheetData>
      <sheetData sheetId="96">
        <row r="11">
          <cell r="C11" t="str">
            <v>Old building</v>
          </cell>
        </row>
      </sheetData>
      <sheetData sheetId="97">
        <row r="11">
          <cell r="C11" t="str">
            <v>Old building</v>
          </cell>
        </row>
      </sheetData>
      <sheetData sheetId="98"/>
      <sheetData sheetId="99">
        <row r="11">
          <cell r="C11" t="str">
            <v>Old building</v>
          </cell>
        </row>
      </sheetData>
      <sheetData sheetId="100">
        <row r="11">
          <cell r="C11" t="str">
            <v>Old building</v>
          </cell>
        </row>
      </sheetData>
      <sheetData sheetId="101">
        <row r="11">
          <cell r="C11" t="str">
            <v>Old building</v>
          </cell>
        </row>
      </sheetData>
      <sheetData sheetId="102">
        <row r="11">
          <cell r="C11" t="str">
            <v>Old building</v>
          </cell>
        </row>
      </sheetData>
      <sheetData sheetId="103">
        <row r="11">
          <cell r="C11" t="str">
            <v>Old building</v>
          </cell>
        </row>
      </sheetData>
      <sheetData sheetId="104">
        <row r="11">
          <cell r="C11" t="str">
            <v>Old building</v>
          </cell>
        </row>
      </sheetData>
      <sheetData sheetId="105"/>
      <sheetData sheetId="106"/>
      <sheetData sheetId="107">
        <row r="11">
          <cell r="C11" t="str">
            <v>Old building</v>
          </cell>
        </row>
      </sheetData>
      <sheetData sheetId="108">
        <row r="11">
          <cell r="C11" t="str">
            <v>Old building</v>
          </cell>
        </row>
      </sheetData>
      <sheetData sheetId="109">
        <row r="11">
          <cell r="C11" t="str">
            <v>Old building</v>
          </cell>
        </row>
      </sheetData>
      <sheetData sheetId="110"/>
      <sheetData sheetId="111"/>
      <sheetData sheetId="112"/>
      <sheetData sheetId="113">
        <row r="11">
          <cell r="C11" t="str">
            <v>Old building</v>
          </cell>
        </row>
      </sheetData>
      <sheetData sheetId="114">
        <row r="11">
          <cell r="C11" t="str">
            <v>Old building</v>
          </cell>
        </row>
      </sheetData>
      <sheetData sheetId="115"/>
      <sheetData sheetId="116"/>
      <sheetData sheetId="117">
        <row r="11">
          <cell r="C11" t="str">
            <v>Old building</v>
          </cell>
        </row>
      </sheetData>
      <sheetData sheetId="118">
        <row r="11">
          <cell r="C11" t="str">
            <v>Old building</v>
          </cell>
        </row>
      </sheetData>
      <sheetData sheetId="119">
        <row r="11">
          <cell r="C11" t="str">
            <v>Old building</v>
          </cell>
        </row>
      </sheetData>
      <sheetData sheetId="120"/>
      <sheetData sheetId="121"/>
      <sheetData sheetId="122"/>
      <sheetData sheetId="123"/>
      <sheetData sheetId="124"/>
      <sheetData sheetId="125">
        <row r="11">
          <cell r="C11" t="str">
            <v>Old building</v>
          </cell>
        </row>
      </sheetData>
      <sheetData sheetId="126"/>
      <sheetData sheetId="127"/>
      <sheetData sheetId="128"/>
      <sheetData sheetId="129">
        <row r="11">
          <cell r="C11" t="str">
            <v>Old building</v>
          </cell>
        </row>
      </sheetData>
      <sheetData sheetId="130"/>
      <sheetData sheetId="131"/>
      <sheetData sheetId="132"/>
      <sheetData sheetId="133"/>
      <sheetData sheetId="134">
        <row r="11">
          <cell r="C11" t="str">
            <v>Old building</v>
          </cell>
        </row>
      </sheetData>
      <sheetData sheetId="135">
        <row r="11">
          <cell r="C11" t="str">
            <v>Old building</v>
          </cell>
        </row>
      </sheetData>
      <sheetData sheetId="136"/>
      <sheetData sheetId="137"/>
      <sheetData sheetId="138">
        <row r="11">
          <cell r="C11" t="str">
            <v>Old building</v>
          </cell>
        </row>
      </sheetData>
      <sheetData sheetId="139">
        <row r="11">
          <cell r="C11" t="str">
            <v>Old building</v>
          </cell>
        </row>
      </sheetData>
      <sheetData sheetId="140">
        <row r="11">
          <cell r="C11" t="str">
            <v>Old building</v>
          </cell>
        </row>
      </sheetData>
      <sheetData sheetId="141"/>
      <sheetData sheetId="142"/>
      <sheetData sheetId="143"/>
      <sheetData sheetId="144">
        <row r="11">
          <cell r="C11" t="str">
            <v>Old building</v>
          </cell>
        </row>
      </sheetData>
      <sheetData sheetId="145">
        <row r="11">
          <cell r="C11" t="str">
            <v>Old building</v>
          </cell>
        </row>
      </sheetData>
      <sheetData sheetId="146"/>
      <sheetData sheetId="147"/>
      <sheetData sheetId="148">
        <row r="11">
          <cell r="C11" t="str">
            <v>Old building</v>
          </cell>
        </row>
      </sheetData>
      <sheetData sheetId="149">
        <row r="11">
          <cell r="C11" t="str">
            <v>Old building</v>
          </cell>
        </row>
      </sheetData>
      <sheetData sheetId="150">
        <row r="11">
          <cell r="C11" t="str">
            <v>Old building</v>
          </cell>
        </row>
      </sheetData>
      <sheetData sheetId="151"/>
      <sheetData sheetId="152"/>
      <sheetData sheetId="153"/>
      <sheetData sheetId="154">
        <row r="11">
          <cell r="C11" t="str">
            <v>Old building</v>
          </cell>
        </row>
      </sheetData>
      <sheetData sheetId="155">
        <row r="11">
          <cell r="C11" t="str">
            <v>Old building</v>
          </cell>
        </row>
      </sheetData>
      <sheetData sheetId="156"/>
      <sheetData sheetId="157"/>
      <sheetData sheetId="158">
        <row r="11">
          <cell r="C11" t="str">
            <v>Old building</v>
          </cell>
        </row>
      </sheetData>
      <sheetData sheetId="159">
        <row r="11">
          <cell r="C11" t="str">
            <v>Old building</v>
          </cell>
        </row>
      </sheetData>
      <sheetData sheetId="160">
        <row r="11">
          <cell r="C11" t="str">
            <v>Old building</v>
          </cell>
        </row>
      </sheetData>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etail"/>
      <sheetName val="ABS"/>
      <sheetName val="miss"/>
      <sheetName val="SepticT"/>
      <sheetName val="Soakpit"/>
      <sheetName val="waterT"/>
      <sheetName val="Pump"/>
      <sheetName val="manhole"/>
      <sheetName val="Sitedev."/>
      <sheetName val="Shedule"/>
      <sheetName val="BOQ"/>
      <sheetName val="main block"/>
    </sheetNames>
    <sheetDataSet>
      <sheetData sheetId="0"/>
      <sheetData sheetId="1"/>
      <sheetData sheetId="2"/>
      <sheetData sheetId="3"/>
      <sheetData sheetId="4"/>
      <sheetData sheetId="5"/>
      <sheetData sheetId="6"/>
      <sheetData sheetId="7"/>
      <sheetData sheetId="8">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Boulder Mix  soil.</v>
          </cell>
        </row>
        <row r="14">
          <cell r="A14">
            <v>2.2000000000000002</v>
          </cell>
          <cell r="B14" t="str">
            <v>Found.(inner size .45x.45x.45)</v>
          </cell>
          <cell r="C14">
            <v>6</v>
          </cell>
          <cell r="D14">
            <v>0.9</v>
          </cell>
          <cell r="E14">
            <v>5.4</v>
          </cell>
          <cell r="F14">
            <v>0.9</v>
          </cell>
          <cell r="G14">
            <v>1</v>
          </cell>
          <cell r="H14">
            <v>4.8600000000000003</v>
          </cell>
          <cell r="I14" t="str">
            <v>m3</v>
          </cell>
        </row>
        <row r="17">
          <cell r="A17">
            <v>3.1</v>
          </cell>
          <cell r="B17" t="str">
            <v>Stone solling works</v>
          </cell>
        </row>
        <row r="18">
          <cell r="C18">
            <v>6</v>
          </cell>
          <cell r="D18">
            <v>0.9</v>
          </cell>
          <cell r="E18">
            <v>5.4</v>
          </cell>
          <cell r="F18">
            <v>0.9</v>
          </cell>
          <cell r="G18">
            <v>0.15</v>
          </cell>
          <cell r="H18">
            <v>0.73</v>
          </cell>
          <cell r="I18" t="str">
            <v>m3</v>
          </cell>
        </row>
        <row r="19">
          <cell r="B19" t="str">
            <v>Brick works in 1:6 c/s mortar</v>
          </cell>
        </row>
        <row r="20">
          <cell r="B20" t="str">
            <v>long wall</v>
          </cell>
          <cell r="C20">
            <v>12</v>
          </cell>
          <cell r="D20">
            <v>0.9</v>
          </cell>
          <cell r="E20">
            <v>10.8</v>
          </cell>
        </row>
        <row r="21">
          <cell r="B21" t="str">
            <v>s.w.</v>
          </cell>
          <cell r="C21">
            <v>12</v>
          </cell>
          <cell r="D21">
            <v>0.45</v>
          </cell>
          <cell r="E21">
            <v>5.4</v>
          </cell>
        </row>
        <row r="22">
          <cell r="A22">
            <v>4.3</v>
          </cell>
          <cell r="E22">
            <v>16.200000000000003</v>
          </cell>
          <cell r="F22">
            <v>0.23</v>
          </cell>
          <cell r="G22">
            <v>0.75</v>
          </cell>
          <cell r="H22">
            <v>2.7945000000000007</v>
          </cell>
          <cell r="I22" t="str">
            <v>m3</v>
          </cell>
        </row>
        <row r="23">
          <cell r="B23" t="str">
            <v>PCC (1:1.5:3)</v>
          </cell>
        </row>
        <row r="24">
          <cell r="B24" t="str">
            <v>base</v>
          </cell>
          <cell r="C24">
            <v>6</v>
          </cell>
          <cell r="D24">
            <v>0.9</v>
          </cell>
          <cell r="E24">
            <v>5.4</v>
          </cell>
          <cell r="F24">
            <v>0.9</v>
          </cell>
          <cell r="G24">
            <v>0.1</v>
          </cell>
          <cell r="H24">
            <v>0.4860000000000001</v>
          </cell>
        </row>
        <row r="25">
          <cell r="B25" t="str">
            <v>cover</v>
          </cell>
          <cell r="C25">
            <v>6</v>
          </cell>
          <cell r="D25">
            <v>0.9</v>
          </cell>
          <cell r="E25">
            <v>5.4</v>
          </cell>
          <cell r="F25">
            <v>0.9</v>
          </cell>
          <cell r="G25">
            <v>0.1</v>
          </cell>
          <cell r="H25">
            <v>0.4860000000000001</v>
          </cell>
        </row>
        <row r="26">
          <cell r="A26">
            <v>5.3</v>
          </cell>
          <cell r="G26" t="str">
            <v>Total</v>
          </cell>
          <cell r="H26">
            <v>0.9720000000000002</v>
          </cell>
          <cell r="I26" t="str">
            <v>m3</v>
          </cell>
        </row>
        <row r="27">
          <cell r="A27">
            <v>5.4</v>
          </cell>
          <cell r="B27" t="str">
            <v>Reinforcement bar works Cover(100kg/m3)</v>
          </cell>
          <cell r="D27">
            <v>0.9720000000000002</v>
          </cell>
          <cell r="E27">
            <v>100</v>
          </cell>
          <cell r="H27">
            <v>97.200000000000017</v>
          </cell>
          <cell r="I27" t="str">
            <v>kg</v>
          </cell>
        </row>
        <row r="28">
          <cell r="H28">
            <v>9.7200000000000022E-2</v>
          </cell>
        </row>
        <row r="29">
          <cell r="B29" t="str">
            <v>Form works</v>
          </cell>
        </row>
        <row r="30">
          <cell r="B30" t="str">
            <v>cover side</v>
          </cell>
          <cell r="C30">
            <v>12</v>
          </cell>
          <cell r="D30">
            <v>0.9</v>
          </cell>
          <cell r="E30">
            <v>10.8</v>
          </cell>
        </row>
        <row r="31">
          <cell r="B31" t="str">
            <v>base ,,</v>
          </cell>
          <cell r="C31">
            <v>12</v>
          </cell>
          <cell r="D31">
            <v>0.9</v>
          </cell>
          <cell r="E31">
            <v>10.8</v>
          </cell>
        </row>
        <row r="32">
          <cell r="E32">
            <v>21.6</v>
          </cell>
          <cell r="G32">
            <v>0.1</v>
          </cell>
          <cell r="H32">
            <v>2.16</v>
          </cell>
        </row>
        <row r="33">
          <cell r="B33" t="str">
            <v xml:space="preserve">base </v>
          </cell>
          <cell r="C33">
            <v>6</v>
          </cell>
          <cell r="D33">
            <v>0.45</v>
          </cell>
          <cell r="E33">
            <v>2.7</v>
          </cell>
          <cell r="F33">
            <v>0.45</v>
          </cell>
          <cell r="H33">
            <v>1.2150000000000001</v>
          </cell>
        </row>
        <row r="34">
          <cell r="A34">
            <v>5.5</v>
          </cell>
          <cell r="G34" t="str">
            <v>Total</v>
          </cell>
          <cell r="H34">
            <v>3.375</v>
          </cell>
          <cell r="I34" t="str">
            <v>m2</v>
          </cell>
        </row>
        <row r="35">
          <cell r="B35" t="str">
            <v>12.5 mm thick c/s 1:4 plaster</v>
          </cell>
        </row>
        <row r="36">
          <cell r="B36" t="str">
            <v>wall</v>
          </cell>
          <cell r="C36">
            <v>24</v>
          </cell>
          <cell r="D36">
            <v>0.45</v>
          </cell>
          <cell r="E36">
            <v>10.8</v>
          </cell>
          <cell r="G36">
            <v>0.75</v>
          </cell>
          <cell r="H36">
            <v>8.1000000000000014</v>
          </cell>
        </row>
        <row r="37">
          <cell r="B37" t="str">
            <v>floor</v>
          </cell>
          <cell r="C37">
            <v>6</v>
          </cell>
          <cell r="D37">
            <v>0.45</v>
          </cell>
          <cell r="E37">
            <v>2.7</v>
          </cell>
          <cell r="F37">
            <v>0.45</v>
          </cell>
          <cell r="H37">
            <v>1.2150000000000001</v>
          </cell>
        </row>
        <row r="38">
          <cell r="A38">
            <v>7.3</v>
          </cell>
          <cell r="G38" t="str">
            <v>Total</v>
          </cell>
          <cell r="H38">
            <v>9.3150000000000013</v>
          </cell>
          <cell r="I38" t="str">
            <v>m2</v>
          </cell>
        </row>
        <row r="40">
          <cell r="B40" t="str">
            <v>Cement punning works</v>
          </cell>
        </row>
        <row r="41">
          <cell r="A41">
            <v>6.3</v>
          </cell>
          <cell r="B41" t="str">
            <v>same as plaster area</v>
          </cell>
          <cell r="H41">
            <v>9.3150000000000013</v>
          </cell>
          <cell r="I41" t="str">
            <v>m2</v>
          </cell>
        </row>
      </sheetData>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Abstract  "/>
      <sheetName val="Tender Quantity"/>
      <sheetName val="Compound Quantity (Revised)"/>
      <sheetName val="Compound Abstract (Revised)"/>
      <sheetName val="Cube Test"/>
      <sheetName val="Insurance Quantity"/>
      <sheetName val="Insurance"/>
      <sheetName val="Site preparation Quantity"/>
      <sheetName val="Site preparation Abstract"/>
      <sheetName val="Guard Quantity"/>
      <sheetName val="Guard Abstract"/>
      <sheetName val="Office Quantity"/>
      <sheetName val="Office Abstract "/>
      <sheetName val="Summary sheet"/>
      <sheetName val="Basic"/>
      <sheetName val="Basic (Revised)"/>
      <sheetName val="Rate analysis"/>
      <sheetName val="INPUT"/>
      <sheetName val="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4">
          <cell r="B4" t="str">
            <v>Description</v>
          </cell>
          <cell r="F4" t="str">
            <v>code</v>
          </cell>
        </row>
        <row r="5">
          <cell r="B5" t="str">
            <v>12-30 cm circumference tree felling , cutting the branches, making piece diposal 15m as per instruction all complete work</v>
          </cell>
          <cell r="F5">
            <v>1</v>
          </cell>
        </row>
        <row r="6">
          <cell r="B6" t="str">
            <v>31-60 cm circumference tree felling , cutting the branches, making piece diposal 15m as per instruction all complete work</v>
          </cell>
          <cell r="F6">
            <v>1.1000000000000001</v>
          </cell>
        </row>
        <row r="7">
          <cell r="B7" t="str">
            <v>61-120 cm circumference tree felling , cutting the branches, making piece diposal 15m as per instruction all complete work</v>
          </cell>
          <cell r="F7">
            <v>1.2</v>
          </cell>
        </row>
        <row r="8">
          <cell r="B8" t="str">
            <v>121-240 cm circumference tree felling , cutting the branches, making piece diposal 15m as per instruction all complete work</v>
          </cell>
          <cell r="F8">
            <v>2</v>
          </cell>
        </row>
        <row r="9">
          <cell r="B9" t="str">
            <v>12-30cm circumference removing roots of tree &amp; disposal 15m distance as per instruction all complete.</v>
          </cell>
          <cell r="F9">
            <v>3</v>
          </cell>
        </row>
        <row r="10">
          <cell r="B10" t="str">
            <v>31-60cm circumference removing roots of tree &amp; disposal 15m distance as per instruction all complete.</v>
          </cell>
          <cell r="F10">
            <v>3.1</v>
          </cell>
        </row>
        <row r="11">
          <cell r="B11" t="str">
            <v>61-120cm circumference removing roots of tree &amp; disposal 15m distance as per instruction all complete.</v>
          </cell>
          <cell r="F11">
            <v>3.2</v>
          </cell>
        </row>
        <row r="12">
          <cell r="B12" t="str">
            <v>121-240cm circumference removing roots of tree &amp; disposal 15m distance as per instruction all complete.</v>
          </cell>
          <cell r="F12">
            <v>3.3</v>
          </cell>
        </row>
        <row r="13">
          <cell r="B13" t="str">
            <v>Thick bush and plant cutting  work</v>
          </cell>
          <cell r="F13">
            <v>4</v>
          </cell>
        </row>
        <row r="14">
          <cell r="B14" t="str">
            <v>Surface dressing work including filling the ditch, cutting raised earth &amp; levelling the surface as per instruction all complete.</v>
          </cell>
          <cell r="F14">
            <v>5</v>
          </cell>
        </row>
        <row r="15">
          <cell r="B15" t="str">
            <v>Upper earth cutting work</v>
          </cell>
          <cell r="F15">
            <v>6</v>
          </cell>
        </row>
        <row r="16">
          <cell r="B16" t="str">
            <v>Site preparation &amp; clearence work before work start &amp; after work completion with cleaning and disposal of debrises, uprooting roots, solid wastes etc. all complete as per instruction.</v>
          </cell>
          <cell r="F16">
            <v>7</v>
          </cell>
        </row>
        <row r="17">
          <cell r="B17" t="str">
            <v>Earthwork in excavation in ordinary soils in foundation including 10m hauling distance and 1.5 m. lift all complete.</v>
          </cell>
          <cell r="F17">
            <v>8</v>
          </cell>
        </row>
        <row r="18">
          <cell r="B18" t="str">
            <v>Earthwork in excavation in ordinary soils in foundation including disposal out of site  and 1.5 m. lift all complete.</v>
          </cell>
          <cell r="F18">
            <v>8.1</v>
          </cell>
        </row>
        <row r="19">
          <cell r="B19" t="str">
            <v>Earthwork in excavation in hard/boulder mix soils in foundation including 10m hauling distance and 1.5 m. lift all complete.</v>
          </cell>
          <cell r="F19">
            <v>9</v>
          </cell>
        </row>
        <row r="20">
          <cell r="B20" t="str">
            <v>Earth filling in 150 mm thick layer, watering, ramming including supply of filling materials within 10 m distance all complete.</v>
          </cell>
          <cell r="F20">
            <v>10</v>
          </cell>
        </row>
        <row r="21">
          <cell r="B21" t="str">
            <v>Earth filling in 150mm thick layer, watering, ramming including supply of filling materials all complete with transportation of approved quality of earth from outside.</v>
          </cell>
          <cell r="F21">
            <v>10.1</v>
          </cell>
        </row>
        <row r="22">
          <cell r="B22" t="str">
            <v>Earth filling including supply of filling materials within 10 m distance all complete.</v>
          </cell>
          <cell r="F22">
            <v>11</v>
          </cell>
        </row>
        <row r="23">
          <cell r="B23" t="str">
            <v xml:space="preserve">Pumping out of water from foundation or pit. </v>
          </cell>
          <cell r="F23">
            <v>12</v>
          </cell>
        </row>
        <row r="24">
          <cell r="B24" t="str">
            <v>Sand filling including supply of filling materials, watering, ramming etc. all complete</v>
          </cell>
          <cell r="F24">
            <v>13</v>
          </cell>
        </row>
        <row r="25">
          <cell r="B25" t="str">
            <v>Gravel  filling including supply of filling materials, watering, ramming etc. all complete</v>
          </cell>
          <cell r="F25">
            <v>13.1</v>
          </cell>
        </row>
        <row r="26">
          <cell r="B26" t="str">
            <v>Machine made  Brickwork in 1:3 C/S mortar up to ground floor in perfect line level finish including wetting the bricks, racking the joints and curing the work for at least 7 days all complete.</v>
          </cell>
          <cell r="F26">
            <v>14</v>
          </cell>
        </row>
        <row r="27">
          <cell r="B27" t="str">
            <v xml:space="preserve">Machine made  Brickwork in 1:3 C/S mortar in superstructure in perfect line level finish including wetting the bricks, racking the joints and curing the work for at least 7 days all complete. </v>
          </cell>
          <cell r="F27">
            <v>15</v>
          </cell>
        </row>
        <row r="28">
          <cell r="B28" t="str">
            <v xml:space="preserve">Machine made  Brick work in 1:4 C/S mortar up to ground floor in perfect line level finish with supplying of approved quality of brick, cement &amp; sand including wetting the bricks, racking the joints and curing the work as per instruction all complete. </v>
          </cell>
          <cell r="F28">
            <v>16</v>
          </cell>
        </row>
        <row r="29">
          <cell r="B29" t="str">
            <v xml:space="preserve">Machine made  Brickwork in 1:4 C/S mortar above ground floor in perfect line level finish with supplying approved quality of brick, cement &amp; sand including wetting the bricks, racking the joints and curing the work as per instruction all complete. </v>
          </cell>
          <cell r="F29">
            <v>17</v>
          </cell>
        </row>
        <row r="30">
          <cell r="B30" t="str">
            <v xml:space="preserve">Machine made  Brickwork in 1:5 C/S mortar up to ground floor in perfect line level finish including wetting the bricks, racking the joints and curing the work for at least 7 days all complete. </v>
          </cell>
          <cell r="F30">
            <v>18</v>
          </cell>
        </row>
        <row r="31">
          <cell r="B31" t="str">
            <v xml:space="preserve">Machine made  Brickwork in 1:5 C/S mortar in superstructure in perfect line level finish including wetting the bricks, racking the joints and curing the work for at least 7 days all complete. </v>
          </cell>
          <cell r="F31">
            <v>19</v>
          </cell>
        </row>
        <row r="32">
          <cell r="B32" t="str">
            <v xml:space="preserve">Machine made  Brickwork in 1:6 C/S mortar up to ground floor in perfect line level finish including wetting the bricks, racking the joints and curing the work for at least 7 days all complete. </v>
          </cell>
          <cell r="F32">
            <v>20</v>
          </cell>
        </row>
        <row r="33">
          <cell r="B33" t="str">
            <v xml:space="preserve">Machine made  Brickwork in 1:6 C/S mortar in superstructure in perfect line level finish including wetting the bricks, racking the joints and curing the work for at least 7 days all complete. </v>
          </cell>
          <cell r="F33">
            <v>21</v>
          </cell>
        </row>
        <row r="34">
          <cell r="B34" t="str">
            <v xml:space="preserve">Good quality local chimney made  Brickwork in 1:3 C/S mortar up to ground floor in perfect line level finishe including wetting the bricks, racking the joints and curing the work for at least 7 days all complete. </v>
          </cell>
          <cell r="F34">
            <v>22</v>
          </cell>
        </row>
        <row r="35">
          <cell r="B35" t="str">
            <v xml:space="preserve">Good quality local chimney made  Brickwork in 1:3 C/S mortar in superstructure in perfect line level finish including wetting the bricks, racking the joints and curing the work for at least 7 days all complete. </v>
          </cell>
          <cell r="F35">
            <v>23</v>
          </cell>
        </row>
        <row r="36">
          <cell r="B36" t="str">
            <v>Good quality local chimney made  Brick work in 1:4 C/S mortar up to ground floor in perfect line level finish with supplying of approved quality of brick, cement &amp; sand with wetting the bricks, racking the joints and curing the work as per instruction all</v>
          </cell>
          <cell r="F36">
            <v>24</v>
          </cell>
        </row>
        <row r="37">
          <cell r="B37" t="str">
            <v xml:space="preserve">Good quality local chimney made  Brick work in 1:4 C/S mortar above ground in perfect line level finish including wetting the bricks, racking the joints and curing the work as per instruction all complete. </v>
          </cell>
          <cell r="F37">
            <v>25</v>
          </cell>
        </row>
        <row r="38">
          <cell r="B38" t="str">
            <v xml:space="preserve">Good quality local chimney made  Brick work in 1:6 C/S mortar up to ground floor in perfect line level finish including wetting the bricks, racking the joints and curing the work for as per instruction all complete. </v>
          </cell>
          <cell r="F38">
            <v>26</v>
          </cell>
        </row>
        <row r="39">
          <cell r="B39" t="str">
            <v xml:space="preserve">Good quality local chimney made  Brickwork in 1:6 C/S mortar in superstructure in perfect line level finish including wetting the bricks, racking the joints and curing the work for at least 7 days all complete. </v>
          </cell>
          <cell r="F39">
            <v>27</v>
          </cell>
        </row>
        <row r="40">
          <cell r="B40" t="str">
            <v xml:space="preserve">Local chimney made  Brickwork in mud mortar for up to ground floor in perfect line level finish including wetting the bricks and racking the joints all complete. </v>
          </cell>
          <cell r="F40">
            <v>28</v>
          </cell>
        </row>
        <row r="41">
          <cell r="B41" t="str">
            <v xml:space="preserve">Local chimney made  Brickwork in mud mortar for superstructure in perfect line level finish including wetting the bricks and racking the joints all complete. </v>
          </cell>
          <cell r="F41">
            <v>29</v>
          </cell>
        </row>
        <row r="42">
          <cell r="B42" t="str">
            <v xml:space="preserve">Rubble masonry in 1:3 C/S mortar in perfect line level finish including, racking the joints and curing the work for at least 7 days all complete. </v>
          </cell>
          <cell r="F42">
            <v>30</v>
          </cell>
        </row>
        <row r="43">
          <cell r="B43" t="str">
            <v xml:space="preserve">Rubble masonry in 1:4 C/S mortar in perfect line level finish including, racking the joints and curing the work all complete. </v>
          </cell>
          <cell r="F43">
            <v>31</v>
          </cell>
        </row>
        <row r="44">
          <cell r="B44" t="str">
            <v xml:space="preserve">Rubble masonry in 1:6 C/S mortar in perfect line level finish including, racking the joints and curing the work for at least 7 days all complete. </v>
          </cell>
          <cell r="F44">
            <v>32</v>
          </cell>
        </row>
        <row r="45">
          <cell r="B45" t="str">
            <v xml:space="preserve">Dry rubble masonry work in perfect line level finish all complete. </v>
          </cell>
          <cell r="F45">
            <v>33</v>
          </cell>
        </row>
        <row r="46">
          <cell r="B46" t="str">
            <v xml:space="preserve">Rubble masonry in mud mortar in perfect line level finish including, racking the joints  all complete. </v>
          </cell>
          <cell r="F46">
            <v>34</v>
          </cell>
        </row>
        <row r="47">
          <cell r="B47" t="str">
            <v xml:space="preserve">Rubble masonry work in inclined level in 1:3 C/S mortar in perfect line level finish including, racking the joints and curing the work for at least 7 days all complete. </v>
          </cell>
          <cell r="F47">
            <v>35</v>
          </cell>
        </row>
        <row r="48">
          <cell r="B48" t="str">
            <v xml:space="preserve">Rubble masonry work in inclined level in 1:4 C/S mortar in perfect line level finish including, racking the joints and curing the work for at least 7 days all complete. </v>
          </cell>
          <cell r="F48">
            <v>36</v>
          </cell>
        </row>
        <row r="49">
          <cell r="B49" t="str">
            <v xml:space="preserve">Rubble masonry work in inclined level in 1:6 C/S mortar in perfect line level finish including, racking the joints and curing the work for at least 7 days all complete. </v>
          </cell>
          <cell r="F49">
            <v>37</v>
          </cell>
        </row>
        <row r="50">
          <cell r="B50" t="str">
            <v xml:space="preserve">Dressed stone masonry in 1:6 C/S mortar in perfect line level finish including, racking the joints and curing the work for at least 7 days all complete. </v>
          </cell>
          <cell r="F50">
            <v>38</v>
          </cell>
        </row>
        <row r="51">
          <cell r="B51" t="str">
            <v xml:space="preserve">Dry stone  filling  work in foundation with supplying of approved stone including ramming, levelling as per instruction all complete.  </v>
          </cell>
          <cell r="F51">
            <v>39</v>
          </cell>
        </row>
        <row r="52">
          <cell r="B52" t="str">
            <v>Plain cement Concrete (PCC) in 1:5:10 ratio  for foundations, flooring and walls with approved quality of cement and sand and crushed stone aggregate including mixing, laying, curing etc all complete in approval of site engineer.</v>
          </cell>
          <cell r="F52">
            <v>40</v>
          </cell>
        </row>
        <row r="53">
          <cell r="B53" t="str">
            <v>Plain cement Concrete (PCC) in 1:4:8 ratio  for foundations, flooring and walls with approved quality of cement and sand and crushed stone aggregate including mixing, laying, curing etc all complete in approval of site engineer.</v>
          </cell>
          <cell r="F53">
            <v>41</v>
          </cell>
        </row>
        <row r="54">
          <cell r="B54" t="str">
            <v>Plain cement Concrete (PCC) in 1:3:6 ratio  for foundations, flooring and walls with approved quality of cement and sand and crushed stone aggregate including mixing, laying, curing etc all complete in approval of site engineer.</v>
          </cell>
          <cell r="F54">
            <v>42</v>
          </cell>
        </row>
        <row r="55">
          <cell r="B55" t="str">
            <v xml:space="preserve">Plain cement Concrete (PCC) in 1:2:4 ratio  for foundations, flooring and walls with supplying approved quality of cement and sand and crushed stone aggregate including mixing, laying, curing etc as per instruction all complete. </v>
          </cell>
          <cell r="F55">
            <v>43</v>
          </cell>
        </row>
        <row r="56">
          <cell r="B56" t="str">
            <v>Plain cement Concrete (PCC) for RCC works (1:2:4) for slab/lintels with approved quality of cement and sand and crushed stone aggregate including mixing, laying, curing etc all complete in approval of site engineer.</v>
          </cell>
          <cell r="F56">
            <v>44</v>
          </cell>
        </row>
        <row r="57">
          <cell r="B57" t="str">
            <v>Plain cement Concrete (PCC) for RCC works (1:1.5:3) for slab/lintels with approved quality of cement and sand and crushed stone aggregate including mixing, laying, curing etc all complete in approval of site engineer.</v>
          </cell>
          <cell r="F57">
            <v>45</v>
          </cell>
        </row>
        <row r="58">
          <cell r="B58" t="str">
            <v>Plain cement Concrete (PCC) for RCC works (1:1:2) for super structure with approved quality of cement and sand and crushed stone aggregate including mixing, laying, curing etc all complete in approval of site engineer.</v>
          </cell>
          <cell r="F58">
            <v>46</v>
          </cell>
        </row>
        <row r="59">
          <cell r="B59" t="str">
            <v xml:space="preserve">Tor steel reinforcement bar of fe 415/500 grade including straightening, cleaning, cutting, binding &amp; fixing in position with annealed tying binding wire as per drawing, design &amp; instruction all complete. </v>
          </cell>
          <cell r="F59">
            <v>47</v>
          </cell>
        </row>
        <row r="60">
          <cell r="B60" t="str">
            <v xml:space="preserve">Tor steel reinforcement bar of fe 415/500 grade including straightening, cleaning, cutting, binding &amp; fixing in position with annealed tying binding wire as per drawing, design &amp; instruction all complete. </v>
          </cell>
          <cell r="F60">
            <v>47.1</v>
          </cell>
        </row>
        <row r="61">
          <cell r="B61" t="str">
            <v>Formwork, shuttering, centering with approved materials for all works necessary propping, scaffolding, staging, supporting inclusive of wedging and cutting holes for utilization till the support if fully unyielding nett.</v>
          </cell>
          <cell r="F61">
            <v>48</v>
          </cell>
        </row>
        <row r="62">
          <cell r="B62" t="str">
            <v>Formwork, shuttering, centering with approved materials for column and beam necessary propping, scaffolding, staging, supporting inclusive of wedging and cutting holes for utilization till the support if fully unyielding nett.</v>
          </cell>
          <cell r="F62">
            <v>49</v>
          </cell>
        </row>
        <row r="63">
          <cell r="B63" t="str">
            <v>Formwork, shuttering, centering with 19mm thick waterproof ply board and steel post  necessary propping, scaffolding, staging, supporting inclusive of wedging and cutting holes for utilization till the support if fully unyielding nett.</v>
          </cell>
          <cell r="F63">
            <v>50</v>
          </cell>
        </row>
        <row r="64">
          <cell r="B64" t="str">
            <v>Formwork, shuttering, centering with approved materials for  0.30m  deep beam necessary propping, scaffolding, staging, supporting inclusive of wedging and cutting holes for utilization till the support if fully unyielding nett.</v>
          </cell>
          <cell r="F64">
            <v>50.1</v>
          </cell>
        </row>
        <row r="65">
          <cell r="B65" t="str">
            <v>For slab</v>
          </cell>
          <cell r="F65">
            <v>50.2</v>
          </cell>
        </row>
        <row r="66">
          <cell r="B66" t="str">
            <v>Formwork, shuttering, centering with approved materials for  0.30m to 0.80 m deep beam necessary propping, scaffolding, staging, supporting inclusive of wedging and cutting holes for utilization till the support if fully unyielding nett.</v>
          </cell>
          <cell r="F66">
            <v>51</v>
          </cell>
        </row>
        <row r="67">
          <cell r="B67" t="str">
            <v>For beam</v>
          </cell>
          <cell r="F67">
            <v>51.1</v>
          </cell>
        </row>
        <row r="68">
          <cell r="B68" t="str">
            <v>For Column</v>
          </cell>
          <cell r="F68">
            <v>51.2</v>
          </cell>
        </row>
        <row r="69">
          <cell r="B69" t="str">
            <v xml:space="preserve">Wooden plank bracingwork  in trench with approved materials for  depth from 1.5 m to less than 3.0m </v>
          </cell>
          <cell r="F69">
            <v>52</v>
          </cell>
        </row>
        <row r="70">
          <cell r="B70" t="str">
            <v xml:space="preserve">Wooden plank bracing work in trench  with approved materials for  depth more than 3.0m </v>
          </cell>
          <cell r="F70">
            <v>53</v>
          </cell>
        </row>
        <row r="71">
          <cell r="B71" t="str">
            <v>0.5 mm CGI sheet roofing with proper shape &amp; size, all necessary nails, screws, bolts, nuts washers, J or L hooks etc as per drawing &amp; instruction all complete.</v>
          </cell>
          <cell r="F71">
            <v>54</v>
          </cell>
        </row>
        <row r="72">
          <cell r="B72" t="str">
            <v>0.50mm colour CGI sheet roofing including fixing in proper shape &amp; size with all necessary rails, screws, bolts &amp; nuts washers, J &amp; L hooks etc as per drawing &amp; instruction all complete.</v>
          </cell>
          <cell r="F72">
            <v>56</v>
          </cell>
        </row>
        <row r="73">
          <cell r="B73" t="str">
            <v>0.50mm colour GI plain sheet for ridge/gutter on roofing including fixing in proper shape &amp; size with all necessary rails, screws, bolts &amp; nuts washers, J &amp; L hocks etc as per drawing &amp; instruction all complete.</v>
          </cell>
          <cell r="F73">
            <v>57</v>
          </cell>
        </row>
        <row r="74">
          <cell r="B74" t="str">
            <v>0.50mm colour GI plain sheet for ridge/gutter on roofing including fixing in proper shape &amp; size with all necessary rails, screws, bolts &amp; nuts washers, J &amp; L hocks etc as per drawing &amp; instruction all complete.</v>
          </cell>
          <cell r="F74">
            <v>57.1</v>
          </cell>
        </row>
        <row r="75">
          <cell r="B75" t="str">
            <v>28 guage GI plain sheet on ridge roofing with proper shape &amp; size, all necessary nails, screws, bolts, nuts washers, J or L hooks etc as per drawing &amp; instruction all complete.</v>
          </cell>
          <cell r="F75">
            <v>58</v>
          </cell>
        </row>
        <row r="76">
          <cell r="B76" t="str">
            <v>28 guage GI plain sheet on ridge roofing with proper shape &amp; size, all necessary nails, screws, bolts, nuts washers, J or L hooks etc as per drawing &amp; instruction all complete.</v>
          </cell>
          <cell r="F76">
            <v>58.1</v>
          </cell>
        </row>
        <row r="77">
          <cell r="B77" t="str">
            <v>28 guage GI colour  sheet on ridge roofing with proper shape &amp; size, all necessary nails, screws, bolts, nuts washers, J or L hooks etc as per drawing &amp; instruction all complete.</v>
          </cell>
          <cell r="F77">
            <v>58.2</v>
          </cell>
        </row>
        <row r="78">
          <cell r="B78" t="str">
            <v>28 guage GI colour  sheet on ridge roofing with proper shape &amp; size, all necessary nails, screws, bolts, nuts washers, J or L hooks etc as per drawing &amp; instruction all complete.</v>
          </cell>
          <cell r="F78">
            <v>58.3</v>
          </cell>
        </row>
        <row r="79">
          <cell r="B79" t="str">
            <v>Slate roofing work .</v>
          </cell>
          <cell r="F79">
            <v>59</v>
          </cell>
        </row>
        <row r="80">
          <cell r="B80" t="str">
            <v>Machine made clay tiles on roofing including fixing in proper shape &amp; size as per drawing &amp; instruction all complete.</v>
          </cell>
          <cell r="F80">
            <v>60</v>
          </cell>
        </row>
        <row r="81">
          <cell r="B81" t="str">
            <v>Clay tile ridge roofing work .</v>
          </cell>
          <cell r="F81">
            <v>61</v>
          </cell>
        </row>
        <row r="82">
          <cell r="B82" t="str">
            <v>20 mm thick salwood false ceiling fiting woth 40mmx 20mm bidding joint</v>
          </cell>
          <cell r="F82">
            <v>62</v>
          </cell>
        </row>
        <row r="83">
          <cell r="B83" t="str">
            <v>Well seasoned salwood chaukhats for fixed/openable door/windows with good finish of approved quality incuding fixing in postion with necessary M.S. hold fasts as per drawing and instruction all complete.</v>
          </cell>
          <cell r="F83">
            <v>63</v>
          </cell>
        </row>
        <row r="84">
          <cell r="B84" t="str">
            <v>Making and fitting fixing sal wood Panelled door shutter with 38 mm thick sal wood frame including all necessary hardware fitting all complete.</v>
          </cell>
          <cell r="F84">
            <v>64</v>
          </cell>
        </row>
        <row r="85">
          <cell r="B85" t="str">
            <v xml:space="preserve">Fixing of glazed shutter in 38x75 mm thick sal wood frame with 3mm thick  plain glass fitted including all necessary hardware fittings all complete. </v>
          </cell>
          <cell r="F85">
            <v>65</v>
          </cell>
        </row>
        <row r="86">
          <cell r="B86" t="str">
            <v xml:space="preserve">Fixing of glazed shutter in 38x75 mm thick sal wood frame with 4mm thick  plain glass fitted including all necessary hardware fittings all complete. </v>
          </cell>
          <cell r="F86">
            <v>66</v>
          </cell>
        </row>
        <row r="87">
          <cell r="B87" t="str">
            <v xml:space="preserve">Fixing of glazed shutter in 38x75 mm thick sal wood frame with 5mm thick  plain glass fitting including all necessary hardware fittings all complete. </v>
          </cell>
          <cell r="F87">
            <v>67</v>
          </cell>
        </row>
        <row r="88">
          <cell r="B88" t="str">
            <v xml:space="preserve">Fixing of glazed shutter in 38x75 mm thick sal wood frame with 6mm thick  plain glass fitting including all necessary hardware fittings all complete. </v>
          </cell>
          <cell r="F88">
            <v>68</v>
          </cell>
        </row>
        <row r="89">
          <cell r="B89" t="str">
            <v>Making and fitting flush door shutter of 38 x 100 mm size sal wood frame with 4 mm thick commercial plywood on both side including all necessary hardware fitting all complete.</v>
          </cell>
          <cell r="F89">
            <v>69</v>
          </cell>
        </row>
        <row r="90">
          <cell r="B90" t="str">
            <v>Making and fitting fixing flush door shutter of 38 x 100 mm size sal wood frame with 6 mm thick waterproof ply on one side and 4mm thick commercial ply on other side including all necessary hardware fitting all complete.</v>
          </cell>
          <cell r="F90">
            <v>70</v>
          </cell>
        </row>
        <row r="91">
          <cell r="B91" t="str">
            <v>Making and fitting fixing flush door shutter of 38 x 100 mm size sal wood frame with 4 mm teak ply on both side including all necessary hardware fitting all complete.</v>
          </cell>
          <cell r="F91">
            <v>71</v>
          </cell>
        </row>
        <row r="92">
          <cell r="B92" t="str">
            <v>Making and fitting flush door shutter of 38 x 100 mm size sal wood frame with 28gauge G.I thick G.I  plain sheet on both side including all necessary hardware fitting all complete.</v>
          </cell>
          <cell r="F92">
            <v>72</v>
          </cell>
        </row>
        <row r="93">
          <cell r="B93" t="str">
            <v xml:space="preserve">Making and fitting of G.I. Mosquito net shutter with diamond chicken wire mesh with 38mm thick seasoned salwood frame including hinges, towerbolts, handles, locking set etc all complete. </v>
          </cell>
          <cell r="F93">
            <v>73</v>
          </cell>
        </row>
        <row r="94">
          <cell r="B94" t="str">
            <v xml:space="preserve">Making and fitting of G.I. Mosquito net shutter over existing salwood frame including listi  all complete. </v>
          </cell>
          <cell r="F94">
            <v>73.099999999999994</v>
          </cell>
        </row>
        <row r="95">
          <cell r="B95" t="str">
            <v xml:space="preserve">Making and fitting of G.I. Mosquito net shutter with 38mm thick seasoned salwood frame including hinges, towerbolts, handles, locking set etc all complete. </v>
          </cell>
          <cell r="F95">
            <v>73.2</v>
          </cell>
        </row>
        <row r="96">
          <cell r="B96" t="str">
            <v xml:space="preserve">Fixing of 3 mm thick glass on existing fixed frames of windows, ventilators with wooden beading &amp; putty s all complete.  </v>
          </cell>
          <cell r="F96">
            <v>74</v>
          </cell>
        </row>
        <row r="97">
          <cell r="B97" t="str">
            <v xml:space="preserve">Fixing of 4 mm thick glass on existing fixed frames of windows, ventilators with wooden beading &amp; putty s all complete.  </v>
          </cell>
          <cell r="F97">
            <v>75</v>
          </cell>
        </row>
        <row r="98">
          <cell r="B98" t="str">
            <v xml:space="preserve">Fixing of 5 mm thick glass on existing fixed frames of windows, ventilators with wooden beading &amp; putty s all complete.  </v>
          </cell>
          <cell r="F98">
            <v>76</v>
          </cell>
        </row>
        <row r="99">
          <cell r="B99" t="str">
            <v xml:space="preserve">Fixing of 6 mm thick glass on existing fixed frames of windows, ventilators with wooden beading &amp; putty s all complete.  </v>
          </cell>
          <cell r="F99">
            <v>77</v>
          </cell>
        </row>
        <row r="100">
          <cell r="B100" t="str">
            <v>Fitting up the 4mm thick plywood false ceiling in existing wooden frame  all complete.</v>
          </cell>
          <cell r="F100">
            <v>78</v>
          </cell>
        </row>
        <row r="101">
          <cell r="B101" t="str">
            <v>Partition work with 4mm thick plywood fixed on both side with salwood frame (size 50x75mm)  making 60x90cm room size  all complete.</v>
          </cell>
          <cell r="F101">
            <v>79</v>
          </cell>
        </row>
        <row r="102">
          <cell r="B102" t="str">
            <v>Partition work with 12mm thick plywood fixed on both side with salwood frame (size 38x75mm)  making 61x91.5cm room size and listi  all complete.</v>
          </cell>
          <cell r="F102">
            <v>80</v>
          </cell>
        </row>
        <row r="103">
          <cell r="B103" t="str">
            <v>Supply and fixing of one side laminated 18 mm thick partition board</v>
          </cell>
          <cell r="F103">
            <v>81</v>
          </cell>
        </row>
        <row r="104">
          <cell r="B104" t="str">
            <v>Supply and lamination of 4 mm teak ply on hardboard and other partition surface with glue</v>
          </cell>
          <cell r="F104">
            <v>81.099999999999994</v>
          </cell>
        </row>
        <row r="105">
          <cell r="B105" t="str">
            <v>4mm thick plywood false ceiling work with salwood frame (size 50x75mm)  making 60x90cm room size  all complete.</v>
          </cell>
          <cell r="F105">
            <v>82</v>
          </cell>
        </row>
        <row r="106">
          <cell r="B106" t="str">
            <v>6mm thick plywood false ceiling work with salwood frame (size 50x75mm)  making 60x90cm room size  all complete.</v>
          </cell>
          <cell r="F106">
            <v>82.1</v>
          </cell>
        </row>
        <row r="107">
          <cell r="B107" t="str">
            <v>4mm thick plywood false ceiling work with pinewood frame (size 50x75mm)  making 60x90cm room size  all complete.</v>
          </cell>
          <cell r="F107">
            <v>83</v>
          </cell>
        </row>
        <row r="108">
          <cell r="B108" t="str">
            <v>Salwood for roofing, of first class finish free from cracks and wrought including hoisting and fitting with necessary nails, bolts nuts etc. to fix the false ceiling all complete work.</v>
          </cell>
          <cell r="F108">
            <v>84</v>
          </cell>
        </row>
        <row r="109">
          <cell r="B109" t="str">
            <v xml:space="preserve"> Fitting of 25mm thick well seasoned salwood evesboard with necessary nails, screws, metal brackets etc as per drawing and instruction all complete.</v>
          </cell>
          <cell r="F109">
            <v>85</v>
          </cell>
        </row>
        <row r="110">
          <cell r="B110" t="str">
            <v xml:space="preserve">16-20 mm dia bar fixing in window chaukhat </v>
          </cell>
          <cell r="F110">
            <v>86</v>
          </cell>
        </row>
        <row r="111">
          <cell r="B111" t="str">
            <v>38mm thick (1:2:4) P.C.C. for flooring with approved quality of O.P. cement &amp; sand and crushed stone aggregate including mixing, laying, punning, rubbing in hard surface curing etc all complete.</v>
          </cell>
          <cell r="F111">
            <v>87</v>
          </cell>
        </row>
        <row r="112">
          <cell r="B112" t="str">
            <v>50mm thick (1:2:4) P.C.C. for flooring with approved quality of O.P. cement &amp; sand and crushed stone aggregate including mixing, laying, punning, rubbing in hard surface curing etc all complete.</v>
          </cell>
          <cell r="F112">
            <v>88</v>
          </cell>
        </row>
        <row r="113">
          <cell r="B113" t="str">
            <v>75mm thick (1:2:4) P.C.C. for flooring with approved quality of O.P. cement &amp; sand and crushed stone aggregate including mixing, laying, punning, rubbing in hard surface curing etc all complete.</v>
          </cell>
          <cell r="F113">
            <v>89</v>
          </cell>
        </row>
        <row r="114">
          <cell r="B114" t="str">
            <v>25mm thick mosaic flooring- 5mm thick white cement and marble chips(1:1) on 20mm (1:2:4) cement conc. Rubbing and polishing properly.</v>
          </cell>
          <cell r="F114">
            <v>90</v>
          </cell>
        </row>
        <row r="115">
          <cell r="B115" t="str">
            <v>25mm thick mosaic flooring-  6mm thick white cement and marble chips(1:2) on 19mm thick cement plastering (1:2) and rubbing and polishing properly.</v>
          </cell>
          <cell r="F115">
            <v>91</v>
          </cell>
        </row>
        <row r="116">
          <cell r="B116" t="str">
            <v>20mm thick mosaic flooring(1:2) with12.5mm thick cement sand plaster(1:4)</v>
          </cell>
          <cell r="F116">
            <v>92</v>
          </cell>
        </row>
        <row r="117">
          <cell r="B117" t="str">
            <v xml:space="preserve">Supplying and laying of 20mm thick Terrazzo tiles in 20mm thick cement sand motar (1:4) ratio on floors, skirting and wall s all complete. </v>
          </cell>
          <cell r="F117">
            <v>93</v>
          </cell>
        </row>
        <row r="118">
          <cell r="B118" t="str">
            <v xml:space="preserve">Supplying and laying of good quality marbal in cement sand motar (1:2) ratio with approved colour on floors, skirting and wall s all complete. </v>
          </cell>
          <cell r="F118">
            <v>94</v>
          </cell>
        </row>
        <row r="119">
          <cell r="B119" t="str">
            <v xml:space="preserve">Supplying and laying of good quality 16mm thick granite in cement sand motar (1:2) ratio with approved colour on floors, skirting and wall s all complete. </v>
          </cell>
          <cell r="F119">
            <v>94.1</v>
          </cell>
        </row>
        <row r="120">
          <cell r="B120" t="str">
            <v xml:space="preserve">Supplying and laying of good quality Kota stone in cement sand motar (1:2) ratio with approved colour on floors, skirting and wall all complete. </v>
          </cell>
          <cell r="F120">
            <v>94.2</v>
          </cell>
        </row>
        <row r="121">
          <cell r="B121" t="str">
            <v xml:space="preserve">Supplying and laying of glazed or non glazed tiles in cement sand mortar (1:4) ratio with approved colour on wall and floor  all complete. </v>
          </cell>
          <cell r="F121">
            <v>95</v>
          </cell>
        </row>
        <row r="122">
          <cell r="B122" t="str">
            <v xml:space="preserve">Supplying and laying of vitrified tiles in cement sand mortar (1:4) ratio with approved colour on wall and floor  all complete. </v>
          </cell>
          <cell r="F122">
            <v>95.1</v>
          </cell>
        </row>
        <row r="123">
          <cell r="B123" t="str">
            <v xml:space="preserve">Supplying and laying of glazed or non glazed tiles in cement sand mortar (1:4) ratio with Boarder approved colour on wall and floor  all complete. </v>
          </cell>
          <cell r="F123">
            <v>96</v>
          </cell>
        </row>
        <row r="124">
          <cell r="B124" t="str">
            <v>50-60mm thick flag stone paving work in (1:4) C/S mortar  including curing etc all complete.</v>
          </cell>
          <cell r="F124">
            <v>97</v>
          </cell>
        </row>
        <row r="125">
          <cell r="B125" t="str">
            <v>50-62mm thick flag stone paving work in (1:4) C/S mortar  including curing etc all complete.</v>
          </cell>
          <cell r="F125">
            <v>98</v>
          </cell>
        </row>
        <row r="126">
          <cell r="B126" t="str">
            <v>60mm thick inter locking concrete block paving with 50mm.th. Stone dust all complete</v>
          </cell>
          <cell r="F126">
            <v>99</v>
          </cell>
        </row>
        <row r="127">
          <cell r="B127" t="str">
            <v>70mm thick inter locking concrete block paving with 50mm.th. Stone dust all complete</v>
          </cell>
          <cell r="F127">
            <v>100</v>
          </cell>
        </row>
        <row r="128">
          <cell r="B128" t="str">
            <v>25-37.5 mm thick flag stone paving work in (1:4) C/S mortar  with supplying approved quality of flag stone, cement &amp; sand including curing as per instruction all complete.</v>
          </cell>
          <cell r="F128">
            <v>101</v>
          </cell>
        </row>
        <row r="129">
          <cell r="B129" t="str">
            <v>25 mm thick Telia brick paving work in (1:2) surki mortar and pointing the joints with 1:1 C/S mortar including curing etc all complete.</v>
          </cell>
          <cell r="F129">
            <v>102</v>
          </cell>
        </row>
        <row r="130">
          <cell r="B130" t="str">
            <v>Local flat brick soiling work in (1:6) Cement Sand mortar and pointing joint in (1:2)cement sand .</v>
          </cell>
          <cell r="F130">
            <v>103</v>
          </cell>
        </row>
        <row r="131">
          <cell r="B131" t="str">
            <v>Local brick on edge soiling work in (1:6) Cement Sand mortar and pointing joint in (1:2)cement sand .</v>
          </cell>
          <cell r="F131">
            <v>104</v>
          </cell>
        </row>
        <row r="132">
          <cell r="B132" t="str">
            <v>Supplying &amp; laying local chimney made flat dry brick soling including filling sand in joints, levelling, ramming etc. as per instruction all complete.</v>
          </cell>
          <cell r="F132">
            <v>105</v>
          </cell>
        </row>
        <row r="133">
          <cell r="B133" t="str">
            <v>Dry brick soling brick on edge in foundation and floor.</v>
          </cell>
          <cell r="F133">
            <v>106</v>
          </cell>
        </row>
        <row r="134">
          <cell r="B134" t="str">
            <v>Dry stone soling in foundation and floor including sand filling in joints, leveling, watering etc. all complete.</v>
          </cell>
          <cell r="F134">
            <v>107</v>
          </cell>
        </row>
        <row r="135">
          <cell r="B135" t="str">
            <v>Flat dry brick soling on flat in foundation and floor including sand filling in joints, leveling, ramming etc. all complete</v>
          </cell>
          <cell r="F135">
            <v>108</v>
          </cell>
        </row>
        <row r="136">
          <cell r="B136" t="str">
            <v>Pointing in flat stone paving</v>
          </cell>
          <cell r="F136">
            <v>109</v>
          </cell>
        </row>
        <row r="137">
          <cell r="B137" t="str">
            <v>Sand filling in flooring including supply of filling materials, watering, ramming etc. all complete</v>
          </cell>
          <cell r="F137">
            <v>110</v>
          </cell>
        </row>
        <row r="138">
          <cell r="B138" t="str">
            <v>Brick bat filling work</v>
          </cell>
          <cell r="F138">
            <v>111</v>
          </cell>
        </row>
        <row r="139">
          <cell r="B139" t="str">
            <v>3 mm thick cement sand punning on floor, skriting, dado etc, including mixing laying and rubbing with steel trowel to a hard, smooth and shining surface and curing all complete.</v>
          </cell>
          <cell r="F139">
            <v>112</v>
          </cell>
        </row>
        <row r="140">
          <cell r="B140" t="str">
            <v>Plain plaster of paris in wall and ceiling including mixing laying and rubbing to a hard, smooth and shining surface all complete</v>
          </cell>
          <cell r="F140">
            <v>113</v>
          </cell>
        </row>
        <row r="141">
          <cell r="B141" t="str">
            <v>25mm thick sal wood planking work with salwood frame (size 50x75mm)  making 60x90cm room size  all complete.</v>
          </cell>
          <cell r="F141">
            <v>114</v>
          </cell>
        </row>
        <row r="142">
          <cell r="B142" t="str">
            <v>12.5mm thick cement sand plaster in (1:3) ratio on ceiling of good finish with supplying of approved quality of cement &amp; sand including racking the joint, wetting of surfaces &amp; curing the work as per instruction all complete.</v>
          </cell>
          <cell r="F142">
            <v>115</v>
          </cell>
        </row>
        <row r="143">
          <cell r="B143" t="str">
            <v>12.5mm thick cement sand plaster in (1:4) ratio on ceiling of good finish with supplying approved quality of cement &amp; sand including racking the joint, wetting of surfaces &amp; curing the work as per instruction all complete.</v>
          </cell>
          <cell r="F143">
            <v>116</v>
          </cell>
        </row>
        <row r="144">
          <cell r="B144" t="str">
            <v>12.5mm thick cement sand plaster in (1:4) ratio on wall of good finishwith supplying of approved quality of cement &amp; sand including racking the joint, wetting of surfaces &amp; curing the work as per instruction all complete.</v>
          </cell>
          <cell r="F144">
            <v>117</v>
          </cell>
        </row>
        <row r="145">
          <cell r="B145" t="str">
            <v>12.5mm thick cement sand plaster in (1:6) ratio on wall of good finish wuth supplying of approved quality of cement &amp; sand including racking the joint, wetting of surfaces &amp; curing the work as per instruction all complete.</v>
          </cell>
          <cell r="F145">
            <v>118</v>
          </cell>
        </row>
        <row r="146">
          <cell r="B146" t="str">
            <v>12.5mm thick lime surki plaster in (1:2) ratio on wall and ceiling of good finish including racking the joint, wetting of surfaces &amp; curing the work all complete.</v>
          </cell>
          <cell r="F146">
            <v>119</v>
          </cell>
        </row>
        <row r="147">
          <cell r="B147" t="str">
            <v>20mm thick cement sand plaster in (1:3) ratio on wall of good finish including racking the joint, wetting of surfaces &amp; curing the work all complete.</v>
          </cell>
          <cell r="F147">
            <v>120</v>
          </cell>
        </row>
        <row r="148">
          <cell r="B148" t="str">
            <v>20mm thick lime surki plaster in (1:2) ratio on wall and ceiling of good finish including racking the joint, wetting of surfaces &amp; curing the work all complete.</v>
          </cell>
          <cell r="F148">
            <v>120.1</v>
          </cell>
        </row>
        <row r="149">
          <cell r="B149" t="str">
            <v>20mm thick cement sand plaster in (1:4) ratio on floor of good finishwith supplying of approved quality of cement &amp; sand including racking the joint, wetting of surfaces &amp; curing the work as per instruction all complete.</v>
          </cell>
          <cell r="F149">
            <v>121</v>
          </cell>
        </row>
        <row r="150">
          <cell r="B150" t="str">
            <v>20mm thick cement sand plaster in (1:6) ratio on floor of good finish with supplying of approved quality of cement &amp; sand including racking the joint, wetting of surfaces &amp; curing the work as per instruction all complete.</v>
          </cell>
          <cell r="F150">
            <v>122</v>
          </cell>
        </row>
        <row r="151">
          <cell r="B151" t="str">
            <v>25mm thick Leon plaster in wall of good finish including racking the joint, wetting of surfaces &amp; curing the work all complete.</v>
          </cell>
          <cell r="F151">
            <v>123</v>
          </cell>
        </row>
        <row r="152">
          <cell r="B152" t="str">
            <v>12mm thick Leon plaster in wall of good finish including racking the joint, wetting of surfaces &amp; curing the work all complete.</v>
          </cell>
          <cell r="F152">
            <v>124</v>
          </cell>
        </row>
        <row r="153">
          <cell r="B153" t="str">
            <v xml:space="preserve">Colouring with two coat white washing in new ceiling surface to give uniform colouring after rendering the surface all complete. </v>
          </cell>
          <cell r="F153">
            <v>125</v>
          </cell>
        </row>
        <row r="154">
          <cell r="B154" t="str">
            <v xml:space="preserve">Colouring with two coat white washing in new wall surface to give uniform colouring after rendering the surface all complete. </v>
          </cell>
          <cell r="F154">
            <v>126</v>
          </cell>
        </row>
        <row r="155">
          <cell r="B155" t="str">
            <v xml:space="preserve">Colouring with three coat white washing in new ceiling surface to give uniform colouring after rendering the surface all complete. </v>
          </cell>
          <cell r="F155">
            <v>127</v>
          </cell>
        </row>
        <row r="156">
          <cell r="B156" t="str">
            <v xml:space="preserve">Colouring with three coat white washing in new wall surface to give uniform colouring after rendering the surface all complete. </v>
          </cell>
          <cell r="F156">
            <v>128</v>
          </cell>
        </row>
        <row r="157">
          <cell r="B157" t="str">
            <v xml:space="preserve">Colouring with one coat white washing in old  surface to give uniform colouring after rendering the surface all complete. </v>
          </cell>
          <cell r="F157">
            <v>129</v>
          </cell>
        </row>
        <row r="158">
          <cell r="B158" t="str">
            <v xml:space="preserve">Colouring with one coat distemper paint with one coat primer to give uniform colouring after rendering the surface all complete. </v>
          </cell>
          <cell r="F158">
            <v>130</v>
          </cell>
        </row>
        <row r="159">
          <cell r="B159" t="str">
            <v xml:space="preserve">Colouring with two coat distemper paint with one coat primer to give uniform colouring after rendering the surface all complete. </v>
          </cell>
          <cell r="F159">
            <v>131</v>
          </cell>
        </row>
        <row r="160">
          <cell r="B160" t="str">
            <v>Colouring with 1 coats waterproof cement paint of approved colour to give uniform colouring after rendering the surface all complete.</v>
          </cell>
          <cell r="F160">
            <v>132</v>
          </cell>
        </row>
        <row r="161">
          <cell r="B161" t="str">
            <v>Colouring with 2 coats waterproof cement paint of approved colour to give uniform colouring after rendering the surface all complete.</v>
          </cell>
          <cell r="F161">
            <v>133</v>
          </cell>
        </row>
        <row r="162">
          <cell r="B162" t="str">
            <v>1 coats of ready made enamel paint of approved colour over 1 coats of primer Painting over porperly sanded wooden surface all complete</v>
          </cell>
          <cell r="F162">
            <v>134</v>
          </cell>
        </row>
        <row r="163">
          <cell r="B163" t="str">
            <v>2 coats of ready made enamel paint of approved colour over 1 coats of primer Painting over porperly sanded wooden surface all complete</v>
          </cell>
          <cell r="F163">
            <v>135</v>
          </cell>
        </row>
        <row r="164">
          <cell r="B164" t="str">
            <v>1 coats of ready made plastic emulsion paint of approved colour over 1 coats of primer Painting over porperly cleaned surface all complete</v>
          </cell>
          <cell r="F164">
            <v>136</v>
          </cell>
        </row>
        <row r="165">
          <cell r="B165" t="str">
            <v>2 coats of plastic emulsion paint paint of approved colour over 1 coats of primer Painting over porperly cleaned surface all complete</v>
          </cell>
          <cell r="F165">
            <v>137</v>
          </cell>
        </row>
        <row r="166">
          <cell r="B166" t="str">
            <v>Colouring with duracel paint of approved colour on brick wall face to give uniform colouring after rendering the surface all complete.</v>
          </cell>
          <cell r="F166">
            <v>138</v>
          </cell>
        </row>
        <row r="167">
          <cell r="B167" t="str">
            <v>1 coats of apex paint(weather coat) of approved colour without primer Painting over porperly cleaned surface all complete</v>
          </cell>
          <cell r="F167">
            <v>139</v>
          </cell>
        </row>
        <row r="168">
          <cell r="B168" t="str">
            <v>2 coats of apex paint(weather coat) of approved colour without primer Painting over porperly cleaned surface all complete</v>
          </cell>
          <cell r="F168">
            <v>140</v>
          </cell>
        </row>
        <row r="169">
          <cell r="B169" t="str">
            <v>2 coats of apex paint(weather coat) of approved colour with one coat primer Painting over porperly cleaned surface all complete</v>
          </cell>
          <cell r="F169">
            <v>140.1</v>
          </cell>
        </row>
        <row r="170">
          <cell r="B170" t="str">
            <v>Two coats of aluminium paint over one coat of primer in metal surface to give uniform colouring after rendering the surface all complete.</v>
          </cell>
          <cell r="F170">
            <v>141</v>
          </cell>
        </row>
        <row r="171">
          <cell r="B171" t="str">
            <v>Two coats of red oxide painting in metal surfaces in properly sanded surface including sealing voids with putting all complete.</v>
          </cell>
          <cell r="F171">
            <v>142</v>
          </cell>
        </row>
        <row r="172">
          <cell r="B172" t="str">
            <v>1 coats of double boiled linsid oil painting over porperly cleaned surface all complete</v>
          </cell>
          <cell r="F172">
            <v>143</v>
          </cell>
        </row>
        <row r="173">
          <cell r="B173" t="str">
            <v>2 coats of double boiled linsid oil painting over porperly cleaned surface all complete</v>
          </cell>
          <cell r="F173">
            <v>144</v>
          </cell>
        </row>
        <row r="174">
          <cell r="B174" t="str">
            <v>1 coats of commercial varnesh painting over porperly cleaned surface all complete</v>
          </cell>
          <cell r="F174">
            <v>145</v>
          </cell>
        </row>
        <row r="175">
          <cell r="B175" t="str">
            <v>2 coats of commercial varnesh painting over porperly cleaned surface all complete</v>
          </cell>
          <cell r="F175">
            <v>146</v>
          </cell>
        </row>
        <row r="176">
          <cell r="B176" t="str">
            <v>1 coats of bitumen (Alkatra) painting over porperly cleaned surface all complete</v>
          </cell>
          <cell r="F176">
            <v>147</v>
          </cell>
        </row>
        <row r="177">
          <cell r="B177" t="str">
            <v>2 coats of bitumen (Alkatra) painting over porperly cleaned surface all complete</v>
          </cell>
          <cell r="F177">
            <v>148</v>
          </cell>
        </row>
        <row r="178">
          <cell r="B178" t="str">
            <v>Three coats of chapra polishing in wood surfaces with approved colour in properly sanded surface including sealing voids with putting all complete.</v>
          </cell>
          <cell r="F178">
            <v>149</v>
          </cell>
        </row>
        <row r="179">
          <cell r="B179" t="str">
            <v>1 coats of Tata red oxide painting over porperly cleaned surface all complete</v>
          </cell>
          <cell r="F179">
            <v>150</v>
          </cell>
        </row>
        <row r="180">
          <cell r="B180" t="str">
            <v>Two coats of tata red oxide painting with approved colour in properly cleaned surface including sealing voids with putting all complete.</v>
          </cell>
          <cell r="F180">
            <v>151</v>
          </cell>
        </row>
        <row r="181">
          <cell r="B181" t="str">
            <v>Flush pointing work in  (1:1) cement sand mortar on brick works with good finish including curing as per instruciton all complete.</v>
          </cell>
          <cell r="F181">
            <v>152</v>
          </cell>
        </row>
        <row r="182">
          <cell r="B182" t="str">
            <v>Ruled pointing work in  (1:1) cement sand mortar on brick works with good finish including curing as per instruciton all complete.</v>
          </cell>
          <cell r="F182">
            <v>153</v>
          </cell>
        </row>
        <row r="183">
          <cell r="B183" t="str">
            <v>Flush pointing work in  (1:2) cement sand mortar on brick works with good finish including curing as per instruciton all complete.</v>
          </cell>
          <cell r="F183">
            <v>154</v>
          </cell>
        </row>
        <row r="184">
          <cell r="B184" t="str">
            <v>Ruled pointing work in  (1:2) cement sand mortar on brick works with good finish including curing as per instruciton all complete.</v>
          </cell>
          <cell r="F184">
            <v>155</v>
          </cell>
        </row>
        <row r="185">
          <cell r="B185" t="str">
            <v>Flush pointing work in  (1:3) cement sand mortar on brick works with good finish including curing as per instruciton all complete.</v>
          </cell>
          <cell r="F185">
            <v>156</v>
          </cell>
        </row>
        <row r="186">
          <cell r="B186" t="str">
            <v>Ruled pointing work in  (1:3) cement sand mortar on brick works with good finish including curing as per instruciton all complete.</v>
          </cell>
          <cell r="F186">
            <v>157</v>
          </cell>
        </row>
        <row r="187">
          <cell r="B187" t="str">
            <v>Ruled pointing work in  (1:1) cement sand mortar on boulder stone work with good finish including curing as per instruciton all complete.</v>
          </cell>
          <cell r="F187">
            <v>158</v>
          </cell>
        </row>
        <row r="188">
          <cell r="B188" t="str">
            <v>Ruled pointing work in  (1:2) cement sand mortar on boulder stone work with good finish including curing as per instruciton all complete.</v>
          </cell>
          <cell r="F188">
            <v>159</v>
          </cell>
        </row>
        <row r="189">
          <cell r="B189" t="str">
            <v>Ruled pointing work in  (1:3) cement sand mortar on boulder stone work with good finish including curing as per instruciton all complete.</v>
          </cell>
          <cell r="F189">
            <v>160</v>
          </cell>
        </row>
        <row r="190">
          <cell r="B190" t="str">
            <v>Ruled pointing work in  (1:3) cement sand mortar on Asler work with good finish including curing as per instruciton all complete.</v>
          </cell>
          <cell r="F190">
            <v>161</v>
          </cell>
        </row>
        <row r="191">
          <cell r="B191" t="str">
            <v>Flush pointing work in  (1:3) cement sand mortar on 45 x 45 cm flag stone paving works with good finish including curing as per instruciton all complete.</v>
          </cell>
          <cell r="F191">
            <v>162</v>
          </cell>
        </row>
        <row r="192">
          <cell r="B192" t="str">
            <v>1:1 cement sand pointing work in Telia floor tile with good finishing including curing  all complete</v>
          </cell>
          <cell r="F192">
            <v>163</v>
          </cell>
        </row>
        <row r="193">
          <cell r="B193" t="str">
            <v>3 mm thick cement sand punning (1:1) on floor, skriting, dado etc, including mixing laying and rubbing with steel trowel to a hard, smooth and shining surface and curing all complete.</v>
          </cell>
          <cell r="F193">
            <v>164</v>
          </cell>
        </row>
        <row r="194">
          <cell r="B194" t="str">
            <v>3 mm thick lime plastering work including mixing laying and rubbing with steel trowel to a hard, smooth and shining surface and curing all complete.</v>
          </cell>
          <cell r="F194">
            <v>165</v>
          </cell>
        </row>
        <row r="195">
          <cell r="B195" t="str">
            <v>3 mm thick cement plastering work including mixing laying and rubbing with steel trowel to a hard, smooth and shining surface and curing all complete.</v>
          </cell>
          <cell r="F195">
            <v>166</v>
          </cell>
        </row>
        <row r="196">
          <cell r="B196" t="str">
            <v>2 cm thick (1:2) cement sand mortar DPC work with water proof compound including mixing laying and rubbing with steel trowel to a hard, smooth and shining surface and curing all complete.</v>
          </cell>
          <cell r="F196">
            <v>167</v>
          </cell>
        </row>
        <row r="197">
          <cell r="B197" t="str">
            <v>2.5 cm thick (1:1.5:3) concrete DPC work with water proof compound including mixing laying and rubbing with steel trowel to a hard, smooth and shining surface and curing all complete.</v>
          </cell>
          <cell r="F197">
            <v>168</v>
          </cell>
        </row>
        <row r="198">
          <cell r="B198" t="str">
            <v>3.8 cm thick (1:2:4) concrete DPC work with water proof compound including mixing laying and rubbing with steel trowel to a hard, smooth and shining surface and curing all complete.</v>
          </cell>
          <cell r="F198">
            <v>169</v>
          </cell>
        </row>
        <row r="199">
          <cell r="B199" t="str">
            <v>1 coats of bitumen (Alkatra) painting over DPC course and covering porperly with river sand .</v>
          </cell>
          <cell r="F199">
            <v>170</v>
          </cell>
        </row>
        <row r="200">
          <cell r="B200" t="str">
            <v xml:space="preserve">Supplying and laying of one layer of 500 gauge Polythene sheet on prepared surface </v>
          </cell>
          <cell r="F200">
            <v>171</v>
          </cell>
        </row>
        <row r="201">
          <cell r="B201" t="str">
            <v>One layer Tarfelt laying over evenly spread roofing grade bitumen with river sand on cleaned surface.</v>
          </cell>
          <cell r="F201">
            <v>172</v>
          </cell>
        </row>
        <row r="202">
          <cell r="B202" t="str">
            <v>Two layer Tarfelt laying over evenly spread roofing grade bitumen with river sand on cleaned surface.</v>
          </cell>
          <cell r="F202">
            <v>173</v>
          </cell>
        </row>
        <row r="203">
          <cell r="B203" t="str">
            <v>One layer damp proof grade Tarfelt laying over evenly spread roofing grade bitumen with river sand on cleaned surface.</v>
          </cell>
          <cell r="F203">
            <v>174</v>
          </cell>
        </row>
        <row r="204">
          <cell r="B204" t="str">
            <v>Taking out damaged brick from the wall and replacing new in1:6 CM</v>
          </cell>
          <cell r="F204">
            <v>175</v>
          </cell>
        </row>
        <row r="205">
          <cell r="B205" t="str">
            <v>Cleaning old surface with linsid oil and ready made enamel painting work</v>
          </cell>
          <cell r="F205">
            <v>176</v>
          </cell>
        </row>
        <row r="206">
          <cell r="B206" t="str">
            <v>Dismentaling of old lime surkhi / cement Sand plaster including disposal of the debris out of site.</v>
          </cell>
          <cell r="F206">
            <v>177</v>
          </cell>
        </row>
        <row r="207">
          <cell r="B207" t="str">
            <v>Dismantling of roof tile in cement mortar including disposal of the debris out of site .</v>
          </cell>
          <cell r="F207">
            <v>178</v>
          </cell>
        </row>
        <row r="208">
          <cell r="B208" t="str">
            <v>Dismantling of existing brickwork in mud mortar including disposal of the debris out of site .</v>
          </cell>
          <cell r="F208">
            <v>179</v>
          </cell>
        </row>
        <row r="209">
          <cell r="B209" t="str">
            <v>Dismantling of existing brickwork in cement / lime surkhi mortar including disposal of the debris out of site .</v>
          </cell>
          <cell r="F209">
            <v>180</v>
          </cell>
        </row>
        <row r="210">
          <cell r="B210" t="str">
            <v xml:space="preserve">Dismantling of  RCC work including disposal of the debris out of site . </v>
          </cell>
          <cell r="F210">
            <v>181</v>
          </cell>
        </row>
        <row r="211">
          <cell r="B211" t="str">
            <v>Dismantling of P.C.C./L.C.C. work  including disposal of the debris out of site.</v>
          </cell>
          <cell r="F211">
            <v>182</v>
          </cell>
        </row>
        <row r="212">
          <cell r="B212" t="str">
            <v>Supplying &amp; fixing 3x20mm size M.S. grill with aluminium paints as per design and instruction all complete.</v>
          </cell>
          <cell r="F212">
            <v>183</v>
          </cell>
        </row>
        <row r="213">
          <cell r="B213" t="str">
            <v xml:space="preserve"> 4.5x20mm size M.S. grill with almunium paints as per design and instruction all complete.</v>
          </cell>
          <cell r="F213">
            <v>184</v>
          </cell>
        </row>
        <row r="214">
          <cell r="B214" t="str">
            <v xml:space="preserve"> Supply and fixing of M.S. collapsible gate including with approved colour painting and all necessary accessories all complete</v>
          </cell>
          <cell r="F214">
            <v>185</v>
          </cell>
        </row>
        <row r="215">
          <cell r="B215" t="str">
            <v>Supply and fixing 16/18 gauge M.S. Rolling shutter with all necessary accessories, all complete.</v>
          </cell>
          <cell r="F215">
            <v>186</v>
          </cell>
        </row>
        <row r="216">
          <cell r="B216" t="str">
            <v xml:space="preserve"> Supply and fixing of  Iron gate made up of 16 gauge black sheet on 50 X 50 X 4 mm M.S. angle frame including with all necessary accessories including approved colour paint with primer all complete. </v>
          </cell>
          <cell r="F216">
            <v>187</v>
          </cell>
        </row>
        <row r="217">
          <cell r="B217" t="str">
            <v>GI barbed wire fencing work</v>
          </cell>
          <cell r="F217">
            <v>188</v>
          </cell>
        </row>
        <row r="218">
          <cell r="B218" t="str">
            <v>Placing salwood Post @ 3m and 5 layer + 2layer diagonal barbed wire fencing work</v>
          </cell>
          <cell r="F218">
            <v>189</v>
          </cell>
        </row>
        <row r="219">
          <cell r="B219" t="str">
            <v>Fixing of Aluminium fixed panel without ventilator and flymesh at sliding windows with materials of Agrani Aluminium Nepal or equivalent in the section of 88 X 38.1 X  1.3 mm in naturally anodized colour including 5 mm thick glass all complete</v>
          </cell>
          <cell r="F219">
            <v>190</v>
          </cell>
        </row>
        <row r="220">
          <cell r="B220" t="str">
            <v>Fixing Almunium sliding window with fixed pannels and ventilator but without fly mesh shutter in 88x38.1x1.3mm with naturally anodized colour with 5mm glass Agrani Almunium Nepal or Equivalent</v>
          </cell>
          <cell r="F220">
            <v>191</v>
          </cell>
        </row>
        <row r="221">
          <cell r="B221" t="str">
            <v>Fixing Almunium sliding door with naturally anodized colour with 5mm glass of size 101x45x1.5 mm product of Agrani Almunium Nepal or Equivalent</v>
          </cell>
          <cell r="F221">
            <v>192</v>
          </cell>
        </row>
        <row r="222">
          <cell r="B222" t="str">
            <v>Fixing Almunium casement windows Double pannel54x38x1.5mm with naturally anodized colour with 5mm glass Agrani Almunium Nepal or Equivalent</v>
          </cell>
          <cell r="F222">
            <v>193</v>
          </cell>
        </row>
        <row r="223">
          <cell r="B223" t="str">
            <v>Fixing of Aluminium section casement doors of naturally anodized colour from the materiel of agrani aluminium Nepal or equivalent materials in the section of 101x45x1.8mm size with 5mm thick plain glass, hydraulic door closer and other required accessorie</v>
          </cell>
          <cell r="F223">
            <v>194</v>
          </cell>
        </row>
        <row r="224">
          <cell r="B224" t="str">
            <v xml:space="preserve">Fixing of Aluminium section swing doors of naturally anodized colour from the materiel of agrani aluminium Nepal or equivalent materials in the section of 101x45x1.8mm size with 5mm thick plain glass, hydraulic door closer and other required accessories, </v>
          </cell>
          <cell r="F224">
            <v>195</v>
          </cell>
        </row>
        <row r="225">
          <cell r="B225" t="str">
            <v>Fixing Almunium sliding window(2 tracks) with 88x38.1x1.3mm with naturally anodized colour with 5mm glass Agrani Almunium Nepal or Equivalent</v>
          </cell>
          <cell r="F225">
            <v>196</v>
          </cell>
        </row>
        <row r="226">
          <cell r="B226" t="str">
            <v>Aluminium fixed windows/partition with of 5mm thick glass fixed ventilation and 9mm thick laminated board in naturally Anodized colour with the materials of Agrani Aluminium Nepal or equivalent in the section of 101 X 45 X 1.5 mm all complete.</v>
          </cell>
          <cell r="F226">
            <v>197</v>
          </cell>
        </row>
        <row r="227">
          <cell r="B227" t="str">
            <v xml:space="preserve">M.S.black pipe roof truss with I.S. or B.S. section including jointing, fixing, erection and primer painting with all necessary M.S. bed plates, shoe angles anchor bolts leas sheeting or cement grouting as per drawing and instructions, all complete . </v>
          </cell>
          <cell r="F227">
            <v>198</v>
          </cell>
        </row>
        <row r="228">
          <cell r="B228" t="str">
            <v xml:space="preserve">M.S. blackpipe purlin with I.S. or B.S. section including jointting , fixing, erection and primer painting with all necessary M.S. bed plates, shoe angles, anchor bolts leas sheeting or cement grouting as per drawing and instructions all complete . </v>
          </cell>
          <cell r="F228">
            <v>199</v>
          </cell>
        </row>
        <row r="229">
          <cell r="B229" t="str">
            <v xml:space="preserve">Supply and fixing of 75X100mm Sisam wood handrail including fittings as per drawing and instructions all complete </v>
          </cell>
          <cell r="F229">
            <v>200</v>
          </cell>
        </row>
        <row r="230">
          <cell r="B230" t="str">
            <v>Supplying and fitting of railing with 20mm X 20mm M.S. square pipe and 75mm X 100mm Sal/Sisam handrail including welding, joints and primer painting as per drawing and instructions all complete</v>
          </cell>
          <cell r="F230">
            <v>201</v>
          </cell>
        </row>
        <row r="231">
          <cell r="B231" t="str">
            <v>Supplying and fitting of railing with 20mm X 20mm M.S. square pipe and 40mm black pipe  handrail including welding, joints and primer painting as per drawing and instructions all complete</v>
          </cell>
          <cell r="F231">
            <v>202</v>
          </cell>
        </row>
        <row r="232">
          <cell r="B232" t="str">
            <v>Supplying and fitting of railing with 1½" Ø stainless steel pipe as per drawing and instructions all complete</v>
          </cell>
          <cell r="F232">
            <v>202.1</v>
          </cell>
        </row>
        <row r="233">
          <cell r="B233" t="str">
            <v>Supplying and fitting of railing with 1" Ø stainless steel pipe as per drawing and instructions all complete</v>
          </cell>
          <cell r="F233">
            <v>202.2</v>
          </cell>
        </row>
        <row r="234">
          <cell r="B234" t="str">
            <v>Providing, fitting &amp; fixing in position stainless steel railing with height 0.75m to 0.90m including 38mm Ø hand rail &amp; 38mm Ø vertical post in 2m spacing and 2 layer 25mm Ø horizontal member between floor &amp; hand rail as per instruction all complete.</v>
          </cell>
          <cell r="F234">
            <v>202.3</v>
          </cell>
        </row>
        <row r="235">
          <cell r="B235" t="str">
            <v>1 coats of white washing without primer Painting over old Surkhey plastered surface surface all complete</v>
          </cell>
          <cell r="F235">
            <v>203</v>
          </cell>
        </row>
        <row r="236">
          <cell r="B236" t="str">
            <v>1 coats Ramtilak paint over porperly cleaned outer surface of old Durbar wall surface all complete</v>
          </cell>
          <cell r="F236">
            <v>204</v>
          </cell>
        </row>
        <row r="237">
          <cell r="B237" t="str">
            <v>1 coats of ready made enamel paint of approved colour without primer Painting over porperly sanded surface all complete</v>
          </cell>
          <cell r="F237">
            <v>205</v>
          </cell>
        </row>
        <row r="238">
          <cell r="B238" t="str">
            <v>2 coats of ready made enamel paint without primer Painting over porperly sanded surface all complete</v>
          </cell>
          <cell r="F238">
            <v>206</v>
          </cell>
        </row>
        <row r="239">
          <cell r="B239" t="str">
            <v>1 coats of Plastic emulsion paint of approved colour without primer Painting over porperly cleaned surface all complete</v>
          </cell>
          <cell r="F239">
            <v>207</v>
          </cell>
        </row>
        <row r="240">
          <cell r="B240" t="str">
            <v>2 coats of Plastic emulsion paint of approved colour without primer Painting over porperly cleaned surface all complete</v>
          </cell>
          <cell r="F240">
            <v>208</v>
          </cell>
        </row>
        <row r="241">
          <cell r="B241" t="str">
            <v>1 coat almunium paint without primer Painting over porperly cleaned surface all complete</v>
          </cell>
          <cell r="F241">
            <v>209</v>
          </cell>
        </row>
        <row r="242">
          <cell r="B242" t="str">
            <v>2 coat almunium paint without primer Painting over porperly cleaned surface all complete</v>
          </cell>
          <cell r="F242">
            <v>210</v>
          </cell>
        </row>
        <row r="243">
          <cell r="B243" t="str">
            <v>1 coat Red oxide paint without primer Painting over porperly sanded  surface all complete</v>
          </cell>
          <cell r="F243">
            <v>211</v>
          </cell>
        </row>
        <row r="244">
          <cell r="B244" t="str">
            <v>2 coat Red oxide paint without primer Painting over porperly sanded surface all complete</v>
          </cell>
          <cell r="F244">
            <v>212</v>
          </cell>
        </row>
        <row r="245">
          <cell r="B245" t="str">
            <v>Fencing with 10 S.W.G.G.I chain link 2"X2" mesh sized framed on 25X25X4 mm angles and 50mm Ø M.S. blackpipe post in 2m interval including jointting , fixing, erection and primer painting with all necessary M.S. grills and plates as per drawing and instruc</v>
          </cell>
          <cell r="F245">
            <v>213</v>
          </cell>
        </row>
        <row r="246">
          <cell r="B246" t="str">
            <v>Fencing with 62mm X 62mm size mesh made up of 7mm Ø rods framed on 25X25X4 mm angles and 50mm Ø M.S. blackpipe post in 2m interval including jointting , fixing, erection and primer painting with all necessary M.S. grills and plates as per drawing and inst</v>
          </cell>
          <cell r="F246">
            <v>214</v>
          </cell>
        </row>
        <row r="247">
          <cell r="B247" t="str">
            <v>Fabrication and fixing of  I.S. or B.S. Standard iron section with one coat primer painting all complete</v>
          </cell>
          <cell r="F247">
            <v>215</v>
          </cell>
        </row>
        <row r="248">
          <cell r="B248" t="str">
            <v>1.2 mm corrugated fiber glass sheet roofing including fixing in proper shape &amp; size with all necessary rails, screws, bolts &amp; nuts washers, J &amp; L hocks etc as per drawing &amp; instruction all complete.</v>
          </cell>
          <cell r="F248">
            <v>216</v>
          </cell>
        </row>
        <row r="249">
          <cell r="B249" t="str">
            <v>1.2 mm fiber glass sheet for ridge including fixing in proper shape &amp; size with all necessary nails, screws, bolts &amp; nuts washers, J &amp; L hocks etc as per drawing &amp; instruction all complete.</v>
          </cell>
          <cell r="F249">
            <v>217</v>
          </cell>
        </row>
        <row r="250">
          <cell r="B250" t="str">
            <v>1.2 mm fiber glass sheet for ridge including fixing in proper shape &amp; size with all necessary nails, screws, bolts &amp; nuts washers, J &amp; L hocks etc as per drawing &amp; instruction all complete.</v>
          </cell>
          <cell r="F250">
            <v>217.1</v>
          </cell>
        </row>
        <row r="251">
          <cell r="B251" t="str">
            <v>Cleaning and rubbing old marble floor and wall with oxalic acid</v>
          </cell>
          <cell r="F251">
            <v>218</v>
          </cell>
        </row>
        <row r="252">
          <cell r="B252" t="str">
            <v>Cleaning,   rubbing &amp; Polishing old Parket floor as per instruction all complete.</v>
          </cell>
          <cell r="F252">
            <v>219</v>
          </cell>
        </row>
        <row r="253">
          <cell r="B253" t="str">
            <v>Cleaning, rubbing and Polishing of Old mossaic floor</v>
          </cell>
          <cell r="F253">
            <v>220</v>
          </cell>
        </row>
        <row r="254">
          <cell r="B254" t="str">
            <v>12.5mm thick cement sand rainwater protection plaster line in (1:4) ratio including supplying of approved cement &amp; sand with wetting of surfaces &amp; curing the work all complete.</v>
          </cell>
          <cell r="F254">
            <v>221</v>
          </cell>
        </row>
        <row r="255">
          <cell r="B255" t="str">
            <v>Dismanlting of old CGI sheet roofing work including stagging in proper place .</v>
          </cell>
          <cell r="F255">
            <v>222</v>
          </cell>
        </row>
        <row r="256">
          <cell r="B256" t="str">
            <v>1" thick Roofing Tile Shape cutting work in 1:4 C/S mortar including supplying approved cement &amp; sand with wetting of surface &amp; curing all complete.</v>
          </cell>
          <cell r="F256">
            <v>223</v>
          </cell>
        </row>
        <row r="257">
          <cell r="B257" t="str">
            <v>Fitting &amp; fixing suspended Plain ceiling of water resistance gypsum board with all necessary hanger, angles, hooks nut bolt as per instruction all complete.</v>
          </cell>
          <cell r="F257">
            <v>224</v>
          </cell>
        </row>
        <row r="258">
          <cell r="B258" t="str">
            <v>Fitting &amp; fixing suspended design ceiling of water resistance gypsum board with all necessary hanger, angles, hooks nut bolt all complete.</v>
          </cell>
          <cell r="F258">
            <v>225</v>
          </cell>
        </row>
        <row r="259">
          <cell r="B259" t="str">
            <v>Providing, Fitting &amp; fixing in position suspended  9-12mm thick MPL(Metalised Polyster Laminated) gypsum board plain false ceiling with all necessary hanger, angles, hooks nut bolt as per instruction all complete.</v>
          </cell>
          <cell r="F259">
            <v>226</v>
          </cell>
        </row>
        <row r="260">
          <cell r="B260" t="str">
            <v>Fitting &amp; fixing of water resistance gypsum board design false ceiling with all necessary hanger, angles, hooks nut bolt all complete.</v>
          </cell>
          <cell r="F260">
            <v>227</v>
          </cell>
        </row>
        <row r="261">
          <cell r="B261" t="str">
            <v>Dry wall partition work with metal stud: Providing and fixing Gypboard on both side thickness of 75mm all complete work</v>
          </cell>
          <cell r="F261">
            <v>228</v>
          </cell>
        </row>
        <row r="262">
          <cell r="B262" t="str">
            <v>Gypsum or Boral plaster board wall panelling : Providing and fixing Gypboard or boral plaster board finishing all complete work</v>
          </cell>
          <cell r="F262">
            <v>229</v>
          </cell>
        </row>
        <row r="263">
          <cell r="B263" t="str">
            <v>One layer Plastic felt laying over evenly spread roofing grade bitumen with river sand on cleaned surface.</v>
          </cell>
          <cell r="F263">
            <v>230</v>
          </cell>
        </row>
        <row r="264">
          <cell r="B264" t="str">
            <v>Two layer Plastic felt laying over evenly spread roofing grade bitumen with river sand on cleaned surface.</v>
          </cell>
          <cell r="F264">
            <v>231</v>
          </cell>
        </row>
        <row r="265">
          <cell r="B265" t="str">
            <v>Supplying and fixing Armstrong Mineral Board for suspended false ceiling with necessary frames and hooks all complete</v>
          </cell>
          <cell r="F265">
            <v>232</v>
          </cell>
        </row>
        <row r="266">
          <cell r="B266" t="str">
            <v>Elastocrete cementitious elastomeric water proofing coating 2 components capacity per kg. 6 sq.ft 2 coat including supply and applying all complete work</v>
          </cell>
          <cell r="F266">
            <v>233</v>
          </cell>
        </row>
        <row r="267">
          <cell r="B267" t="str">
            <v>Providing  and applying pressure grouting on RCC  slab, basement, water tank and shear wall as per instruction all complete.</v>
          </cell>
          <cell r="F267">
            <v>233.1</v>
          </cell>
        </row>
        <row r="268">
          <cell r="B268" t="str">
            <v xml:space="preserve"> Supplying &amp; fixing of spiral staircase with 100mm  black pipe post, 20mm squire pipe railing , 32mm handrail, width of staircase 75cm including red oxide primer coat and necessary fittings</v>
          </cell>
          <cell r="F268">
            <v>234</v>
          </cell>
        </row>
        <row r="269">
          <cell r="B269" t="str">
            <v xml:space="preserve">Machine made clay tile laying &amp; fixing in 1:4 cement sand mortar including supplying of approved quality of tile, cement &amp; sand with curing  as per instruction all complete. </v>
          </cell>
          <cell r="F269">
            <v>235</v>
          </cell>
        </row>
        <row r="270">
          <cell r="B270" t="str">
            <v>Carved salwood door/wondow fitting</v>
          </cell>
          <cell r="F270">
            <v>236</v>
          </cell>
        </row>
        <row r="271">
          <cell r="B271" t="str">
            <v>Carved salwood Ankhi jhyal dhoka fitting</v>
          </cell>
          <cell r="F271">
            <v>237</v>
          </cell>
        </row>
        <row r="272">
          <cell r="B272" t="str">
            <v>Supplying &amp; fixing in position of UPVC (80x50)mm size sliding white colour window with 5mm glass pannel including mosquito proof wire mesh with necessary accessories as per drawing, design &amp; instruction all complete</v>
          </cell>
          <cell r="F272">
            <v>238</v>
          </cell>
        </row>
        <row r="273">
          <cell r="B273" t="str">
            <v>Supplying &amp; fixing in position of UPVC (60x60)mm size white colour casement window with 5mm glass pannel  including mosquito proof wire mesh with necessary accessories as per drawing, design &amp; instruction all complete</v>
          </cell>
          <cell r="F273">
            <v>239</v>
          </cell>
        </row>
        <row r="274">
          <cell r="B274" t="str">
            <v>Supplying &amp; fixing in position of UPVC (100x60)mm,9mm th. Board and 5 mm th glass white color doors with necessary accessories as per drawing, design &amp; instruction all complete.</v>
          </cell>
          <cell r="F274">
            <v>240</v>
          </cell>
        </row>
        <row r="275">
          <cell r="B275" t="str">
            <v>Supplying &amp; fixing in position of UPVC (60x60)mm size,9mm th.  white colour partition board /5mm glass pannel with necessary accessories as per drawing, design &amp; instruction all complete.</v>
          </cell>
          <cell r="F275">
            <v>241</v>
          </cell>
        </row>
        <row r="276">
          <cell r="B276" t="str">
            <v>Supplying and fixing in position of UPVC(80x50) mm th. White color casement windows(double glazing glass) with necessary accessories as per drawing, design &amp; instruction all complete.</v>
          </cell>
          <cell r="F276">
            <v>242</v>
          </cell>
        </row>
        <row r="277">
          <cell r="B277" t="str">
            <v>Supplying &amp; fixing in position of UPVC (100x60)mm size white colour swing door with 5mm glass pannel fixing with necessary accessories as per drawing, design &amp; instruction all complete.</v>
          </cell>
          <cell r="F277">
            <v>243</v>
          </cell>
        </row>
        <row r="278">
          <cell r="B278" t="str">
            <v>Disposal of debris by vehicle in average distance within 5 km.</v>
          </cell>
          <cell r="F278">
            <v>244</v>
          </cell>
        </row>
        <row r="279">
          <cell r="B279" t="str">
            <v>Site Clearance before and after completion of whole construction works</v>
          </cell>
          <cell r="F279">
            <v>245</v>
          </cell>
        </row>
        <row r="280">
          <cell r="B280" t="str">
            <v>Dismanlting of existing plywood ceiling  including stagging in proper place .</v>
          </cell>
          <cell r="F280">
            <v>246</v>
          </cell>
        </row>
        <row r="281">
          <cell r="B281" t="str">
            <v>Fitting up the 12mm thick waterproof plywood false ceiling in existing wooden frame  all complete.</v>
          </cell>
          <cell r="F281">
            <v>247</v>
          </cell>
        </row>
        <row r="282">
          <cell r="B282" t="str">
            <v>Fitting up the 6mm thick waterproof plywood false ceiling with listies in existing wooden frame  all complete.</v>
          </cell>
          <cell r="F282">
            <v>248</v>
          </cell>
        </row>
        <row r="283">
          <cell r="B283" t="str">
            <v>Fitting up the 6mm thick waterproof plywood false ceiling with listies in sal wooden frame  all complete.</v>
          </cell>
          <cell r="F283">
            <v>249</v>
          </cell>
        </row>
        <row r="284">
          <cell r="B284" t="str">
            <v>Fitting up the 6mm thick commercial plywood false ceiling with listies in existing wooden frame  all complete.</v>
          </cell>
          <cell r="F284">
            <v>250</v>
          </cell>
        </row>
        <row r="285">
          <cell r="B285" t="str">
            <v>Refixing of existing machine made clay tiles on roofing as per drawing &amp; instruction all complete.</v>
          </cell>
          <cell r="F285">
            <v>251</v>
          </cell>
        </row>
        <row r="286">
          <cell r="B286" t="str">
            <v>Refixing of existing machine made clay tile ridge roofing work .</v>
          </cell>
          <cell r="F286">
            <v>252</v>
          </cell>
        </row>
        <row r="287">
          <cell r="B287" t="str">
            <v>Fitting up the 6mm thick waterproof plywood false ceiling in sal wooden frame  all complete.</v>
          </cell>
          <cell r="F287">
            <v>253</v>
          </cell>
        </row>
        <row r="288">
          <cell r="B288" t="str">
            <v>Eradication of Peepal and other plants having stem upto 25 mm and patching the hole</v>
          </cell>
          <cell r="F288">
            <v>254</v>
          </cell>
        </row>
        <row r="289">
          <cell r="B289" t="str">
            <v>Eradication of Peepal and other plants having stem 25 to 50 mm and patching the hole</v>
          </cell>
          <cell r="F289">
            <v>255</v>
          </cell>
        </row>
        <row r="290">
          <cell r="B290" t="str">
            <v>Eradication of Peepal and other plants having stem 50 to 75 mm and patching the hole</v>
          </cell>
          <cell r="F290">
            <v>256</v>
          </cell>
        </row>
        <row r="291">
          <cell r="B291" t="str">
            <v>Eradication of Peepal and other plants having stem 75 to 100 mm and patching the hole</v>
          </cell>
          <cell r="F291">
            <v>257</v>
          </cell>
        </row>
        <row r="292">
          <cell r="B292" t="str">
            <v xml:space="preserve">Supplying and laying of glazed or non glazed acid resisting tiles in cement sand mortar (1:4) ratio with approved colour on floor  all complete. </v>
          </cell>
          <cell r="F292">
            <v>258</v>
          </cell>
        </row>
        <row r="293">
          <cell r="B293" t="str">
            <v>Scrapping of old lime surkhi / cement sand plaster surface before application of paint.</v>
          </cell>
          <cell r="F293">
            <v>259</v>
          </cell>
        </row>
        <row r="294">
          <cell r="B294" t="str">
            <v>Supplying and application of 2 layer(coat) of Tapecrete P(151) a product of CICO water proofing chemical as per instruction of site engineer all complete.</v>
          </cell>
          <cell r="F294">
            <v>260</v>
          </cell>
        </row>
        <row r="295">
          <cell r="B295" t="str">
            <v>Stone dust filling including supply of filling materials, watering, ramming etc. all complete</v>
          </cell>
          <cell r="F295">
            <v>261</v>
          </cell>
        </row>
        <row r="296">
          <cell r="B296" t="str">
            <v>Supplying and laying 70 mm thick color interlocking cement tile that can take wheel load of vehicle.</v>
          </cell>
          <cell r="F296">
            <v>262</v>
          </cell>
        </row>
        <row r="297">
          <cell r="B297" t="str">
            <v xml:space="preserve">Exterior texture wall finish </v>
          </cell>
          <cell r="F297">
            <v>263</v>
          </cell>
        </row>
        <row r="298">
          <cell r="B298" t="str">
            <v>Aggregate filling including supply of filling materials all complete</v>
          </cell>
          <cell r="F298">
            <v>264</v>
          </cell>
        </row>
        <row r="299">
          <cell r="B299" t="str">
            <v>Making and  fixing flush door shutter of 38 x 100mm size sal wood frame with 4mm thick commercial ply on both side and 28 guage plain GI sheet on inner side upto 5 feet height  including all necessary hardware fitting all complete.</v>
          </cell>
          <cell r="F299">
            <v>265</v>
          </cell>
        </row>
        <row r="300">
          <cell r="B300" t="str">
            <v>2 coats of apex paint(weather coat) of approved colour with primer Painting over porperly cleaned surface all complete</v>
          </cell>
          <cell r="F300">
            <v>266</v>
          </cell>
        </row>
        <row r="301">
          <cell r="B301" t="str">
            <v>25mm thick sisam wood planking work with sisam wood frame (size 50x75mm)  making 60x90cm room size.</v>
          </cell>
          <cell r="F301">
            <v>267</v>
          </cell>
        </row>
        <row r="302">
          <cell r="B302" t="str">
            <v xml:space="preserve">Supplying and fixing Almunium sliding window with naturally anodized color section 101x45x1.8mm  with 4mm glass and Mosquito proof wire mesh and material of Agrani Almunium Nepal </v>
          </cell>
          <cell r="F302">
            <v>268</v>
          </cell>
        </row>
        <row r="303">
          <cell r="B303" t="str">
            <v>Pre-construction antitermite treatment work in building done in four stages.</v>
          </cell>
          <cell r="F303">
            <v>269</v>
          </cell>
        </row>
        <row r="304">
          <cell r="B304" t="str">
            <v>25mm thick sal wood planking work without frame all complete.</v>
          </cell>
          <cell r="F304">
            <v>270</v>
          </cell>
        </row>
        <row r="305">
          <cell r="B305" t="str">
            <v>2 mm thick fiber glass sheet roofing including fixing in proper shape &amp; size with all necessary rails, screws, bolts &amp; nuts washers, J &amp; L hocks etc as per drawing &amp; instruction all complete.</v>
          </cell>
          <cell r="F305">
            <v>271</v>
          </cell>
        </row>
        <row r="306">
          <cell r="B306" t="str">
            <v>Supplying 18'-20' long Bamboo for making bamboo scaffolding including jute rope and other necessary materials all complete.</v>
          </cell>
          <cell r="F306">
            <v>272</v>
          </cell>
        </row>
        <row r="307">
          <cell r="B307" t="str">
            <v>Making bamboo scaffolding including jute rope and other necessary materials with bamboo at site all complete.</v>
          </cell>
          <cell r="F307">
            <v>273</v>
          </cell>
        </row>
        <row r="308">
          <cell r="B308" t="str">
            <v>Provision for joining extension reinforcement by inserting rod in drilled hole filled with epoxy or by fixing M.S,Plate for column all complete</v>
          </cell>
          <cell r="F308">
            <v>274</v>
          </cell>
        </row>
        <row r="309">
          <cell r="B309" t="str">
            <v>Site Clearance before and after completion of whole construction works</v>
          </cell>
          <cell r="F309">
            <v>275</v>
          </cell>
        </row>
        <row r="310">
          <cell r="B310" t="str">
            <v>Carver door fitting</v>
          </cell>
          <cell r="F310">
            <v>276</v>
          </cell>
        </row>
        <row r="311">
          <cell r="B311" t="str">
            <v>Traditional tikijhya window</v>
          </cell>
          <cell r="F311">
            <v>277</v>
          </cell>
        </row>
        <row r="312">
          <cell r="B312" t="str">
            <v>Fitting of aristic wooden balestor in railing</v>
          </cell>
          <cell r="F312">
            <v>278</v>
          </cell>
        </row>
        <row r="313">
          <cell r="B313" t="str">
            <v>Two coat of Apex paint over new surface</v>
          </cell>
          <cell r="F313">
            <v>279</v>
          </cell>
        </row>
        <row r="314">
          <cell r="B314" t="str">
            <v>Supply and fixing of Hydrolic door closer with necessary fittings all complete</v>
          </cell>
          <cell r="F314">
            <v>280</v>
          </cell>
        </row>
        <row r="315">
          <cell r="B315" t="str">
            <v>Supplying &amp; painting minimum 2 coats of aproved colour of Japanese Texture paint over cement plastered surface including cleaning the surface, preparation  as per instruction all complete.</v>
          </cell>
          <cell r="F315">
            <v>281</v>
          </cell>
        </row>
        <row r="316">
          <cell r="B316" t="str">
            <v>Surface scraping and cleaning the same surface all complete.</v>
          </cell>
          <cell r="F316">
            <v>282</v>
          </cell>
        </row>
        <row r="317">
          <cell r="B317" t="str">
            <v>Supplying &amp; fixing Wooden Wall paneling with 2"x1" Haldu wood under frame , 6mm CPW and decorative veneer facing with groove effect finished with melamine spray including 4"x¾" shisham wood skirting &amp; 2"x1½" molding as per approved design.</v>
          </cell>
          <cell r="F317">
            <v>283</v>
          </cell>
        </row>
        <row r="318">
          <cell r="B318" t="str">
            <v>Supplying &amp; fixing Fabric paneling with 2"x1" Haldu wood under frame with 12mm CPW &amp; 12mm low density foam and fabric as per approved design.</v>
          </cell>
          <cell r="F318">
            <v>284</v>
          </cell>
        </row>
        <row r="319">
          <cell r="B319" t="str">
            <v>Supplying of Conference Table made of 25mm prelaminated Nepal Board on top &amp; 18mm prelaminated NepalBoard on side &amp; front as per approved design of size (900W to 1200Wx700Dx750H) front closed type.</v>
          </cell>
          <cell r="F319">
            <v>285</v>
          </cell>
        </row>
        <row r="320">
          <cell r="B320" t="str">
            <v>Supplying of Conference Table made of 25mm Prelaminated Nepal Board on top and 18mm prelaminated Nepal board on side &amp; front as per approved design of size (700Wx700Dx750H) half round type.</v>
          </cell>
          <cell r="F320">
            <v>286</v>
          </cell>
        </row>
        <row r="321">
          <cell r="B321" t="str">
            <v>Supplying of Conference chair of medium back recolving type</v>
          </cell>
          <cell r="F321">
            <v>287</v>
          </cell>
        </row>
        <row r="322">
          <cell r="B322" t="str">
            <v>Supplying of Conference chair of low back revolving type</v>
          </cell>
          <cell r="F322">
            <v>288</v>
          </cell>
        </row>
        <row r="323">
          <cell r="B323" t="str">
            <v xml:space="preserve">Supplying of Conference chair fixed stackable with metal frame &amp; cusion </v>
          </cell>
          <cell r="F323">
            <v>289</v>
          </cell>
        </row>
        <row r="324">
          <cell r="B324" t="str">
            <v xml:space="preserve">Supplying of Conference chair fixed stackable with wooden frame &amp; cusion </v>
          </cell>
          <cell r="F324">
            <v>290</v>
          </cell>
        </row>
        <row r="325">
          <cell r="B325" t="str">
            <v>Supplying &amp; Paving Carpet grass as per instruction all complete.</v>
          </cell>
          <cell r="F325">
            <v>291</v>
          </cell>
        </row>
        <row r="326">
          <cell r="B326" t="str">
            <v>Road</v>
          </cell>
        </row>
        <row r="327">
          <cell r="B327" t="str">
            <v>Subgrade construction and preparation of formation in cutting (other than rock excavation) including disposal of materials upto 10m.</v>
          </cell>
          <cell r="F327">
            <v>292</v>
          </cell>
        </row>
        <row r="328">
          <cell r="B328" t="str">
            <v>Providing, laying, spreading, watering, levelling and compaction of sand gravel subbase grading as per table 12.1 of standard specification lead upto 10m.</v>
          </cell>
          <cell r="F328">
            <v>293</v>
          </cell>
        </row>
        <row r="329">
          <cell r="B329" t="str">
            <v>Providing, laying, spreading, watering, levelling and compaction of waterbound Macadam base course class D1 grading 1 grading 2 lead upto 10m.</v>
          </cell>
          <cell r="F329">
            <v>294</v>
          </cell>
        </row>
        <row r="330">
          <cell r="B330" t="str">
            <v>Providing and spraying bituminious tack coat MC 30/MC70 including cleaning the road surface usinf wire brushes broom etc. before applying tack coat( for manual works)</v>
          </cell>
          <cell r="F330">
            <v>295</v>
          </cell>
        </row>
        <row r="331">
          <cell r="B331" t="str">
            <v>Providing and spraying bituminious prime coat MC 30/MC70 including cleaning the road surface usinf wire brushes broom etc. before applying prime coat( for manual works)</v>
          </cell>
          <cell r="F331">
            <v>296</v>
          </cell>
        </row>
        <row r="332">
          <cell r="B332" t="str">
            <v>Providing and laying semi-grouting with compaction 50mm thickness.</v>
          </cell>
          <cell r="F332">
            <v>297</v>
          </cell>
        </row>
        <row r="333">
          <cell r="B333" t="str">
            <v>Providing, mixing, laying and compaction of premix carpet.</v>
          </cell>
          <cell r="F333">
            <v>298</v>
          </cell>
        </row>
        <row r="334">
          <cell r="F334">
            <v>299</v>
          </cell>
        </row>
        <row r="335">
          <cell r="F335">
            <v>300</v>
          </cell>
        </row>
        <row r="336">
          <cell r="F336">
            <v>301</v>
          </cell>
        </row>
        <row r="337">
          <cell r="F337">
            <v>302</v>
          </cell>
        </row>
        <row r="339">
          <cell r="B339" t="str">
            <v>White glazed earthenware Indian pattern W C  580mm Orissa Pan with 3.0gallons low level flushing cistern with complete accessories including bracket, flushing pipe,pipe connector etc. all complete set</v>
          </cell>
          <cell r="F339">
            <v>1001</v>
          </cell>
        </row>
        <row r="340">
          <cell r="B340" t="str">
            <v>White glazed earthenware Indian pattern W C  500mm Orissa Pan with 3.0gallons low level flushing cistern with complete accessories including bracket, flushing pipe,pipe connector etc. all complete set</v>
          </cell>
          <cell r="F340">
            <v>1002</v>
          </cell>
        </row>
        <row r="341">
          <cell r="B341" t="str">
            <v>White glazed earthenware Indian pattern W C  530mm Orissa Pan with 3.0gallons low level flushing cistern with complete accessories including bracket, flushing pipe,pipe connector etc. all complete set</v>
          </cell>
          <cell r="F341">
            <v>1003</v>
          </cell>
        </row>
        <row r="342">
          <cell r="B342" t="str">
            <v>White glazed earthenware Indian pattern W C  580mm Orissa Pan  complete set</v>
          </cell>
          <cell r="F342">
            <v>1004</v>
          </cell>
        </row>
        <row r="343">
          <cell r="B343" t="str">
            <v xml:space="preserve"> 10.0 lit. low level Porceline clay cistern complete set</v>
          </cell>
          <cell r="F343">
            <v>1005</v>
          </cell>
        </row>
        <row r="344">
          <cell r="B344" t="str">
            <v xml:space="preserve"> 10.0 lit. low level PVC cistern complete set</v>
          </cell>
          <cell r="F344">
            <v>1006</v>
          </cell>
        </row>
        <row r="345">
          <cell r="B345" t="str">
            <v>Porcelain clay white glazed indian pattern Comode(Hindustan, Parryware, Classica or eq.) with 10 lts. low level cistern and seat cover</v>
          </cell>
          <cell r="F345">
            <v>1007</v>
          </cell>
        </row>
        <row r="346">
          <cell r="B346" t="str">
            <v>Porcelain clay first color indian pattern Comode(Hindustan, Parryware, Classica or eq.) with 10 lts. low level cistern and seat cover constallation type</v>
          </cell>
          <cell r="F346">
            <v>1008</v>
          </cell>
        </row>
        <row r="347">
          <cell r="B347" t="str">
            <v>Porcelain clay white glazed indian pattern Comode(Hindustan, Parryware, Classica or eq.) with 10 lts. low level cistern and seat cover constallation type.</v>
          </cell>
          <cell r="F347">
            <v>1009</v>
          </cell>
        </row>
        <row r="348">
          <cell r="B348" t="str">
            <v xml:space="preserve">Porcelain clay white galzed European pattern american standard Comode (Cotto or eq.) with 10 lts. low level cistern and seat cover </v>
          </cell>
          <cell r="F348">
            <v>1010</v>
          </cell>
        </row>
        <row r="349">
          <cell r="B349" t="str">
            <v xml:space="preserve">Porcelain clay white galzed European pattern american standard  one piece Comode (Cotto or eq.) with  slow falling seat cover </v>
          </cell>
          <cell r="F349">
            <v>1011</v>
          </cell>
        </row>
        <row r="350">
          <cell r="B350" t="str">
            <v>White glazed  oval wash basin 55X40cm with brackets 32mm bottle trap, 32mm CP waste coupling with CP chain and rubber plug, 15mm fancy type piller cock and  ½"x18" pipe connector etc  all complete.</v>
          </cell>
          <cell r="F350">
            <v>1012</v>
          </cell>
        </row>
        <row r="351">
          <cell r="B351" t="str">
            <v>White glazed Cval wash basin 55X40cm  size European pattern american standard with brackets 32mm bottle trap, 32mm CP waste coupling with CP chain and rubber plug, Basin mixer (jaquar, essco or eqv.) and  ½"x18" pipe connector etc  all complete.</v>
          </cell>
          <cell r="F351">
            <v>1013</v>
          </cell>
        </row>
        <row r="352">
          <cell r="B352" t="str">
            <v>White glazed Cval wash basin 55X40cm  size European pattern american standard with brackets 32mm bottle trap, 32mm CP waste coupling with CP chain and rubber plug, Basin mixer (jaquar, essco or eqv.) semi pedestal and  ½"x18" pipe connector etc  all compl</v>
          </cell>
          <cell r="F352">
            <v>1014</v>
          </cell>
        </row>
        <row r="353">
          <cell r="B353" t="str">
            <v>First color glazed wash basin 55X40 cm  size Indian pattern  with brackets 32mm bottle trap, 32mm CP waste coupling with CP chain and rubber plug, cascade type with pedestal and 15mm fancy type piller cock and ½"x18" pipe connector etc  all complete.</v>
          </cell>
          <cell r="F353">
            <v>1015</v>
          </cell>
        </row>
        <row r="354">
          <cell r="B354" t="str">
            <v>White glazed wash basin 55X40cm with brackets 32mm bottle trap, 32mm CP waste coupling with CP chain and rubber plug, 15mm basin mixer ( jaquar or essco or eqv.) with pedestal  and  ½"x18" pipe connector etc  all complete.</v>
          </cell>
          <cell r="F354">
            <v>1016</v>
          </cell>
        </row>
        <row r="355">
          <cell r="B355" t="str">
            <v>White glazed  wash basin 55X40cm with brackets 32mm bottle trap, 32mm CP waste coupling with CP chain and rubber plug, 15mm fancy type piller cock and  ½"x18" pipe connector etc  all complete.</v>
          </cell>
          <cell r="F355">
            <v>1017</v>
          </cell>
        </row>
        <row r="356">
          <cell r="B356" t="str">
            <v>White glazed  Corner wash basin 40X40cm with brackets 32mm bottle trap, 32mm CP waste coupling with CP chain and rubber plug, 15mm fancy type piller cock and  ½"x18" pipe connector etc  all complete.</v>
          </cell>
          <cell r="F356">
            <v>1018</v>
          </cell>
        </row>
        <row r="357">
          <cell r="B357" t="str">
            <v>Small Lavoratary Sink 45X30x15cm with brackets 32mm bottle trap, 32mm CP waste coupling with CP chain and rubber plug, 15mm fancy type piller cock and  ½"x18" pipe connector etc  all complete.</v>
          </cell>
          <cell r="F357">
            <v>1019</v>
          </cell>
        </row>
        <row r="358">
          <cell r="B358" t="str">
            <v>Lavoratary Sink 53X43x18cm with brackets 32mm bottle trap, 32mm CP waste coupling with CP chain and rubber plug, 15mm fancy type piller cock and  ½"x18" pipe connector etc  all complete.</v>
          </cell>
          <cell r="F358">
            <v>1020</v>
          </cell>
        </row>
        <row r="359">
          <cell r="B359" t="str">
            <v>Kitchen sink 60X45X25cm  with brackets,32mm bottle trap, 32mm CP waste coupling all complete set .</v>
          </cell>
          <cell r="F359">
            <v>1021</v>
          </cell>
        </row>
        <row r="360">
          <cell r="B360" t="str">
            <v>Urinal 46.5X35.5X26.5cm constallation type with necessary accessories all complete set .</v>
          </cell>
          <cell r="F360">
            <v>1022</v>
          </cell>
        </row>
        <row r="361">
          <cell r="B361" t="str">
            <v>Urinal 46.5X31.5X26.5cm  first color constallation type with necessary accessories all complete set .</v>
          </cell>
          <cell r="F361">
            <v>1023</v>
          </cell>
        </row>
        <row r="362">
          <cell r="B362" t="str">
            <v>White glazed Urinal 46.5X31.5X26.5cm   with necessary accessories all complete set .</v>
          </cell>
          <cell r="F362">
            <v>1024</v>
          </cell>
        </row>
        <row r="363">
          <cell r="B363" t="str">
            <v>White glazed 61X41X38cm  large flat back Urinal all complete set.</v>
          </cell>
          <cell r="F363">
            <v>1025</v>
          </cell>
        </row>
        <row r="364">
          <cell r="B364" t="str">
            <v xml:space="preserve"> 45X35X27.5cm Angle back Urinal  all complete set .</v>
          </cell>
          <cell r="F364">
            <v>1026</v>
          </cell>
        </row>
        <row r="365">
          <cell r="B365" t="str">
            <v xml:space="preserve"> 45X35cm Squating Plate Urinal  all complete set .</v>
          </cell>
          <cell r="F365">
            <v>1027</v>
          </cell>
        </row>
        <row r="366">
          <cell r="B366" t="str">
            <v xml:space="preserve"> 68X30cm size Urinal  partation all complete set .</v>
          </cell>
          <cell r="F366">
            <v>1028</v>
          </cell>
        </row>
        <row r="367">
          <cell r="B367" t="str">
            <v xml:space="preserve"> 300 lit. 3 panel solar heater  fixing with electric booster all complete.</v>
          </cell>
          <cell r="F367">
            <v>1029</v>
          </cell>
        </row>
        <row r="368">
          <cell r="B368" t="str">
            <v xml:space="preserve"> 900 lit. G.I water tank fixing  all complete.</v>
          </cell>
          <cell r="F368">
            <v>1030</v>
          </cell>
        </row>
        <row r="369">
          <cell r="B369" t="str">
            <v xml:space="preserve"> 1350 lit. G.I water tank fixing  all complete.</v>
          </cell>
          <cell r="F369">
            <v>1031</v>
          </cell>
        </row>
        <row r="370">
          <cell r="B370" t="str">
            <v xml:space="preserve"> 1800 lit. G.I water tank fixing  all complete.</v>
          </cell>
          <cell r="F370">
            <v>1032</v>
          </cell>
        </row>
        <row r="371">
          <cell r="B371" t="str">
            <v xml:space="preserve"> 2250 lit. G.I water tank fixing  all complete.</v>
          </cell>
          <cell r="F371">
            <v>1033</v>
          </cell>
        </row>
        <row r="372">
          <cell r="B372" t="str">
            <v xml:space="preserve"> 1000 lit capacity PVC water tank HilTake or equivalent</v>
          </cell>
          <cell r="F372">
            <v>1034</v>
          </cell>
        </row>
        <row r="373">
          <cell r="B373" t="str">
            <v xml:space="preserve"> 500 lit capacity PVC water tank HilTake or equivalent</v>
          </cell>
          <cell r="F373">
            <v>1035</v>
          </cell>
        </row>
        <row r="374">
          <cell r="B374" t="str">
            <v xml:space="preserve"> 2000 lit capacity PVC water tank HilTake or equivalent</v>
          </cell>
          <cell r="F374">
            <v>1036</v>
          </cell>
        </row>
        <row r="375">
          <cell r="B375" t="str">
            <v xml:space="preserve"> 1HPChinese Water Pump</v>
          </cell>
          <cell r="F375">
            <v>1037</v>
          </cell>
        </row>
        <row r="376">
          <cell r="B376" t="str">
            <v xml:space="preserve"> 1HPChinese Submersible Water Pump</v>
          </cell>
          <cell r="F376">
            <v>1038</v>
          </cell>
        </row>
        <row r="377">
          <cell r="B377" t="str">
            <v xml:space="preserve"> 1HP Electric motor  Submersible Water Pump Italian</v>
          </cell>
          <cell r="F377">
            <v>1039</v>
          </cell>
        </row>
        <row r="378">
          <cell r="B378" t="str">
            <v xml:space="preserve"> 0.5HP Electric motor Pump monoblock     ( crompton)</v>
          </cell>
          <cell r="F378">
            <v>1040</v>
          </cell>
        </row>
        <row r="379">
          <cell r="B379" t="str">
            <v xml:space="preserve"> 1HP Electric motor Pump  monoblock   ( crompton)</v>
          </cell>
          <cell r="F379">
            <v>1041</v>
          </cell>
        </row>
        <row r="380">
          <cell r="B380" t="str">
            <v xml:space="preserve"> 1HP Electric motor Pump Multi Stage coupled  ( crompton)</v>
          </cell>
          <cell r="F380">
            <v>1042</v>
          </cell>
        </row>
        <row r="381">
          <cell r="B381" t="str">
            <v xml:space="preserve"> 2HP Electric motor Pump multi stage coupled ( crompton)</v>
          </cell>
          <cell r="F381">
            <v>1043</v>
          </cell>
        </row>
        <row r="382">
          <cell r="B382" t="str">
            <v xml:space="preserve"> 3HP Electric motor Pump monoblock ( crompton)</v>
          </cell>
          <cell r="F382">
            <v>1044</v>
          </cell>
        </row>
        <row r="383">
          <cell r="B383" t="str">
            <v xml:space="preserve"> 5HP Electric motor Pump monoblock ( crompton)</v>
          </cell>
          <cell r="F383">
            <v>1045</v>
          </cell>
        </row>
        <row r="384">
          <cell r="B384" t="str">
            <v xml:space="preserve"> Porecelene clay toilet paper holder Recessed type american standard  with necessary accessories all complete.</v>
          </cell>
          <cell r="F384">
            <v>1046</v>
          </cell>
        </row>
        <row r="385">
          <cell r="B385" t="str">
            <v xml:space="preserve"> Porecelene clay toilet paper holder  Recessed type with necessary accessories all complete.</v>
          </cell>
          <cell r="F385">
            <v>1047</v>
          </cell>
        </row>
        <row r="386">
          <cell r="B386" t="str">
            <v>Chrome plated toilet paper holder with necessary accessories.</v>
          </cell>
          <cell r="F386">
            <v>1048</v>
          </cell>
        </row>
        <row r="387">
          <cell r="B387" t="str">
            <v>Recess type Soap Dish , American Standard with necessary accessories.</v>
          </cell>
          <cell r="F387">
            <v>1049</v>
          </cell>
        </row>
        <row r="388">
          <cell r="B388" t="str">
            <v xml:space="preserve"> Porecelene clay Soap Tray 6"x6"  Recessed type with necessary accessories all complete.</v>
          </cell>
          <cell r="F388">
            <v>1050</v>
          </cell>
        </row>
        <row r="389">
          <cell r="B389" t="str">
            <v xml:space="preserve">Chrome plated soap tray 6"x6" with necessary accessories </v>
          </cell>
          <cell r="F389">
            <v>1051</v>
          </cell>
        </row>
        <row r="390">
          <cell r="B390" t="str">
            <v xml:space="preserve">Chrome plated Towel Rod 15mm dia x450mm long American Standard  with necessary accessories </v>
          </cell>
          <cell r="F390">
            <v>1052</v>
          </cell>
        </row>
        <row r="391">
          <cell r="B391" t="str">
            <v>Chrome plated 15mm dia x600mm long heavy quality towel rod</v>
          </cell>
          <cell r="F391">
            <v>1053</v>
          </cell>
        </row>
        <row r="392">
          <cell r="B392" t="str">
            <v>Chrome plated 15mm dia x450mm long heavy quality towel rod</v>
          </cell>
          <cell r="F392">
            <v>1054</v>
          </cell>
        </row>
        <row r="393">
          <cell r="B393" t="str">
            <v>Supply and fixing of 60 cm CP Glass Shelf</v>
          </cell>
          <cell r="F393">
            <v>1055</v>
          </cell>
        </row>
        <row r="394">
          <cell r="B394" t="str">
            <v>Supply and fixing of Porceline Clay Glass Shelf European Pattern, American Standard.</v>
          </cell>
          <cell r="F394">
            <v>1056</v>
          </cell>
        </row>
        <row r="395">
          <cell r="B395" t="str">
            <v xml:space="preserve"> 55X40cm beveled edge looking mirror of high quality,</v>
          </cell>
          <cell r="F395">
            <v>1057</v>
          </cell>
        </row>
        <row r="396">
          <cell r="B396" t="str">
            <v xml:space="preserve"> 60X45cm beveled edge looking mirror of high quality modiguard or standard brand.</v>
          </cell>
          <cell r="F396">
            <v>1058</v>
          </cell>
        </row>
        <row r="397">
          <cell r="B397" t="str">
            <v xml:space="preserve"> 50X40cm beveled edge  looking mirror of high quality </v>
          </cell>
          <cell r="F397">
            <v>1059</v>
          </cell>
        </row>
        <row r="398">
          <cell r="B398" t="str">
            <v xml:space="preserve">  50X40cm Beveled edge  looking mirror of high quality European Pattern, American Standard</v>
          </cell>
          <cell r="F398">
            <v>1060</v>
          </cell>
        </row>
        <row r="399">
          <cell r="B399" t="str">
            <v xml:space="preserve">Chrome plate shower rose 7.5 cm dia of standard brand </v>
          </cell>
          <cell r="F399">
            <v>1061</v>
          </cell>
        </row>
        <row r="400">
          <cell r="B400" t="str">
            <v>Pressure Adjustable Shower rose</v>
          </cell>
          <cell r="F400">
            <v>1062</v>
          </cell>
        </row>
        <row r="401">
          <cell r="B401" t="str">
            <v xml:space="preserve">Supply and fixing of Ordinary type C.P. shower rose </v>
          </cell>
          <cell r="F401">
            <v>1063</v>
          </cell>
        </row>
        <row r="402">
          <cell r="B402" t="str">
            <v>Supply and fixing of  shower head with arm and flange European Pattern, Americand Standard</v>
          </cell>
          <cell r="F402">
            <v>1064</v>
          </cell>
        </row>
        <row r="403">
          <cell r="B403" t="str">
            <v>Supply and fixing of  C.P. Flush Valve Americand Standard</v>
          </cell>
          <cell r="F403">
            <v>1065</v>
          </cell>
        </row>
        <row r="404">
          <cell r="B404" t="str">
            <v>Supply and fixing of Sensor Flush Valve for Urinal Americand Standard</v>
          </cell>
          <cell r="F404">
            <v>1066</v>
          </cell>
        </row>
        <row r="405">
          <cell r="B405" t="str">
            <v>C.P. Bibcock 15mm dia heavy type</v>
          </cell>
          <cell r="F405">
            <v>1067</v>
          </cell>
        </row>
        <row r="406">
          <cell r="B406" t="str">
            <v>Ordinary type C.P. Bibcock 15mm dia.</v>
          </cell>
          <cell r="F406">
            <v>1068</v>
          </cell>
        </row>
        <row r="407">
          <cell r="B407" t="str">
            <v xml:space="preserve"> 15mm dia. Auto Closing  Bibcock with aerator</v>
          </cell>
          <cell r="F407">
            <v>1069</v>
          </cell>
        </row>
        <row r="408">
          <cell r="B408" t="str">
            <v xml:space="preserve"> 15mm dia. Urinal  Auto Closing Valve with built in Control Cock</v>
          </cell>
          <cell r="F408">
            <v>1070</v>
          </cell>
        </row>
        <row r="409">
          <cell r="B409" t="str">
            <v>C.P. 15mm dia  Angle valve European Pattern</v>
          </cell>
          <cell r="F409">
            <v>1071</v>
          </cell>
        </row>
        <row r="410">
          <cell r="B410" t="str">
            <v>C.P. 15mm dia  Angle valve  Ordinary type</v>
          </cell>
          <cell r="F410">
            <v>1072</v>
          </cell>
        </row>
        <row r="411">
          <cell r="B411" t="str">
            <v xml:space="preserve">15mm dia two way angle valve  </v>
          </cell>
          <cell r="F411">
            <v>1073</v>
          </cell>
        </row>
        <row r="412">
          <cell r="B412" t="str">
            <v xml:space="preserve"> Ordinary type C.P. Pillar cock 15mm dia </v>
          </cell>
          <cell r="F412">
            <v>1074</v>
          </cell>
        </row>
        <row r="413">
          <cell r="B413" t="str">
            <v xml:space="preserve"> 15mm dia concealed valve ordinary type </v>
          </cell>
          <cell r="F413">
            <v>1075</v>
          </cell>
        </row>
        <row r="414">
          <cell r="B414" t="str">
            <v xml:space="preserve"> (G.M.) gate valve 15mm dia full way medium </v>
          </cell>
          <cell r="F414">
            <v>1076</v>
          </cell>
        </row>
        <row r="415">
          <cell r="B415" t="str">
            <v xml:space="preserve"> (G.M.) gate valve 20mm dia full way medium </v>
          </cell>
          <cell r="F415">
            <v>1077</v>
          </cell>
        </row>
        <row r="416">
          <cell r="B416" t="str">
            <v xml:space="preserve">(G.M.) gate valve 25mm dia full way medium  </v>
          </cell>
          <cell r="F416">
            <v>1078</v>
          </cell>
        </row>
        <row r="417">
          <cell r="B417" t="str">
            <v xml:space="preserve">(G.M.) gate valve 32mm dia full way medium  </v>
          </cell>
          <cell r="F417">
            <v>1079</v>
          </cell>
        </row>
        <row r="418">
          <cell r="B418" t="str">
            <v xml:space="preserve">(G.M.) gate valve 40mm dia full way medium  </v>
          </cell>
          <cell r="F418">
            <v>1080</v>
          </cell>
        </row>
        <row r="419">
          <cell r="B419" t="str">
            <v xml:space="preserve">(G.M.) gate valve 50mm dia full way medium  </v>
          </cell>
          <cell r="F419">
            <v>1081</v>
          </cell>
        </row>
        <row r="420">
          <cell r="B420" t="str">
            <v xml:space="preserve">(G.M.) gate valve 65mm dia full way medium  </v>
          </cell>
          <cell r="F420">
            <v>1082</v>
          </cell>
        </row>
        <row r="421">
          <cell r="B421" t="str">
            <v xml:space="preserve">(G.M.) gate valve 80mm dia full way medium  </v>
          </cell>
          <cell r="F421">
            <v>1083</v>
          </cell>
        </row>
        <row r="422">
          <cell r="B422" t="str">
            <v xml:space="preserve">(G.M.) gate valve 100mm dia full way medium  </v>
          </cell>
          <cell r="F422">
            <v>1084</v>
          </cell>
        </row>
        <row r="423">
          <cell r="B423" t="str">
            <v xml:space="preserve">(G.M.) check valve 15mm dia medium quality </v>
          </cell>
          <cell r="F423">
            <v>1085</v>
          </cell>
        </row>
        <row r="424">
          <cell r="B424" t="str">
            <v xml:space="preserve">(G.M.) check valve 20mm dia medium quality </v>
          </cell>
          <cell r="F424">
            <v>1086</v>
          </cell>
        </row>
        <row r="425">
          <cell r="B425" t="str">
            <v xml:space="preserve">(G.M.) check valve 25mm dia medium quality </v>
          </cell>
          <cell r="F425">
            <v>1087</v>
          </cell>
        </row>
        <row r="426">
          <cell r="B426" t="str">
            <v xml:space="preserve">(G.M.) check valve 32mm dia medium quality </v>
          </cell>
          <cell r="F426">
            <v>1088</v>
          </cell>
        </row>
        <row r="427">
          <cell r="B427" t="str">
            <v xml:space="preserve">(G.M.) check valve 50mm dia medium quality </v>
          </cell>
          <cell r="F427">
            <v>1089</v>
          </cell>
        </row>
        <row r="428">
          <cell r="B428" t="str">
            <v xml:space="preserve">(G.M.) check valve 65mm dia medium quality </v>
          </cell>
          <cell r="F428">
            <v>1090</v>
          </cell>
        </row>
        <row r="429">
          <cell r="B429" t="str">
            <v xml:space="preserve">(G.M.) check valve 80mm dia medium quality </v>
          </cell>
          <cell r="F429">
            <v>1091</v>
          </cell>
        </row>
        <row r="430">
          <cell r="B430" t="str">
            <v xml:space="preserve">(G.M.) check valve 100mm dia medium quality with flange </v>
          </cell>
          <cell r="F430">
            <v>1092</v>
          </cell>
        </row>
        <row r="431">
          <cell r="B431" t="str">
            <v>PVC floor trap 11x7.5 cm  all complete.</v>
          </cell>
          <cell r="F431">
            <v>1093</v>
          </cell>
        </row>
        <row r="432">
          <cell r="B432" t="str">
            <v>Alumium Gratting 100 mm dia  all complete.</v>
          </cell>
          <cell r="F432">
            <v>1094</v>
          </cell>
        </row>
        <row r="433">
          <cell r="B433" t="str">
            <v>CP Gratting 125 mm dia  all complete.</v>
          </cell>
          <cell r="F433">
            <v>1095</v>
          </cell>
        </row>
        <row r="434">
          <cell r="B434" t="str">
            <v>CP Gratting 110 mm dia  all complete.</v>
          </cell>
          <cell r="F434">
            <v>1096</v>
          </cell>
        </row>
        <row r="435">
          <cell r="B435" t="str">
            <v>Fixing or laying 150mm dia cast iron (CI) pipe with necessary hardware  all complete.</v>
          </cell>
          <cell r="F435">
            <v>1097</v>
          </cell>
        </row>
        <row r="436">
          <cell r="B436" t="str">
            <v>Fixing or laying 110mm dia cast iron (CI) pipe with necessary hardware  all complete.</v>
          </cell>
          <cell r="F436">
            <v>1098</v>
          </cell>
        </row>
        <row r="437">
          <cell r="B437" t="str">
            <v>Fixing or laying 75mm dia cast iron (CI) pipe with necessary hardware  all complete.</v>
          </cell>
          <cell r="F437">
            <v>1099</v>
          </cell>
        </row>
        <row r="438">
          <cell r="B438" t="str">
            <v>Fixing or laying 50mm dia cast iron (CI) pipe with necessary hardware  all complete.</v>
          </cell>
          <cell r="F438">
            <v>1100</v>
          </cell>
        </row>
        <row r="439">
          <cell r="B439" t="str">
            <v>15mm dia galvanized Iron (GI) pipe medium class includes fixing/laying with necessary hardware  all complete.</v>
          </cell>
          <cell r="F439">
            <v>1101</v>
          </cell>
        </row>
        <row r="440">
          <cell r="B440" t="str">
            <v>20mm dia galvanized Iron (GI) pipe medium class includes fixing/laying with necessary hardware  all complete.</v>
          </cell>
          <cell r="F440">
            <v>1102</v>
          </cell>
        </row>
        <row r="441">
          <cell r="B441" t="str">
            <v>25mm dia galvanized Iron (GI) pipe medium class includes fixing/laying with necessary hardware  all complete.</v>
          </cell>
          <cell r="F441">
            <v>1103</v>
          </cell>
        </row>
        <row r="442">
          <cell r="B442" t="str">
            <v>32mm dia galvanized Iron (GI) pipe medium class includes fixing/laying with necessary hardware  all complete.</v>
          </cell>
          <cell r="F442">
            <v>1104</v>
          </cell>
        </row>
        <row r="443">
          <cell r="B443" t="str">
            <v>40mm dia galvanized Iron (GI) pipe medium class includes fixing/laying with necessary hardware  all complete.</v>
          </cell>
          <cell r="F443">
            <v>1105</v>
          </cell>
        </row>
        <row r="444">
          <cell r="B444" t="str">
            <v>50mm dia galvanized Iron (GI) pipe medium class includes fixing/laying with necessary hardware  all complete.</v>
          </cell>
          <cell r="F444">
            <v>1106</v>
          </cell>
        </row>
        <row r="445">
          <cell r="B445" t="str">
            <v>80mm dia galvanized Iron (GI) pipe medium class includes fixing/laying with necessary hardware  all complete.</v>
          </cell>
          <cell r="F445">
            <v>1107</v>
          </cell>
        </row>
        <row r="446">
          <cell r="B446" t="str">
            <v>Filling 50mm lead caulked joint @ 3 lbs per joint  all complete.</v>
          </cell>
          <cell r="F446">
            <v>1108</v>
          </cell>
        </row>
        <row r="447">
          <cell r="B447" t="str">
            <v>Filling 75mm lead caulked joint @ 3 lbs per joint  all complete.</v>
          </cell>
          <cell r="F447">
            <v>1109</v>
          </cell>
        </row>
        <row r="448">
          <cell r="B448" t="str">
            <v>Filling 110mm lead caulked joint @ 4 lbs per joint  all complete.</v>
          </cell>
          <cell r="F448">
            <v>1110</v>
          </cell>
        </row>
        <row r="449">
          <cell r="B449" t="str">
            <v>Filling 150mm lead caulked joint @ 4lbs per joint  all complete.</v>
          </cell>
          <cell r="F449">
            <v>1111</v>
          </cell>
        </row>
        <row r="450">
          <cell r="B450" t="str">
            <v>50mm PVC pipe of 4 kg/cm2  and instruction all complete.</v>
          </cell>
          <cell r="F450">
            <v>1112</v>
          </cell>
        </row>
        <row r="451">
          <cell r="B451" t="str">
            <v>75mm PVC pipe of 4 kg/cm2  and instruction all complete.</v>
          </cell>
          <cell r="F451">
            <v>1113</v>
          </cell>
        </row>
        <row r="452">
          <cell r="B452" t="str">
            <v>110mm PVC pipe of 4 kg/cm2  and instruction all complete.</v>
          </cell>
          <cell r="F452">
            <v>1114</v>
          </cell>
        </row>
        <row r="453">
          <cell r="B453" t="str">
            <v>15 lit electric water heater (Geyser) Aeroston American Standard, all complete.</v>
          </cell>
          <cell r="F453">
            <v>1115</v>
          </cell>
        </row>
        <row r="454">
          <cell r="B454" t="str">
            <v>25 lit electric water heater (Geyser) all complete.</v>
          </cell>
          <cell r="F454">
            <v>1116</v>
          </cell>
        </row>
        <row r="455">
          <cell r="B455" t="str">
            <v>35 lit electric water heater (Geyser) all complete.</v>
          </cell>
          <cell r="F455">
            <v>1117</v>
          </cell>
        </row>
        <row r="456">
          <cell r="B456" t="str">
            <v>50 lit electric water heater (Geyser) all complete.</v>
          </cell>
          <cell r="F456">
            <v>1118</v>
          </cell>
        </row>
        <row r="457">
          <cell r="B457" t="str">
            <v>Acrylic type bath tub 5'6"x2'6" size all complete.</v>
          </cell>
          <cell r="F457">
            <v>1119</v>
          </cell>
        </row>
        <row r="458">
          <cell r="B458" t="str">
            <v>CP telephonic shower with mixer all complete.</v>
          </cell>
          <cell r="F458">
            <v>1120</v>
          </cell>
        </row>
        <row r="459">
          <cell r="B459" t="str">
            <v>Acrylic type shower tray all complete.</v>
          </cell>
          <cell r="F459">
            <v>1121</v>
          </cell>
        </row>
        <row r="460">
          <cell r="B460" t="str">
            <v>15 mm CP Bath Spout European Pattern American Standard all complete.</v>
          </cell>
          <cell r="F460">
            <v>1122</v>
          </cell>
        </row>
        <row r="461">
          <cell r="B461" t="str">
            <v>Sensor Mixer for basin Battery Operating all complete.</v>
          </cell>
          <cell r="F461">
            <v>1123</v>
          </cell>
        </row>
        <row r="462">
          <cell r="B462" t="str">
            <v xml:space="preserve"> CP sink mixer all complete.</v>
          </cell>
          <cell r="F462">
            <v>1124</v>
          </cell>
        </row>
        <row r="463">
          <cell r="B463" t="str">
            <v>CI cover 45x45 cm size (medium) all complete.</v>
          </cell>
          <cell r="F463">
            <v>1125</v>
          </cell>
        </row>
        <row r="464">
          <cell r="B464" t="str">
            <v>CI cover 55x55 cm size ( medium) all complete.</v>
          </cell>
          <cell r="F464">
            <v>1126</v>
          </cell>
        </row>
        <row r="465">
          <cell r="B465" t="str">
            <v>1.5 cm CP flush cock with sreader all complete.</v>
          </cell>
          <cell r="F465">
            <v>1127</v>
          </cell>
        </row>
        <row r="466">
          <cell r="B466" t="str">
            <v>Flange 80 mm dia size</v>
          </cell>
          <cell r="F466">
            <v>1128</v>
          </cell>
        </row>
        <row r="467">
          <cell r="B467" t="str">
            <v>Flange 100 mm dia size</v>
          </cell>
          <cell r="F467">
            <v>1129</v>
          </cell>
        </row>
        <row r="468">
          <cell r="B468" t="str">
            <v>Motor starter switch all complete.</v>
          </cell>
          <cell r="F468">
            <v>1130</v>
          </cell>
        </row>
        <row r="469">
          <cell r="B469" t="str">
            <v>Auto on and auto off water pump (Pressure sensor switch) all complete.</v>
          </cell>
          <cell r="F469">
            <v>1131</v>
          </cell>
        </row>
        <row r="470">
          <cell r="B470" t="str">
            <v>Fire post all complete.</v>
          </cell>
          <cell r="F470">
            <v>1132</v>
          </cell>
        </row>
        <row r="471">
          <cell r="B471" t="str">
            <v>20 HP electric motor pump all complete.</v>
          </cell>
          <cell r="F471">
            <v>1133</v>
          </cell>
        </row>
        <row r="472">
          <cell r="B472" t="str">
            <v>Fire hose reel all complete.</v>
          </cell>
          <cell r="F472">
            <v>1134</v>
          </cell>
        </row>
        <row r="473">
          <cell r="B473" t="str">
            <v>G.M. 25 mm Float Valve</v>
          </cell>
          <cell r="F473">
            <v>1135</v>
          </cell>
        </row>
        <row r="474">
          <cell r="B474" t="str">
            <v>Grab Bar American Standard</v>
          </cell>
          <cell r="F474">
            <v>1136</v>
          </cell>
        </row>
        <row r="475">
          <cell r="B475" t="str">
            <v>Euro guard filter all complete.</v>
          </cell>
          <cell r="F475">
            <v>1137</v>
          </cell>
        </row>
        <row r="476">
          <cell r="B476" t="str">
            <v>Kitchen sink stainless steel 90 cm long all complete.</v>
          </cell>
          <cell r="F476">
            <v>1138</v>
          </cell>
        </row>
        <row r="477">
          <cell r="B477" t="str">
            <v>Kitchen sink stainless steel 150 cm long all complete.</v>
          </cell>
          <cell r="F477">
            <v>1139</v>
          </cell>
        </row>
        <row r="478">
          <cell r="B478" t="str">
            <v>15 mm CP water spray all complete.</v>
          </cell>
          <cell r="F478">
            <v>1140</v>
          </cell>
        </row>
        <row r="479">
          <cell r="B479" t="str">
            <v>Hand drayer Chinese</v>
          </cell>
          <cell r="F479">
            <v>1141</v>
          </cell>
        </row>
        <row r="480">
          <cell r="B480" t="str">
            <v>4 kg/cm2 (50 mm) HDP pipe  all complete.</v>
          </cell>
          <cell r="F480">
            <v>1142</v>
          </cell>
        </row>
        <row r="481">
          <cell r="B481" t="str">
            <v>4 kg/cm2 (110 mm) HDP pipe  all complete.</v>
          </cell>
          <cell r="F481">
            <v>1143</v>
          </cell>
        </row>
        <row r="482">
          <cell r="B482" t="str">
            <v>4 kg/cm2 (125 mm) HDP pipe  all complete.</v>
          </cell>
          <cell r="F482">
            <v>1144</v>
          </cell>
        </row>
        <row r="483">
          <cell r="B483" t="str">
            <v>4 kg/cm2 (140 mm) HDP pipe  all complete.</v>
          </cell>
          <cell r="F483">
            <v>1145</v>
          </cell>
        </row>
        <row r="484">
          <cell r="B484" t="str">
            <v>4 kg/cm2 (150 mm) HDP pipe  all complete.</v>
          </cell>
          <cell r="F484">
            <v>1146</v>
          </cell>
        </row>
        <row r="485">
          <cell r="B485" t="str">
            <v>4 kg/cm2 (180 mm) HDP pipe  all complete.</v>
          </cell>
          <cell r="F485">
            <v>1147</v>
          </cell>
        </row>
        <row r="486">
          <cell r="B486" t="str">
            <v>4 kg/cm2 (200 mm) HDP pipe  all complete.</v>
          </cell>
          <cell r="F486">
            <v>1148</v>
          </cell>
        </row>
        <row r="487">
          <cell r="B487" t="str">
            <v>5 kg fire extinguiser ABC type,Minimax,Agni Rakshek or equivalent</v>
          </cell>
          <cell r="F487">
            <v>1149</v>
          </cell>
        </row>
        <row r="488">
          <cell r="B488" t="str">
            <v xml:space="preserve">560 mm dia 228 kg CI heavy cover </v>
          </cell>
          <cell r="F488">
            <v>1150</v>
          </cell>
        </row>
        <row r="489">
          <cell r="B489" t="str">
            <v>15mm dia Aeroflex Pipe insulation for hot water pipe all complete.</v>
          </cell>
          <cell r="F489">
            <v>1151</v>
          </cell>
        </row>
        <row r="490">
          <cell r="B490" t="str">
            <v>25mm dia Aeroflex Pipe insulation for hot water pipe all complete.</v>
          </cell>
          <cell r="F490">
            <v>1152</v>
          </cell>
        </row>
        <row r="491">
          <cell r="B491" t="str">
            <v>32mm dia Aeroflex Pipe insulation for hot water pipe all complete.</v>
          </cell>
          <cell r="F491">
            <v>1153</v>
          </cell>
        </row>
        <row r="492">
          <cell r="B492" t="str">
            <v>15mm dia CPVC Pipe  SDR 13.5 CTS, 22.5 kg/cm2 includes fixing/laying with necessary fittings  all complete.</v>
          </cell>
          <cell r="F492">
            <v>1154</v>
          </cell>
        </row>
        <row r="493">
          <cell r="B493" t="str">
            <v>20 mm dia CPVC Pipe  SDR 13.5 CTS, 22.5 kg/cm2 includes fixing/laying with necessary fittings all complete.</v>
          </cell>
          <cell r="F493">
            <v>1155</v>
          </cell>
        </row>
        <row r="494">
          <cell r="B494" t="str">
            <v>25 mm dia CPVC Pipe  SDR 13.5 CTS, 22.5 kg/cm2 includes fixing/laying with necessary fittings  all complete.</v>
          </cell>
          <cell r="F494">
            <v>1156</v>
          </cell>
        </row>
        <row r="495">
          <cell r="B495" t="str">
            <v>32 mm dia CPVC Pipe  SDR 13.5 CTS, 22.5 kg/cm2 includes fixing/laying with necessary fittings  all complete.</v>
          </cell>
          <cell r="F495">
            <v>1157</v>
          </cell>
        </row>
        <row r="496">
          <cell r="B496" t="str">
            <v>40 mm dia CPVC Pipe  SDR 13.5 CTS, 22.5 kg/cm2 includes fixing/laying with necessary fittings  all complete.</v>
          </cell>
          <cell r="F496">
            <v>1158</v>
          </cell>
        </row>
        <row r="497">
          <cell r="B497" t="str">
            <v>50 mm dia CPVC Pipe  SDR 13.5 CTS, 22.5 kg/cm2 includes fixing/laying with necessary fittings  all complete.</v>
          </cell>
          <cell r="F497">
            <v>1159</v>
          </cell>
        </row>
        <row r="498">
          <cell r="B498" t="str">
            <v>15 mm dia CPVC Ball Valve, CTS Socket  all complete.</v>
          </cell>
          <cell r="F498">
            <v>1160</v>
          </cell>
        </row>
        <row r="499">
          <cell r="B499" t="str">
            <v>20 mm dia CPVC Ball Valve, CTS Socket  all complete.</v>
          </cell>
          <cell r="F499">
            <v>1161</v>
          </cell>
        </row>
        <row r="500">
          <cell r="B500" t="str">
            <v>25 mm dia CPVC Ball Valve, CTS Socket  all complete.</v>
          </cell>
          <cell r="F500">
            <v>1162</v>
          </cell>
        </row>
        <row r="501">
          <cell r="B501" t="str">
            <v>32 mm dia CPVC Ball Valve, CTS Socket  all complete.</v>
          </cell>
          <cell r="F501">
            <v>1163</v>
          </cell>
        </row>
        <row r="502">
          <cell r="B502" t="str">
            <v>40 mm dia CPVC Ball Valve, CTS Socket  all complete.</v>
          </cell>
          <cell r="F502">
            <v>1164</v>
          </cell>
        </row>
        <row r="503">
          <cell r="B503" t="str">
            <v>50 mm dia CPVC Ball Valve, CTS Socket  all complete.</v>
          </cell>
          <cell r="F503">
            <v>1165</v>
          </cell>
        </row>
        <row r="504">
          <cell r="B504" t="str">
            <v>16 mm dia multi-layer PAP Composite pipe  includes fixing/laying with necessary fittings  all complete.</v>
          </cell>
          <cell r="F504">
            <v>1166</v>
          </cell>
        </row>
        <row r="505">
          <cell r="B505" t="str">
            <v>20 mm dia multi-layer PAP Composite pipe  includes fixing/laying with necessary fittings  all complete.</v>
          </cell>
          <cell r="F505">
            <v>1167</v>
          </cell>
        </row>
        <row r="506">
          <cell r="B506" t="str">
            <v>25 mm dia multi-layer PAP Composite pipe  includes fixing/laying with necessary fittings  all complete.</v>
          </cell>
          <cell r="F506">
            <v>1168</v>
          </cell>
        </row>
        <row r="507">
          <cell r="B507" t="str">
            <v>32 mm dia multi-layer PAP Composite pipe  includes fixing/laying with necessary fittings  all complete.</v>
          </cell>
          <cell r="F507">
            <v>1169</v>
          </cell>
        </row>
        <row r="508">
          <cell r="B508" t="str">
            <v>40 mm dia multi-layer PAP Composite pipe  includes fixing/laying with necessary fittings  all complete.</v>
          </cell>
          <cell r="F508">
            <v>1170</v>
          </cell>
        </row>
        <row r="509">
          <cell r="B509" t="str">
            <v>50 mm dia multi-layer PAP Composite pipe  includes fixing/laying with necessary fittings  all complete.</v>
          </cell>
          <cell r="F509">
            <v>1171</v>
          </cell>
        </row>
        <row r="510">
          <cell r="B510" t="str">
            <v>Fixing /laying 150 mm dia NP2 RCC Hume pipe with collar including 1:4 cement sand mortar all complete.</v>
          </cell>
          <cell r="F510">
            <v>1172</v>
          </cell>
        </row>
        <row r="511">
          <cell r="B511" t="str">
            <v>Fixing /laying 200 mm dia NP2 RCC Hume pipe with collar including 1:4 cement sand mortar all complete.</v>
          </cell>
          <cell r="F511">
            <v>1173</v>
          </cell>
        </row>
        <row r="512">
          <cell r="B512" t="str">
            <v>Fixing /laying 300 mm dia NP2 RCC Hume pipe with collar including 1:4 cement sand mortar all complete.</v>
          </cell>
          <cell r="F512">
            <v>1174</v>
          </cell>
        </row>
        <row r="513">
          <cell r="B513" t="str">
            <v>Fixing /laying 400 mm dia NP2 RCC Hume pie with collar including 1:4 cement sand mortar all complete.</v>
          </cell>
          <cell r="F513">
            <v>1175</v>
          </cell>
        </row>
        <row r="514">
          <cell r="B514" t="str">
            <v>Fixing /laying 600 mm dia NP2 RCC Hume pie with collar including 1:4 cement sand mortar all complete.</v>
          </cell>
          <cell r="F514">
            <v>1176</v>
          </cell>
        </row>
        <row r="515">
          <cell r="B515" t="str">
            <v>Fixing /laying 150 mm dia NP3 RCC Hume pie with collar including 1:4 cement sand mortar all complete.</v>
          </cell>
          <cell r="F515">
            <v>1177</v>
          </cell>
        </row>
        <row r="516">
          <cell r="B516" t="str">
            <v>Fixing /laying 200 mm dia NP3 RCC Hume pipe with collar including 1:4 cement sand mortar all complete.</v>
          </cell>
          <cell r="F516">
            <v>1178</v>
          </cell>
        </row>
        <row r="517">
          <cell r="B517" t="str">
            <v>Fixing /laying 300 mm dia NP3 RCC Hume pipe with collar including 1:4 cement sand mortar all complete.</v>
          </cell>
          <cell r="F517">
            <v>1179</v>
          </cell>
        </row>
        <row r="518">
          <cell r="B518" t="str">
            <v>Fixing /laying 400 mm dia NP3 RCC Hume pipe with collar including 1:4 cement sand mortar all complete.</v>
          </cell>
          <cell r="F518">
            <v>1180</v>
          </cell>
        </row>
        <row r="519">
          <cell r="B519" t="str">
            <v>Fixing /laying 600 mm dia NP3 RCC Hume pipe with collar including 1:4 cement sand mortar all complete.</v>
          </cell>
          <cell r="F519">
            <v>1181</v>
          </cell>
        </row>
        <row r="520">
          <cell r="B520" t="str">
            <v>Fixing /laying 140 mm dia Plastic Water Gutter pipe ( Half Round) with necessary fittings  all complete.</v>
          </cell>
          <cell r="F520">
            <v>1182</v>
          </cell>
        </row>
        <row r="521">
          <cell r="B521" t="str">
            <v>Fixing /laying 180 mm dia Plastic Water Gutter pipe ( Half Round)  with necessary fittings  all complete.</v>
          </cell>
          <cell r="F521">
            <v>1183</v>
          </cell>
        </row>
        <row r="522">
          <cell r="B522" t="str">
            <v>Fixing /laying 250 mm dia Plastic Water Gutter pipe ( Half Round)  with necessary fittings  all complete.</v>
          </cell>
          <cell r="F522">
            <v>1184</v>
          </cell>
        </row>
        <row r="523">
          <cell r="B523" t="str">
            <v>50 mm mm dia UPVC  plain Tee.</v>
          </cell>
          <cell r="F523">
            <v>1185</v>
          </cell>
        </row>
        <row r="524">
          <cell r="B524" t="str">
            <v xml:space="preserve">50 mm mm dia UPVC 90 degree bend </v>
          </cell>
          <cell r="F524">
            <v>1186</v>
          </cell>
        </row>
        <row r="525">
          <cell r="B525" t="str">
            <v>50 mm mm dia UPVC 45 degree bend.</v>
          </cell>
          <cell r="F525">
            <v>1187</v>
          </cell>
        </row>
        <row r="526">
          <cell r="B526" t="str">
            <v xml:space="preserve">75 mm dia UPVC vent  cowl </v>
          </cell>
          <cell r="F526">
            <v>1188</v>
          </cell>
        </row>
        <row r="527">
          <cell r="B527" t="str">
            <v>75 mm dia UPVC  plain Tee.</v>
          </cell>
          <cell r="F527">
            <v>1189</v>
          </cell>
        </row>
        <row r="528">
          <cell r="B528" t="str">
            <v>75 mm dia UPVC  door tee.</v>
          </cell>
          <cell r="F528">
            <v>1190</v>
          </cell>
        </row>
        <row r="529">
          <cell r="B529" t="str">
            <v>75 mm dia UPVC  90 degree  bend.</v>
          </cell>
          <cell r="F529">
            <v>1191</v>
          </cell>
        </row>
        <row r="530">
          <cell r="B530" t="str">
            <v xml:space="preserve">75 mm dia UPVC door  bend. </v>
          </cell>
          <cell r="F530">
            <v>1192</v>
          </cell>
        </row>
        <row r="531">
          <cell r="B531" t="str">
            <v>75 mm dia UPVC 45 degree bend.</v>
          </cell>
          <cell r="F531">
            <v>1193</v>
          </cell>
        </row>
        <row r="532">
          <cell r="B532" t="str">
            <v xml:space="preserve">75 mm dia UPVC Y branch.  </v>
          </cell>
          <cell r="F532">
            <v>1194</v>
          </cell>
        </row>
        <row r="533">
          <cell r="B533" t="str">
            <v>75 mm dia UPVC cross tee.</v>
          </cell>
          <cell r="F533">
            <v>1195</v>
          </cell>
        </row>
        <row r="534">
          <cell r="B534" t="str">
            <v xml:space="preserve">75 mm dia UPVC pipe clip. </v>
          </cell>
          <cell r="F534">
            <v>1196</v>
          </cell>
        </row>
        <row r="535">
          <cell r="B535" t="str">
            <v>110 mm dia UPVC vent  cowl.</v>
          </cell>
          <cell r="F535">
            <v>1197</v>
          </cell>
        </row>
        <row r="536">
          <cell r="B536" t="str">
            <v>110 mm dia UPVC  plain Tee.</v>
          </cell>
          <cell r="F536">
            <v>1198</v>
          </cell>
        </row>
        <row r="537">
          <cell r="B537" t="str">
            <v>110 mm dia UPVC Door Tee</v>
          </cell>
          <cell r="F537">
            <v>1199</v>
          </cell>
        </row>
        <row r="538">
          <cell r="B538" t="str">
            <v>110 mm dia UPVC 90 degree bend.</v>
          </cell>
          <cell r="F538">
            <v>1200</v>
          </cell>
        </row>
        <row r="539">
          <cell r="B539" t="str">
            <v>110 mm dia UPVC Door bend.</v>
          </cell>
          <cell r="F539">
            <v>1201</v>
          </cell>
        </row>
        <row r="540">
          <cell r="B540" t="str">
            <v xml:space="preserve">110 mm dia UPVC 45 degree bend </v>
          </cell>
          <cell r="F540">
            <v>1202</v>
          </cell>
        </row>
        <row r="541">
          <cell r="B541" t="str">
            <v xml:space="preserve">110 mm dia UPVC Y branch </v>
          </cell>
          <cell r="F541">
            <v>1203</v>
          </cell>
        </row>
        <row r="542">
          <cell r="B542" t="str">
            <v>110 mm dia UPVC cross tee</v>
          </cell>
          <cell r="F542">
            <v>1204</v>
          </cell>
        </row>
        <row r="543">
          <cell r="B543" t="str">
            <v>110 mm dia UPVC pipe clip</v>
          </cell>
          <cell r="F543">
            <v>1205</v>
          </cell>
        </row>
        <row r="544">
          <cell r="B544" t="str">
            <v xml:space="preserve">110 mm dia UPVC gully trap </v>
          </cell>
          <cell r="F544">
            <v>1206</v>
          </cell>
        </row>
        <row r="545">
          <cell r="B545" t="str">
            <v>50 mm dia CI 90 degee bend</v>
          </cell>
          <cell r="F545">
            <v>1207</v>
          </cell>
        </row>
        <row r="546">
          <cell r="B546" t="str">
            <v>50 mm dia CI Vent Cowl.</v>
          </cell>
          <cell r="F546">
            <v>1208</v>
          </cell>
        </row>
        <row r="547">
          <cell r="B547" t="str">
            <v>50 mm dia CI Door Tee</v>
          </cell>
          <cell r="F547">
            <v>1209</v>
          </cell>
        </row>
        <row r="548">
          <cell r="B548" t="str">
            <v>50 mm dia CI  P or S Trap</v>
          </cell>
          <cell r="F548">
            <v>1210</v>
          </cell>
        </row>
        <row r="549">
          <cell r="B549" t="str">
            <v>50 mm dia CI  Plain Tee</v>
          </cell>
          <cell r="F549">
            <v>1211</v>
          </cell>
        </row>
        <row r="550">
          <cell r="B550" t="str">
            <v>50 mm dia CI  Y-Branch</v>
          </cell>
          <cell r="F550">
            <v>1212</v>
          </cell>
        </row>
        <row r="551">
          <cell r="B551" t="str">
            <v>50 mm dia CI Door bend</v>
          </cell>
          <cell r="F551">
            <v>1213</v>
          </cell>
        </row>
        <row r="552">
          <cell r="B552" t="str">
            <v>75 mm dia CI 90 degee bend</v>
          </cell>
          <cell r="F552">
            <v>1214</v>
          </cell>
        </row>
        <row r="553">
          <cell r="B553" t="str">
            <v>75 mm dia CI Vent Cowl.</v>
          </cell>
          <cell r="F553">
            <v>1215</v>
          </cell>
        </row>
        <row r="554">
          <cell r="B554" t="str">
            <v>75 mm dia CI Door Tee</v>
          </cell>
          <cell r="F554">
            <v>1216</v>
          </cell>
        </row>
        <row r="555">
          <cell r="B555" t="str">
            <v>75 mm dia CI  P or S Trap</v>
          </cell>
          <cell r="F555">
            <v>1217</v>
          </cell>
        </row>
        <row r="556">
          <cell r="B556" t="str">
            <v>75 mm dia CI  Plain Tee</v>
          </cell>
          <cell r="F556">
            <v>1218</v>
          </cell>
        </row>
        <row r="557">
          <cell r="B557" t="str">
            <v>75 mm dia CI  Y-Branch</v>
          </cell>
          <cell r="F557">
            <v>1219</v>
          </cell>
        </row>
        <row r="558">
          <cell r="B558" t="str">
            <v>75 mm dia CI Door bend</v>
          </cell>
          <cell r="F558">
            <v>1220</v>
          </cell>
        </row>
        <row r="559">
          <cell r="B559" t="str">
            <v>110 mm dia CI 90 degee bend</v>
          </cell>
          <cell r="F559">
            <v>1221</v>
          </cell>
        </row>
        <row r="560">
          <cell r="B560" t="str">
            <v>110 mm dia CI Vent Cowl.</v>
          </cell>
          <cell r="F560">
            <v>1222</v>
          </cell>
        </row>
        <row r="561">
          <cell r="B561" t="str">
            <v>110 mm dia CI Door Tee</v>
          </cell>
          <cell r="F561">
            <v>1223</v>
          </cell>
        </row>
        <row r="562">
          <cell r="B562" t="str">
            <v>110 mm dia CI  P or S Trap</v>
          </cell>
          <cell r="F562">
            <v>1224</v>
          </cell>
        </row>
        <row r="563">
          <cell r="B563" t="str">
            <v>110 mm dia CI  Plain Tee</v>
          </cell>
          <cell r="F563">
            <v>1225</v>
          </cell>
        </row>
        <row r="564">
          <cell r="B564" t="str">
            <v>110 mm dia CI  Y-Branch</v>
          </cell>
          <cell r="F564">
            <v>1226</v>
          </cell>
        </row>
        <row r="565">
          <cell r="F565">
            <v>1227</v>
          </cell>
        </row>
        <row r="566">
          <cell r="B566" t="str">
            <v>Hard Soil Cutting (for Well)</v>
          </cell>
          <cell r="F566">
            <v>1228</v>
          </cell>
        </row>
        <row r="567">
          <cell r="B567" t="str">
            <v>4' Ø R.C.C. Ring for Well fitting</v>
          </cell>
          <cell r="F567">
            <v>1229</v>
          </cell>
        </row>
        <row r="568">
          <cell r="B568" t="str">
            <v>3'6" Ø R.C.C. Ring for Well fitting</v>
          </cell>
          <cell r="F568">
            <v>1230</v>
          </cell>
        </row>
        <row r="569">
          <cell r="B569" t="str">
            <v>3' Ø R.C.C. Ring for Well fitting</v>
          </cell>
          <cell r="F569">
            <v>1231</v>
          </cell>
        </row>
        <row r="570">
          <cell r="B570" t="str">
            <v>2'6" Ø R.C.C. Ring for Well fitting</v>
          </cell>
          <cell r="F570">
            <v>1232</v>
          </cell>
        </row>
        <row r="571">
          <cell r="F571">
            <v>1233</v>
          </cell>
        </row>
        <row r="572">
          <cell r="F572">
            <v>1234</v>
          </cell>
        </row>
        <row r="573">
          <cell r="F573">
            <v>1235</v>
          </cell>
        </row>
        <row r="574">
          <cell r="F574">
            <v>1236</v>
          </cell>
        </row>
        <row r="575">
          <cell r="F575">
            <v>1237</v>
          </cell>
        </row>
        <row r="576">
          <cell r="F576">
            <v>1238</v>
          </cell>
        </row>
        <row r="577">
          <cell r="F577">
            <v>1239</v>
          </cell>
        </row>
        <row r="578">
          <cell r="F578">
            <v>1240</v>
          </cell>
        </row>
        <row r="579">
          <cell r="F579">
            <v>1241</v>
          </cell>
        </row>
        <row r="580">
          <cell r="F580">
            <v>1242</v>
          </cell>
        </row>
        <row r="581">
          <cell r="F581">
            <v>1243</v>
          </cell>
        </row>
        <row r="582">
          <cell r="F582">
            <v>1244</v>
          </cell>
        </row>
        <row r="583">
          <cell r="F583">
            <v>1245</v>
          </cell>
        </row>
        <row r="584">
          <cell r="F584">
            <v>1246</v>
          </cell>
        </row>
        <row r="585">
          <cell r="B585" t="str">
            <v>1x20/40 Watt F.T.L Patti fitting with tube Phillips or equivalent</v>
          </cell>
          <cell r="F585">
            <v>3001</v>
          </cell>
        </row>
        <row r="586">
          <cell r="B586" t="str">
            <v>1x40 Watt F.T.L Mirolta FMC 200/140 Phillips or equivalent</v>
          </cell>
          <cell r="F586">
            <v>3002</v>
          </cell>
        </row>
        <row r="587">
          <cell r="B587" t="str">
            <v>1x20/40 Watt F.T.L Astramini TMS 21/118 LPF Phillips/Wipro/GE or equivalent</v>
          </cell>
          <cell r="F587">
            <v>3003</v>
          </cell>
        </row>
        <row r="588">
          <cell r="B588" t="str">
            <v>2x40 Watt F.T.C TCX  20/236 HPF Decolite Phillips/Wipro/GE or equivalent</v>
          </cell>
          <cell r="F588">
            <v>3004</v>
          </cell>
        </row>
        <row r="589">
          <cell r="B589" t="str">
            <v>1x40  Watt F.T.L Box Fitting TMC 501/136 HPF Phillips/Wipro or equivalent</v>
          </cell>
          <cell r="F589">
            <v>3005</v>
          </cell>
        </row>
        <row r="590">
          <cell r="B590" t="str">
            <v>2x40  Watt F.T.L Box Fitting TMC 501/236 HPF Phillips/Wipro/GE or equivalent</v>
          </cell>
          <cell r="F590">
            <v>3006</v>
          </cell>
        </row>
        <row r="591">
          <cell r="B591" t="str">
            <v>1x40  Watt F.T.L Industrial Channel Stove Enamelled Reflector HPF TKC 202/136</v>
          </cell>
          <cell r="F591">
            <v>3007</v>
          </cell>
        </row>
        <row r="592">
          <cell r="B592" t="str">
            <v>2x40  Watt F.T.L Industrial Channel Stove Enamelled Reflector HPF TKC 202/236</v>
          </cell>
          <cell r="F592">
            <v>3008</v>
          </cell>
        </row>
        <row r="593">
          <cell r="B593" t="str">
            <v>1x40  Watt F.T.L Opalite with Acrylic Difuser TCS 19/136 Phillips/Wipro/GE or equivalent</v>
          </cell>
          <cell r="F593">
            <v>3009</v>
          </cell>
        </row>
        <row r="594">
          <cell r="B594" t="str">
            <v>2x40  Watt F.T.L Opalite with Acrylic Difuser TCS 19/236 Phillips/Wipro/GE or equivalent</v>
          </cell>
          <cell r="F594">
            <v>3010</v>
          </cell>
        </row>
        <row r="595">
          <cell r="B595" t="str">
            <v xml:space="preserve">4x18/20  Watt F.T.L Dished Opal  Acrylic Cover TBC 71/420 HPF, 72/420 Philips </v>
          </cell>
          <cell r="F595">
            <v>3011</v>
          </cell>
        </row>
        <row r="596">
          <cell r="B596" t="str">
            <v>1x40  Watt F.T.L Mirror Optic HPF Phillips/Wipro or equivalent</v>
          </cell>
          <cell r="F596">
            <v>3012</v>
          </cell>
        </row>
        <row r="597">
          <cell r="B597" t="str">
            <v>2x40  Watt F.T.L Mirror Optic HPF Phillips/Wipro or equivalent</v>
          </cell>
          <cell r="F597">
            <v>3013</v>
          </cell>
        </row>
        <row r="598">
          <cell r="B598" t="str">
            <v>300/500 Watt Halogen Philips or equivalent</v>
          </cell>
          <cell r="F598">
            <v>3014</v>
          </cell>
        </row>
        <row r="599">
          <cell r="B599" t="str">
            <v>1000 Watt Halogen Phillips/Wipro/GE or equivalent</v>
          </cell>
          <cell r="F599">
            <v>3015</v>
          </cell>
        </row>
        <row r="600">
          <cell r="B600" t="str">
            <v>150 Watt HPSV HPF Phillips/Wipro/GE or equivalent</v>
          </cell>
          <cell r="F600">
            <v>3016</v>
          </cell>
        </row>
        <row r="601">
          <cell r="B601" t="str">
            <v>250  Watt HPSV HPF Phillips/Wipro or equivalent</v>
          </cell>
          <cell r="F601">
            <v>3017</v>
          </cell>
        </row>
        <row r="602">
          <cell r="B602" t="str">
            <v>20/40  Watt FTL Rod  Philips or equivalent</v>
          </cell>
          <cell r="F602">
            <v>3018</v>
          </cell>
        </row>
        <row r="603">
          <cell r="B603" t="str">
            <v>20/40  Watt 220 Volt Starter Philips or equivalent</v>
          </cell>
          <cell r="F603">
            <v>3019</v>
          </cell>
        </row>
        <row r="604">
          <cell r="B604" t="str">
            <v>150  Watt SV Bulb Philips or equivalent</v>
          </cell>
          <cell r="F604">
            <v>3020</v>
          </cell>
        </row>
        <row r="605">
          <cell r="B605" t="str">
            <v>250  Watt SV Bulb Philips or equivalent</v>
          </cell>
          <cell r="F605">
            <v>3021</v>
          </cell>
        </row>
        <row r="606">
          <cell r="B606" t="str">
            <v xml:space="preserve"> 2" PVC Listy</v>
          </cell>
          <cell r="F606">
            <v>3022</v>
          </cell>
        </row>
        <row r="607">
          <cell r="B607" t="str">
            <v xml:space="preserve"> 1.5" PVC Listy</v>
          </cell>
          <cell r="F607">
            <v>3023</v>
          </cell>
        </row>
        <row r="608">
          <cell r="B608" t="str">
            <v>0.75" PVC Listy</v>
          </cell>
          <cell r="F608">
            <v>3024</v>
          </cell>
        </row>
        <row r="609">
          <cell r="B609" t="str">
            <v>0.5" PVC Listy</v>
          </cell>
          <cell r="F609">
            <v>3025</v>
          </cell>
        </row>
        <row r="610">
          <cell r="B610" t="str">
            <v>1 Gang one way Switch F CPL or eqv</v>
          </cell>
          <cell r="F610">
            <v>3026</v>
          </cell>
        </row>
        <row r="611">
          <cell r="B611" t="str">
            <v>1 Gang one/two way Switch S CPL or eqv</v>
          </cell>
          <cell r="F611">
            <v>3027</v>
          </cell>
        </row>
        <row r="612">
          <cell r="B612" t="str">
            <v>2 Gang one way Switch F CPL or eqv</v>
          </cell>
          <cell r="F612">
            <v>3028</v>
          </cell>
        </row>
        <row r="613">
          <cell r="B613" t="str">
            <v>2Gang one way Switch S CPL or eqv</v>
          </cell>
          <cell r="F613">
            <v>3029</v>
          </cell>
        </row>
        <row r="614">
          <cell r="B614" t="str">
            <v>3 Gang one way Switch F CPL or eqv</v>
          </cell>
          <cell r="F614">
            <v>3030</v>
          </cell>
        </row>
        <row r="615">
          <cell r="B615" t="str">
            <v>3 Gang one way Switch S CPL or eqv</v>
          </cell>
          <cell r="F615">
            <v>3031</v>
          </cell>
        </row>
        <row r="616">
          <cell r="B616" t="str">
            <v>4 Gang one way Switch F CPL or eqv</v>
          </cell>
          <cell r="F616">
            <v>3032</v>
          </cell>
        </row>
        <row r="617">
          <cell r="B617" t="str">
            <v>4 Gang one way Switch S CPL or eqv</v>
          </cell>
          <cell r="F617">
            <v>3033</v>
          </cell>
        </row>
        <row r="618">
          <cell r="B618" t="str">
            <v>6 Gang one way Switch F CPL or eqv</v>
          </cell>
          <cell r="F618">
            <v>3034</v>
          </cell>
        </row>
        <row r="619">
          <cell r="B619" t="str">
            <v>6 Gang one way Switch S CPL or eqv</v>
          </cell>
          <cell r="F619">
            <v>3035</v>
          </cell>
        </row>
        <row r="620">
          <cell r="B620" t="str">
            <v>1 Gang one Bell Push F CPL or eqv</v>
          </cell>
          <cell r="F620">
            <v>3036</v>
          </cell>
        </row>
        <row r="621">
          <cell r="B621" t="str">
            <v>1 Gang one Bell Push S CPL or eqv</v>
          </cell>
          <cell r="F621">
            <v>3037</v>
          </cell>
        </row>
        <row r="622">
          <cell r="B622" t="str">
            <v>6 Amp Uni Socket Switch Combined With Shutter F</v>
          </cell>
          <cell r="F622">
            <v>3038</v>
          </cell>
        </row>
        <row r="623">
          <cell r="B623" t="str">
            <v>Dimmer Single 400 Watt F</v>
          </cell>
          <cell r="F623">
            <v>3039</v>
          </cell>
        </row>
        <row r="624">
          <cell r="B624" t="str">
            <v>Dimmer Single 800 Watt F</v>
          </cell>
          <cell r="F624">
            <v>3040</v>
          </cell>
        </row>
        <row r="625">
          <cell r="B625" t="str">
            <v>16/6 Amp power socket with switch and indicator complete set.</v>
          </cell>
          <cell r="F625">
            <v>3041</v>
          </cell>
        </row>
        <row r="626">
          <cell r="B626" t="str">
            <v>16/6 Amp Combined S/Socket With Safety Shutter S</v>
          </cell>
          <cell r="F626">
            <v>3042</v>
          </cell>
        </row>
        <row r="627">
          <cell r="B627" t="str">
            <v>DP Switch 16-32 Amp F</v>
          </cell>
          <cell r="F627">
            <v>3043</v>
          </cell>
        </row>
        <row r="628">
          <cell r="B628" t="str">
            <v>Telephone Socket Single F</v>
          </cell>
          <cell r="F628">
            <v>3044</v>
          </cell>
        </row>
        <row r="629">
          <cell r="B629" t="str">
            <v>Buzzer</v>
          </cell>
          <cell r="F629">
            <v>3045</v>
          </cell>
        </row>
        <row r="630">
          <cell r="B630" t="str">
            <v>Musical Bell</v>
          </cell>
          <cell r="F630">
            <v>3046</v>
          </cell>
        </row>
        <row r="631">
          <cell r="B631" t="str">
            <v>Ceiling Rose</v>
          </cell>
          <cell r="F631">
            <v>3047</v>
          </cell>
        </row>
        <row r="632">
          <cell r="B632" t="str">
            <v>1 Gang one way Switch F Northwest or Eqv</v>
          </cell>
          <cell r="F632">
            <v>3048</v>
          </cell>
        </row>
        <row r="633">
          <cell r="B633" t="str">
            <v>2 Gang one way Switch F Northwest or Eqv</v>
          </cell>
          <cell r="F633">
            <v>3049</v>
          </cell>
        </row>
        <row r="634">
          <cell r="B634" t="str">
            <v>3 Gang one way Switch F Northwest or Eqv</v>
          </cell>
          <cell r="F634">
            <v>3050</v>
          </cell>
        </row>
        <row r="635">
          <cell r="B635" t="str">
            <v>4 Gang one way Switch F Northwest or Eqv</v>
          </cell>
          <cell r="F635">
            <v>3051</v>
          </cell>
        </row>
        <row r="636">
          <cell r="B636" t="str">
            <v>5 Gang one way Switch F Northwest or Eqv</v>
          </cell>
          <cell r="F636">
            <v>3052</v>
          </cell>
        </row>
        <row r="637">
          <cell r="B637" t="str">
            <v>6 Gang one way Switch F Northwest or Eqv</v>
          </cell>
          <cell r="F637">
            <v>3053</v>
          </cell>
        </row>
        <row r="638">
          <cell r="B638" t="str">
            <v>5 Amp Power Socket Northwest or Eqv</v>
          </cell>
          <cell r="F638">
            <v>3054</v>
          </cell>
        </row>
        <row r="639">
          <cell r="B639" t="str">
            <v>13-15 Amp Power Socket  Northwest or Eqv</v>
          </cell>
          <cell r="F639">
            <v>3055</v>
          </cell>
        </row>
        <row r="640">
          <cell r="B640" t="str">
            <v>T.V Socket Northwest or Eqv</v>
          </cell>
          <cell r="F640">
            <v>3056</v>
          </cell>
        </row>
        <row r="641">
          <cell r="B641" t="str">
            <v>T.Phone Socket Northwest or Eqv</v>
          </cell>
          <cell r="F641">
            <v>3057</v>
          </cell>
        </row>
        <row r="642">
          <cell r="B642" t="str">
            <v>Bell Push Northwest or Eqv</v>
          </cell>
          <cell r="F642">
            <v>3058</v>
          </cell>
        </row>
        <row r="643">
          <cell r="B643" t="str">
            <v>16 Amp 415 Volt DP Main Switch S</v>
          </cell>
          <cell r="F643">
            <v>3059</v>
          </cell>
        </row>
        <row r="644">
          <cell r="B644" t="str">
            <v>32 Amp 415 Volt DP Main Switch S</v>
          </cell>
          <cell r="F644">
            <v>3060</v>
          </cell>
        </row>
        <row r="645">
          <cell r="B645" t="str">
            <v>63 Amp 415 Volt DP Main Switch S</v>
          </cell>
          <cell r="F645">
            <v>3061</v>
          </cell>
        </row>
        <row r="646">
          <cell r="B646" t="str">
            <v>100 Amp 415 Volt DP Main Switch</v>
          </cell>
          <cell r="F646">
            <v>3062</v>
          </cell>
        </row>
        <row r="647">
          <cell r="B647" t="str">
            <v>16 Amp 415 Volt TP Main Switch</v>
          </cell>
          <cell r="F647">
            <v>3063</v>
          </cell>
        </row>
        <row r="648">
          <cell r="B648" t="str">
            <v>32 Amp 415 Volt TP Main Switch</v>
          </cell>
          <cell r="F648">
            <v>3064</v>
          </cell>
        </row>
        <row r="649">
          <cell r="B649" t="str">
            <v>63 Amp 415 Volt TP Main Switch</v>
          </cell>
          <cell r="F649">
            <v>3065</v>
          </cell>
        </row>
        <row r="650">
          <cell r="B650" t="str">
            <v>100 Amp 415 Volt TP Main Switch</v>
          </cell>
          <cell r="F650">
            <v>3066</v>
          </cell>
        </row>
        <row r="651">
          <cell r="B651" t="str">
            <v>16 Amp 415 Volt TP Main Switch HRC</v>
          </cell>
          <cell r="F651">
            <v>3067</v>
          </cell>
        </row>
        <row r="652">
          <cell r="B652" t="str">
            <v>32 Amp 415 Volt TP Main Switch HRC</v>
          </cell>
          <cell r="F652">
            <v>3068</v>
          </cell>
        </row>
        <row r="653">
          <cell r="B653" t="str">
            <v>63 Amp 415 Volt TP Main Switch HRC</v>
          </cell>
          <cell r="F653">
            <v>3069</v>
          </cell>
        </row>
        <row r="654">
          <cell r="B654" t="str">
            <v>100 Amp 415 Volt TP Main Switch HRC</v>
          </cell>
          <cell r="F654">
            <v>3070</v>
          </cell>
        </row>
        <row r="655">
          <cell r="B655" t="str">
            <v>200 Amp 415 Volt TP Switch HRC</v>
          </cell>
          <cell r="F655">
            <v>3071</v>
          </cell>
        </row>
        <row r="656">
          <cell r="B656" t="str">
            <v>16 Amp 415 Volt Change over Switch</v>
          </cell>
          <cell r="F656">
            <v>3072</v>
          </cell>
        </row>
        <row r="657">
          <cell r="B657" t="str">
            <v>32 Amp 415 Volt Change over Switch</v>
          </cell>
          <cell r="F657">
            <v>3073</v>
          </cell>
        </row>
        <row r="658">
          <cell r="B658" t="str">
            <v>63 Amp 415 Volt Change over Switch</v>
          </cell>
          <cell r="F658">
            <v>3074</v>
          </cell>
        </row>
        <row r="659">
          <cell r="B659" t="str">
            <v>100 Amp 415 Volt Change over Switch</v>
          </cell>
          <cell r="F659">
            <v>3075</v>
          </cell>
        </row>
        <row r="660">
          <cell r="B660" t="str">
            <v>63 Amp Bus Bar Chamber</v>
          </cell>
          <cell r="F660">
            <v>3076</v>
          </cell>
        </row>
        <row r="661">
          <cell r="B661" t="str">
            <v>100 Amp Bus Bar Chamber</v>
          </cell>
          <cell r="F661">
            <v>3077</v>
          </cell>
        </row>
        <row r="662">
          <cell r="B662" t="str">
            <v>200 Amp Bus Bar Chamber</v>
          </cell>
          <cell r="F662">
            <v>3078</v>
          </cell>
        </row>
        <row r="663">
          <cell r="B663" t="str">
            <v>60/100 Panel Board with Suitable color,Floor Mounted Double cover,pushTypeSwitch, Size 9"x36"x48"</v>
          </cell>
          <cell r="F663">
            <v>3079</v>
          </cell>
        </row>
        <row r="664">
          <cell r="B664" t="str">
            <v>60/100 Panel Board with Suitable color,Floor Mounted Double cover,pushTypeSwitch, Size 12"x36"x48"</v>
          </cell>
          <cell r="F664">
            <v>3080</v>
          </cell>
        </row>
        <row r="665">
          <cell r="B665" t="str">
            <v>150/200 Panel Board with Suitable color,Floor Mounted Double cover,Push Type Switch Size 9"x38"x52"</v>
          </cell>
          <cell r="F665">
            <v>3081</v>
          </cell>
        </row>
        <row r="666">
          <cell r="B666" t="str">
            <v>250/300 Panel Board with Suitable color,Floor Mounted Double cover,Push Type Switch Size 12"x48"x60"</v>
          </cell>
          <cell r="F666">
            <v>3082</v>
          </cell>
        </row>
        <row r="667">
          <cell r="B667" t="str">
            <v>400 Panel Board with Suitable color,Floor Mounted Double cover,Push Type Switch Size 12"x52"x66"</v>
          </cell>
          <cell r="F667">
            <v>3083</v>
          </cell>
        </row>
        <row r="668">
          <cell r="B668" t="str">
            <v>60 Amp MCCB Siemens made</v>
          </cell>
          <cell r="F668">
            <v>3084</v>
          </cell>
        </row>
        <row r="669">
          <cell r="B669" t="str">
            <v>100 Amp MCCB Siemens made</v>
          </cell>
          <cell r="F669">
            <v>3085</v>
          </cell>
        </row>
        <row r="670">
          <cell r="B670" t="str">
            <v>125 Amp MCCB Siemens made</v>
          </cell>
          <cell r="F670">
            <v>3086</v>
          </cell>
        </row>
        <row r="671">
          <cell r="B671" t="str">
            <v>160  Amp MCCB Siemens made</v>
          </cell>
          <cell r="F671">
            <v>3087</v>
          </cell>
        </row>
        <row r="672">
          <cell r="B672" t="str">
            <v>200-250 Amp MCCB Siemens made</v>
          </cell>
          <cell r="F672">
            <v>3088</v>
          </cell>
        </row>
        <row r="673">
          <cell r="B673" t="str">
            <v>300-400 Amp MCCB Siemens made</v>
          </cell>
          <cell r="F673">
            <v>3089</v>
          </cell>
        </row>
        <row r="674">
          <cell r="B674" t="str">
            <v>Voltmeter (0-500)</v>
          </cell>
          <cell r="F674">
            <v>3090</v>
          </cell>
        </row>
        <row r="675">
          <cell r="B675" t="str">
            <v>Amp. Meter (0-300)</v>
          </cell>
          <cell r="F675">
            <v>3091</v>
          </cell>
        </row>
        <row r="676">
          <cell r="B676" t="str">
            <v>Indicator</v>
          </cell>
          <cell r="F676">
            <v>3092</v>
          </cell>
        </row>
        <row r="677">
          <cell r="B677" t="str">
            <v>Slector Switch</v>
          </cell>
          <cell r="F677">
            <v>3093</v>
          </cell>
        </row>
        <row r="678">
          <cell r="B678" t="str">
            <v>C.T.Coil</v>
          </cell>
          <cell r="F678">
            <v>3094</v>
          </cell>
        </row>
        <row r="679">
          <cell r="B679" t="str">
            <v>Energy meter</v>
          </cell>
          <cell r="F679">
            <v>3095</v>
          </cell>
        </row>
        <row r="680">
          <cell r="B680" t="str">
            <v>Join Box Metal 4"x6"</v>
          </cell>
          <cell r="F680">
            <v>3096</v>
          </cell>
        </row>
        <row r="681">
          <cell r="B681" t="str">
            <v>Join Box Metal 6"x8"</v>
          </cell>
          <cell r="F681">
            <v>3097</v>
          </cell>
        </row>
        <row r="682">
          <cell r="B682" t="str">
            <v>Join Box Metal 8"x12"</v>
          </cell>
          <cell r="F682">
            <v>3098</v>
          </cell>
        </row>
        <row r="683">
          <cell r="B683" t="str">
            <v>Join Box Metal 8"x10"</v>
          </cell>
          <cell r="F683">
            <v>3099</v>
          </cell>
        </row>
        <row r="684">
          <cell r="B684" t="str">
            <v>Join Box PVC 4"x6"</v>
          </cell>
          <cell r="F684">
            <v>3100</v>
          </cell>
        </row>
        <row r="685">
          <cell r="B685" t="str">
            <v>Join Box PVC 8"x10"</v>
          </cell>
          <cell r="F685">
            <v>3101</v>
          </cell>
        </row>
        <row r="686">
          <cell r="B686" t="str">
            <v>6-32 Amp SP MCB Geco or eqv</v>
          </cell>
          <cell r="F686">
            <v>3102</v>
          </cell>
        </row>
        <row r="687">
          <cell r="B687" t="str">
            <v>6-32 Amp DP MCB Geco or eqv</v>
          </cell>
          <cell r="F687">
            <v>3103</v>
          </cell>
        </row>
        <row r="688">
          <cell r="B688" t="str">
            <v>6-32 Amp TP MCB Geco or eqv</v>
          </cell>
          <cell r="F688">
            <v>3104</v>
          </cell>
        </row>
        <row r="689">
          <cell r="B689" t="str">
            <v>6-32 Amp TPN MCB Geco or eqv</v>
          </cell>
          <cell r="F689">
            <v>3105</v>
          </cell>
        </row>
        <row r="690">
          <cell r="B690" t="str">
            <v>40-60 Amp SP MCB Geco or eqv</v>
          </cell>
          <cell r="F690">
            <v>3106</v>
          </cell>
        </row>
        <row r="691">
          <cell r="B691" t="str">
            <v>40-60 AmpDP MCB Geco or eqv</v>
          </cell>
          <cell r="F691">
            <v>3107</v>
          </cell>
        </row>
        <row r="692">
          <cell r="B692" t="str">
            <v>40-60 Amp TP MCB  Geco or eqv</v>
          </cell>
          <cell r="F692">
            <v>3108</v>
          </cell>
        </row>
        <row r="693">
          <cell r="B693" t="str">
            <v>40-60 Amp TPN MCB Geco or eqv</v>
          </cell>
          <cell r="F693">
            <v>3109</v>
          </cell>
        </row>
        <row r="694">
          <cell r="B694" t="str">
            <v>4 Way SPN DB Double Cover Geco or eqv</v>
          </cell>
          <cell r="F694">
            <v>3110</v>
          </cell>
        </row>
        <row r="695">
          <cell r="B695" t="str">
            <v>6 Way SPN DB Double Cover Geco or eqv</v>
          </cell>
          <cell r="F695">
            <v>3111</v>
          </cell>
        </row>
        <row r="696">
          <cell r="B696" t="str">
            <v>8Way SPN DB Double Cover Geco or eqv</v>
          </cell>
          <cell r="F696">
            <v>3112</v>
          </cell>
        </row>
        <row r="697">
          <cell r="B697" t="str">
            <v>12 Way SPN DB Double Cover Geco or eqv</v>
          </cell>
          <cell r="F697">
            <v>3113</v>
          </cell>
        </row>
        <row r="698">
          <cell r="B698" t="str">
            <v>16 Way SPN DB Double Cover Geco or eqv</v>
          </cell>
          <cell r="F698">
            <v>3114</v>
          </cell>
        </row>
        <row r="699">
          <cell r="B699" t="str">
            <v>3/4 Way TPN DB Double Cover Geco or eqv</v>
          </cell>
          <cell r="F699">
            <v>3115</v>
          </cell>
        </row>
        <row r="700">
          <cell r="B700" t="str">
            <v>6 Way TPN DB Double Cover Geco or eqv</v>
          </cell>
          <cell r="F700">
            <v>3116</v>
          </cell>
        </row>
        <row r="701">
          <cell r="B701" t="str">
            <v>8 Way TPN DB Double Cover Geco or eqv</v>
          </cell>
          <cell r="F701">
            <v>3117</v>
          </cell>
        </row>
        <row r="702">
          <cell r="B702" t="str">
            <v>2 Pole MCB Box</v>
          </cell>
          <cell r="F702">
            <v>3118</v>
          </cell>
        </row>
        <row r="703">
          <cell r="B703" t="str">
            <v>4 Pole PVC MCB Box</v>
          </cell>
          <cell r="F703">
            <v>3119</v>
          </cell>
        </row>
        <row r="704">
          <cell r="B704" t="str">
            <v>36" Ceiling Fan complete set Almonard, bajaj or eqv.</v>
          </cell>
          <cell r="F704">
            <v>3120</v>
          </cell>
        </row>
        <row r="705">
          <cell r="B705" t="str">
            <v xml:space="preserve">42" Ceiling Fan complete set Almonard, bajaj or eqv. </v>
          </cell>
          <cell r="F705">
            <v>3121</v>
          </cell>
        </row>
        <row r="706">
          <cell r="B706" t="str">
            <v>48" Ceiling Fan complete set Almonard, bajaj or eqv.</v>
          </cell>
          <cell r="F706">
            <v>3122</v>
          </cell>
        </row>
        <row r="707">
          <cell r="B707" t="str">
            <v>56" Ceiling Fan complete set Almonard, bajaj or eqv.</v>
          </cell>
          <cell r="F707">
            <v>3123</v>
          </cell>
        </row>
        <row r="708">
          <cell r="B708" t="str">
            <v>16" Wall Fan complete set Almonard, bajaj or eqv.</v>
          </cell>
          <cell r="F708">
            <v>3124</v>
          </cell>
        </row>
        <row r="709">
          <cell r="B709" t="str">
            <v>9" Exhaust Fan complete set Almonard, bajaj or eqv.</v>
          </cell>
          <cell r="F709">
            <v>3125</v>
          </cell>
        </row>
        <row r="710">
          <cell r="B710" t="str">
            <v>12" Exhaust Fan complete set Almonard, bajaj or eqv.</v>
          </cell>
          <cell r="F710">
            <v>3126</v>
          </cell>
        </row>
        <row r="711">
          <cell r="B711" t="str">
            <v>Dome Light 6" Milky Type Heavy Carrier(decorative)</v>
          </cell>
          <cell r="F711">
            <v>3127</v>
          </cell>
        </row>
        <row r="712">
          <cell r="B712" t="str">
            <v>Dome Light 6" Brace Base</v>
          </cell>
          <cell r="F712">
            <v>3128</v>
          </cell>
        </row>
        <row r="713">
          <cell r="B713" t="str">
            <v>Dome Light 8" Milky Type Heavy Carrier</v>
          </cell>
          <cell r="F713">
            <v>3129</v>
          </cell>
        </row>
        <row r="714">
          <cell r="B714" t="str">
            <v>40/60 Watt Down Light</v>
          </cell>
          <cell r="F714">
            <v>3130</v>
          </cell>
        </row>
        <row r="715">
          <cell r="B715" t="str">
            <v>Wall Light Single Direct Decon</v>
          </cell>
          <cell r="F715">
            <v>3131</v>
          </cell>
        </row>
        <row r="716">
          <cell r="B716" t="str">
            <v>Wall / Spot /Bulk Head Light Single Direct Ord. Prince</v>
          </cell>
          <cell r="F716">
            <v>3132</v>
          </cell>
        </row>
        <row r="717">
          <cell r="B717" t="str">
            <v>Dinning Lamp Decorative Medium</v>
          </cell>
          <cell r="F717">
            <v>3133</v>
          </cell>
        </row>
        <row r="718">
          <cell r="B718" t="str">
            <v>Chandlers Lamp 3-5 Lamp Medium</v>
          </cell>
          <cell r="F718">
            <v>3134</v>
          </cell>
        </row>
        <row r="719">
          <cell r="B719" t="str">
            <v>Chandlers Lamp 6-8 Lamp Medium</v>
          </cell>
          <cell r="F719">
            <v>3135</v>
          </cell>
        </row>
        <row r="720">
          <cell r="B720" t="str">
            <v xml:space="preserve">IS 3043 Copper Plate 80x80x3.15 with coal,salt all complete </v>
          </cell>
          <cell r="F720">
            <v>3136</v>
          </cell>
        </row>
        <row r="721">
          <cell r="B721" t="str">
            <v xml:space="preserve">IS 3043 Copper Plate 65x65x3.15 with coal,salt all complete </v>
          </cell>
          <cell r="F721">
            <v>3137</v>
          </cell>
        </row>
        <row r="722">
          <cell r="B722" t="str">
            <v>SWG.NO 10 Plastic Coated Cu. Wire</v>
          </cell>
          <cell r="F722">
            <v>3138</v>
          </cell>
        </row>
        <row r="723">
          <cell r="B723" t="str">
            <v>15-100 Watt Bulb (ISI)</v>
          </cell>
          <cell r="F723">
            <v>3139</v>
          </cell>
        </row>
        <row r="724">
          <cell r="B724" t="str">
            <v>Festival Light</v>
          </cell>
          <cell r="F724">
            <v>3140</v>
          </cell>
        </row>
        <row r="725">
          <cell r="B725" t="str">
            <v>4 way Indicator With Bell</v>
          </cell>
          <cell r="F725">
            <v>3141</v>
          </cell>
        </row>
        <row r="726">
          <cell r="B726" t="str">
            <v>6 way Indicator With Bell</v>
          </cell>
          <cell r="F726">
            <v>3142</v>
          </cell>
        </row>
        <row r="727">
          <cell r="B727" t="str">
            <v>9 meter Steel Tubular Pole</v>
          </cell>
          <cell r="F727">
            <v>3143</v>
          </cell>
        </row>
        <row r="728">
          <cell r="B728" t="str">
            <v>7 meter Wooden Pole</v>
          </cell>
          <cell r="F728">
            <v>3144</v>
          </cell>
        </row>
        <row r="729">
          <cell r="B729" t="str">
            <v>3/22 PVC Coper Wire Nepal, Prakash etc.</v>
          </cell>
          <cell r="F729">
            <v>3145</v>
          </cell>
        </row>
        <row r="730">
          <cell r="B730" t="str">
            <v>3/20 PVC Coper Wire Nepal, Prakash etc.</v>
          </cell>
          <cell r="F730">
            <v>3146</v>
          </cell>
        </row>
        <row r="731">
          <cell r="B731" t="str">
            <v>7/22 PVC Coper Wire Nepal, Prakash etc.</v>
          </cell>
          <cell r="F731">
            <v>3147</v>
          </cell>
        </row>
        <row r="732">
          <cell r="B732" t="str">
            <v>7/20 PVC Coper Wire Nepal, Prakash etc.</v>
          </cell>
          <cell r="F732">
            <v>3148</v>
          </cell>
        </row>
        <row r="733">
          <cell r="B733" t="str">
            <v>7/18 PVC Coper Wire Nepal, Prakash etc.</v>
          </cell>
          <cell r="F733">
            <v>3149</v>
          </cell>
        </row>
        <row r="734">
          <cell r="B734" t="str">
            <v>7/16 PVC Coper Wire Nepal, Prakash etc.</v>
          </cell>
          <cell r="F734">
            <v>3150</v>
          </cell>
        </row>
        <row r="735">
          <cell r="B735" t="str">
            <v>1/18 PVC Coper Wire Nepal, Prakash etc.</v>
          </cell>
          <cell r="F735">
            <v>3151</v>
          </cell>
        </row>
        <row r="736">
          <cell r="B736" t="str">
            <v>3/22 PVC Coper Wire Nepal, Prakash etc.</v>
          </cell>
          <cell r="F736">
            <v>3152</v>
          </cell>
        </row>
        <row r="737">
          <cell r="B737" t="str">
            <v>3/20 PVC Coper Wire Nepal, Prakash etc.</v>
          </cell>
          <cell r="F737">
            <v>3153</v>
          </cell>
        </row>
        <row r="738">
          <cell r="B738" t="str">
            <v>7/22 PVC Coper Wire Nepal, Prakash etc.</v>
          </cell>
          <cell r="F738">
            <v>3154</v>
          </cell>
        </row>
        <row r="739">
          <cell r="B739" t="str">
            <v>7/20 PVC Coper Wire Nepal, Prakash etc.</v>
          </cell>
          <cell r="F739">
            <v>3155</v>
          </cell>
        </row>
        <row r="740">
          <cell r="B740" t="str">
            <v>7/18 PVC Coper Wire Nepal, Prakash etc.</v>
          </cell>
          <cell r="F740">
            <v>3156</v>
          </cell>
        </row>
        <row r="741">
          <cell r="B741" t="str">
            <v>7/16 PVC Coper Wire Nepal, Prakash etc.</v>
          </cell>
          <cell r="F741">
            <v>3157</v>
          </cell>
        </row>
        <row r="742">
          <cell r="B742" t="str">
            <v xml:space="preserve">4mm2 4 core cu armoured cable </v>
          </cell>
          <cell r="F742">
            <v>3158</v>
          </cell>
        </row>
        <row r="743">
          <cell r="B743" t="str">
            <v xml:space="preserve">6 mm2 4 core cu armoured cable </v>
          </cell>
          <cell r="F743">
            <v>3159</v>
          </cell>
        </row>
        <row r="744">
          <cell r="B744" t="str">
            <v xml:space="preserve">10 mm2 4 core cu armoured cable </v>
          </cell>
          <cell r="F744">
            <v>3160</v>
          </cell>
        </row>
        <row r="745">
          <cell r="B745" t="str">
            <v xml:space="preserve">16 mm2 4 core cu armoured cable </v>
          </cell>
          <cell r="F745">
            <v>3161</v>
          </cell>
        </row>
        <row r="746">
          <cell r="B746" t="str">
            <v xml:space="preserve">25 mm2 4 core cu armoured cable </v>
          </cell>
          <cell r="F746">
            <v>3162</v>
          </cell>
        </row>
        <row r="747">
          <cell r="B747" t="str">
            <v xml:space="preserve">4 mm2 2 core cu armoured cable </v>
          </cell>
          <cell r="F747">
            <v>3163</v>
          </cell>
        </row>
        <row r="748">
          <cell r="B748" t="str">
            <v>16 mm2 Cable Shoe</v>
          </cell>
          <cell r="F748">
            <v>3164</v>
          </cell>
        </row>
        <row r="749">
          <cell r="B749" t="str">
            <v xml:space="preserve">4mm2 4 core cu unarmoured cable </v>
          </cell>
          <cell r="F749">
            <v>3165</v>
          </cell>
        </row>
        <row r="750">
          <cell r="B750" t="str">
            <v xml:space="preserve">6 mm2 4 core cu unarmoured cable </v>
          </cell>
          <cell r="F750">
            <v>3166</v>
          </cell>
        </row>
        <row r="751">
          <cell r="B751" t="str">
            <v xml:space="preserve">10 mm2 4 core cu unarmoured cable </v>
          </cell>
          <cell r="F751">
            <v>3167</v>
          </cell>
        </row>
        <row r="752">
          <cell r="B752" t="str">
            <v xml:space="preserve">16 mm2 4 core cu unarmoured cable </v>
          </cell>
          <cell r="F752">
            <v>3168</v>
          </cell>
        </row>
        <row r="753">
          <cell r="B753" t="str">
            <v xml:space="preserve">25 mm2 4 core cu unarmoured cable </v>
          </cell>
          <cell r="F753">
            <v>3169</v>
          </cell>
        </row>
        <row r="754">
          <cell r="B754" t="str">
            <v>1 Pole MCB Box</v>
          </cell>
          <cell r="F754">
            <v>3170</v>
          </cell>
        </row>
        <row r="755">
          <cell r="B755" t="str">
            <v>35 mm2 4 core Nepal, Prakash Or NS</v>
          </cell>
          <cell r="F755">
            <v>3171</v>
          </cell>
        </row>
        <row r="756">
          <cell r="B756" t="str">
            <v>50 mm2 4 core Nepal, Prakash Or NS</v>
          </cell>
          <cell r="F756">
            <v>3172</v>
          </cell>
        </row>
        <row r="757">
          <cell r="B757" t="str">
            <v>1 Gang 1 one way Switch F  Orant</v>
          </cell>
          <cell r="F757">
            <v>3173</v>
          </cell>
        </row>
        <row r="758">
          <cell r="B758" t="str">
            <v>1 Gang 1 Two way Switch F.  Orant</v>
          </cell>
          <cell r="F758">
            <v>3174</v>
          </cell>
        </row>
        <row r="759">
          <cell r="B759" t="str">
            <v>2 Gang  one way Switch F  Orant</v>
          </cell>
          <cell r="F759">
            <v>3175</v>
          </cell>
        </row>
        <row r="760">
          <cell r="B760" t="str">
            <v>3 Gang one way Switch  F  Orant</v>
          </cell>
          <cell r="F760">
            <v>3176</v>
          </cell>
        </row>
        <row r="761">
          <cell r="B761" t="str">
            <v>4 Gang  one way Switch F  Orant</v>
          </cell>
          <cell r="F761">
            <v>3177</v>
          </cell>
        </row>
        <row r="762">
          <cell r="B762" t="str">
            <v>6 Gang  one way Switch F  Orant</v>
          </cell>
          <cell r="F762">
            <v>3178</v>
          </cell>
        </row>
        <row r="763">
          <cell r="B763" t="str">
            <v>13  Amp Round Elat Switch Socket F  Orant</v>
          </cell>
          <cell r="F763">
            <v>3179</v>
          </cell>
        </row>
        <row r="764">
          <cell r="B764" t="str">
            <v>Two Switch + Socket  Orant</v>
          </cell>
          <cell r="F764">
            <v>3180</v>
          </cell>
        </row>
        <row r="765">
          <cell r="B765" t="str">
            <v>T.V Socket Single  Orant</v>
          </cell>
          <cell r="F765">
            <v>3181</v>
          </cell>
        </row>
        <row r="766">
          <cell r="B766" t="str">
            <v>Telephone Socket Single  Orant</v>
          </cell>
          <cell r="F766">
            <v>3182</v>
          </cell>
        </row>
        <row r="767">
          <cell r="B767" t="str">
            <v>RJ 45 Computer Socket  Orant</v>
          </cell>
          <cell r="F767">
            <v>3183</v>
          </cell>
        </row>
        <row r="768">
          <cell r="B768" t="str">
            <v>20 Amp heavy load switch with indicator  Orant</v>
          </cell>
          <cell r="F768">
            <v>3184</v>
          </cell>
        </row>
        <row r="769">
          <cell r="B769" t="str">
            <v>16 Amp big button switch Socket.</v>
          </cell>
          <cell r="F769">
            <v>3185</v>
          </cell>
        </row>
        <row r="770">
          <cell r="B770" t="str">
            <v>Bell push 6 Amp( Net West)</v>
          </cell>
          <cell r="F770">
            <v>3186</v>
          </cell>
        </row>
        <row r="771">
          <cell r="B771" t="str">
            <v>Socket 16 A &amp; 6 A- 6 pin(shutter- Net West)</v>
          </cell>
          <cell r="F771">
            <v>3187</v>
          </cell>
        </row>
        <row r="772">
          <cell r="B772" t="str">
            <v>One gang module plate</v>
          </cell>
          <cell r="F772">
            <v>3188</v>
          </cell>
        </row>
        <row r="773">
          <cell r="B773" t="str">
            <v>Two gang module plate</v>
          </cell>
          <cell r="F773">
            <v>3189</v>
          </cell>
        </row>
        <row r="774">
          <cell r="B774" t="str">
            <v>Three gang module plate</v>
          </cell>
          <cell r="F774">
            <v>3190</v>
          </cell>
        </row>
        <row r="775">
          <cell r="B775" t="str">
            <v>Four gang module plate</v>
          </cell>
          <cell r="F775">
            <v>3191</v>
          </cell>
        </row>
        <row r="776">
          <cell r="B776" t="str">
            <v xml:space="preserve">Dimmer 300 /500 watt. </v>
          </cell>
          <cell r="F776">
            <v>3192</v>
          </cell>
        </row>
        <row r="777">
          <cell r="B777" t="str">
            <v>4 Way single phaseDB double door.</v>
          </cell>
          <cell r="F777">
            <v>3193</v>
          </cell>
        </row>
        <row r="778">
          <cell r="B778" t="str">
            <v>4 Way single phase DB Single door.</v>
          </cell>
          <cell r="F778">
            <v>3194</v>
          </cell>
        </row>
        <row r="779">
          <cell r="B779" t="str">
            <v>12 Way single phase DB Double Door.</v>
          </cell>
          <cell r="F779">
            <v>3195</v>
          </cell>
        </row>
        <row r="780">
          <cell r="B780" t="str">
            <v>12 Way single phase DB Single Door.</v>
          </cell>
          <cell r="F780">
            <v>3196</v>
          </cell>
        </row>
        <row r="781">
          <cell r="B781" t="str">
            <v>4 WayThree phaseDB double door.</v>
          </cell>
          <cell r="F781">
            <v>3197</v>
          </cell>
        </row>
        <row r="782">
          <cell r="B782" t="str">
            <v>4 WayThree phaseDBSingle door.</v>
          </cell>
          <cell r="F782">
            <v>3198</v>
          </cell>
        </row>
        <row r="783">
          <cell r="B783" t="str">
            <v>6 WayThree phaseDB Double door.</v>
          </cell>
          <cell r="F783">
            <v>3199</v>
          </cell>
        </row>
        <row r="784">
          <cell r="B784" t="str">
            <v>6 WayThreephaseDB Singledoor.</v>
          </cell>
          <cell r="F784">
            <v>3200</v>
          </cell>
        </row>
        <row r="785">
          <cell r="B785" t="str">
            <v>1x40 Box Type Tube Light. Orant lighting</v>
          </cell>
          <cell r="F785">
            <v>3201</v>
          </cell>
        </row>
        <row r="786">
          <cell r="B786" t="str">
            <v>2x40 Box Type Tube Light. Orant lighting</v>
          </cell>
          <cell r="F786">
            <v>3202</v>
          </cell>
        </row>
        <row r="787">
          <cell r="B787" t="str">
            <v>1x40 Mirror Optic Tube Light. Orant lighting</v>
          </cell>
          <cell r="F787">
            <v>3203</v>
          </cell>
        </row>
        <row r="788">
          <cell r="B788" t="str">
            <v>2x40 Mirror Optic Tube Light. Orant lighting</v>
          </cell>
          <cell r="F788">
            <v>3204</v>
          </cell>
        </row>
        <row r="789">
          <cell r="B789" t="str">
            <v>3x36 CFL concil/surface.Orant Light</v>
          </cell>
          <cell r="F789">
            <v>3205</v>
          </cell>
        </row>
        <row r="790">
          <cell r="B790" t="str">
            <v>250 Watt MHL set.Orant Light</v>
          </cell>
          <cell r="F790">
            <v>3206</v>
          </cell>
        </row>
        <row r="791">
          <cell r="B791" t="str">
            <v>3 Watt to 13 Watt PL Orant Tube</v>
          </cell>
          <cell r="F791">
            <v>3207</v>
          </cell>
        </row>
        <row r="792">
          <cell r="B792" t="str">
            <v xml:space="preserve">60 Amp MCCB Tengen </v>
          </cell>
          <cell r="F792">
            <v>3208</v>
          </cell>
        </row>
        <row r="793">
          <cell r="B793" t="str">
            <v xml:space="preserve">100 Amp MCCB Tengen </v>
          </cell>
          <cell r="F793">
            <v>3209</v>
          </cell>
        </row>
        <row r="794">
          <cell r="B794" t="str">
            <v xml:space="preserve">200 Amp MCCB Tengen </v>
          </cell>
          <cell r="F794">
            <v>3210</v>
          </cell>
        </row>
        <row r="795">
          <cell r="B795" t="str">
            <v xml:space="preserve">300 Amp MCCB Tengen </v>
          </cell>
          <cell r="F795">
            <v>3211</v>
          </cell>
        </row>
        <row r="796">
          <cell r="B796" t="str">
            <v>1x20/40 Watt F.T.L Patti fitting Crompton,Anchor,Bajaj  or equivalent</v>
          </cell>
          <cell r="F796">
            <v>3212</v>
          </cell>
        </row>
        <row r="797">
          <cell r="B797" t="str">
            <v>1x/40 Watt F.T.L Box fitting Crompton,Anchor,Bajaj  or equivalent</v>
          </cell>
          <cell r="F797">
            <v>3213</v>
          </cell>
        </row>
        <row r="798">
          <cell r="B798" t="str">
            <v>1x/40 Watt F.T.L Mirror optic fitting Crompton,Anchor,Bajaj  or equivalent</v>
          </cell>
          <cell r="F798">
            <v>3214</v>
          </cell>
        </row>
        <row r="799">
          <cell r="B799" t="str">
            <v>2x/40 Watt F.T.L Mirror optic fitting Crompton,Anchor,Bajaj  or equivalent</v>
          </cell>
          <cell r="F799">
            <v>3215</v>
          </cell>
        </row>
        <row r="800">
          <cell r="B800" t="str">
            <v>Supplying,delivery, Installation and Commissionin  of Automated Light Duty Electric and Hydraulic Barriers with Automatic Sliding Gate System with Metal Gate all complete.</v>
          </cell>
          <cell r="F800">
            <v>3216</v>
          </cell>
        </row>
        <row r="801">
          <cell r="B801" t="str">
            <v>Supplying,delivery, Installation and Commissionin  of Automated Light Duty Electric and Hydraulic Barriers with Automatic Swinging Gate System with Metal Gate all complete.</v>
          </cell>
          <cell r="F801">
            <v>3217</v>
          </cell>
        </row>
        <row r="802">
          <cell r="B802" t="str">
            <v>Supplying,delivery, Installation and Commissionin  of Automated Heavy Duty Electric and Hydraulic Barriers with Automatic Sliding Gate System with Metal Gate all complete.</v>
          </cell>
          <cell r="F802">
            <v>3218</v>
          </cell>
        </row>
        <row r="803">
          <cell r="B803" t="str">
            <v>Supplying,delivery, Installation and Commissionin  of Automated Heavy Duty Electric and Hydraulic Barriers with Automatic Swinging Gate System with Metal Gate all complete.</v>
          </cell>
          <cell r="F803">
            <v>3219</v>
          </cell>
        </row>
        <row r="804">
          <cell r="B804" t="str">
            <v>Metal Detector (Black Scopian Company or equivalent )</v>
          </cell>
          <cell r="F804">
            <v>3220</v>
          </cell>
        </row>
        <row r="805">
          <cell r="B805" t="str">
            <v>Walk through Gate (Black Scopian Company or equivalent )</v>
          </cell>
          <cell r="F805">
            <v>3221</v>
          </cell>
        </row>
        <row r="806">
          <cell r="B806" t="str">
            <v>Acess Controller (Taiwan)</v>
          </cell>
          <cell r="F806">
            <v>3222</v>
          </cell>
        </row>
        <row r="807">
          <cell r="B807" t="str">
            <v>Acess Controller (Chinese)</v>
          </cell>
          <cell r="F807">
            <v>3223</v>
          </cell>
        </row>
        <row r="808">
          <cell r="B808" t="str">
            <v>2x3/20 PVC Cu. Wire for light point wiring in PVC listy/PVC conduit pipe(9 m)</v>
          </cell>
          <cell r="F808">
            <v>3224</v>
          </cell>
        </row>
        <row r="809">
          <cell r="B809" t="str">
            <v>2x7/22+1x3/22 PVC Cu. Wire for power point wiring in PVC listy/PVC conduit pipe(5 m)</v>
          </cell>
          <cell r="F809">
            <v>3225</v>
          </cell>
        </row>
        <row r="810">
          <cell r="B810" t="str">
            <v>2x7/22+1x3/22 PVC Cu. Wire for power point wiring in PVC listy/PVC conduit pipe(8 m)</v>
          </cell>
          <cell r="F810">
            <v>3226</v>
          </cell>
        </row>
        <row r="811">
          <cell r="B811" t="str">
            <v>2x7/22+1x3/22 PVC Cu. Wire for power point wiring in PVC listy/PVC conduit pipe(12 m)</v>
          </cell>
          <cell r="F811">
            <v>3227</v>
          </cell>
        </row>
        <row r="812">
          <cell r="B812" t="str">
            <v>3/22 pvc Coper Wire for Earth circulation HDPP</v>
          </cell>
          <cell r="F812">
            <v>3228</v>
          </cell>
        </row>
        <row r="813">
          <cell r="B813" t="str">
            <v xml:space="preserve">3/22 pvc Coper Wire for Earth circulation Listy </v>
          </cell>
          <cell r="F813">
            <v>3229</v>
          </cell>
        </row>
        <row r="814">
          <cell r="B814" t="str">
            <v>Two Pair Telephone wire</v>
          </cell>
          <cell r="F814">
            <v>3230</v>
          </cell>
        </row>
        <row r="815">
          <cell r="B815" t="str">
            <v>Mirror light single decorative</v>
          </cell>
          <cell r="F815">
            <v>3231</v>
          </cell>
        </row>
        <row r="816">
          <cell r="B816" t="str">
            <v>Ten Pair Telephone wire</v>
          </cell>
          <cell r="F816">
            <v>3232</v>
          </cell>
        </row>
        <row r="817">
          <cell r="B817" t="str">
            <v>Twenty Pair Telephone wire</v>
          </cell>
          <cell r="F817">
            <v>3233</v>
          </cell>
        </row>
        <row r="818">
          <cell r="B818" t="str">
            <v>3/20 pvc Coper Wire in HDP Pipe for light circuit main running</v>
          </cell>
          <cell r="F818">
            <v>3234</v>
          </cell>
        </row>
        <row r="819">
          <cell r="B819" t="str">
            <v>300 Amp change over switch</v>
          </cell>
          <cell r="F819">
            <v>3235</v>
          </cell>
        </row>
        <row r="820">
          <cell r="B820" t="str">
            <v>Transformer tower set with clamp and nut bolt</v>
          </cell>
          <cell r="F820">
            <v>3236</v>
          </cell>
        </row>
        <row r="821">
          <cell r="B821" t="str">
            <v>95 sq.mm cable shoe socket</v>
          </cell>
          <cell r="F821">
            <v>3237</v>
          </cell>
        </row>
        <row r="822">
          <cell r="B822" t="str">
            <v>HT tape for cable</v>
          </cell>
          <cell r="F822">
            <v>3238</v>
          </cell>
        </row>
        <row r="823">
          <cell r="B823" t="str">
            <v>95 sq mm 4 core cu armoured cable</v>
          </cell>
          <cell r="F823">
            <v>3239</v>
          </cell>
        </row>
        <row r="824">
          <cell r="F824">
            <v>3240</v>
          </cell>
        </row>
        <row r="825">
          <cell r="F825">
            <v>3241</v>
          </cell>
        </row>
        <row r="826">
          <cell r="F826">
            <v>3242</v>
          </cell>
        </row>
        <row r="827">
          <cell r="F827">
            <v>3243</v>
          </cell>
        </row>
        <row r="828">
          <cell r="F828">
            <v>3244</v>
          </cell>
        </row>
        <row r="829">
          <cell r="F829">
            <v>3245</v>
          </cell>
        </row>
        <row r="830">
          <cell r="F830">
            <v>3246</v>
          </cell>
        </row>
        <row r="831">
          <cell r="F831">
            <v>3247</v>
          </cell>
        </row>
        <row r="832">
          <cell r="F832">
            <v>3248</v>
          </cell>
        </row>
        <row r="833">
          <cell r="B833" t="str">
            <v>Earth filling in 150 mm thick layer, watering, ramming including supply of filling materials within 6 km distance all complete.</v>
          </cell>
          <cell r="F833" t="str">
            <v>10.a</v>
          </cell>
        </row>
        <row r="834">
          <cell r="B834" t="str">
            <v xml:space="preserve">Pumping out of water from foundation or pit. </v>
          </cell>
          <cell r="F834" t="str">
            <v>12.a</v>
          </cell>
        </row>
        <row r="835">
          <cell r="B835" t="str">
            <v>Formwork, shuttering, centering with approved materials for  beam upto 0.30 m necessary propping, scaffolding, staging, supporting inclusive of wedging and cutting holes for utilization till the support if fully unyielding nett.</v>
          </cell>
          <cell r="F835" t="str">
            <v>50.a</v>
          </cell>
        </row>
        <row r="836">
          <cell r="B836" t="str">
            <v>Formwork, shuttering, centering with 19mm thick waterproof ply for  beam with steel pipe propping, scaffolding, staging, supporting inclusive of wedging and cutting holes for utilization till the support if fully unyielding nett.</v>
          </cell>
          <cell r="F836" t="str">
            <v>51.a</v>
          </cell>
        </row>
        <row r="837">
          <cell r="B837" t="str">
            <v>Formwork, shuttering, centering with 19mm thick waterproof ply for column, necessary propping, scaffolding, staging, supporting inclusive of wedging and cutting holes for utilization till the support if fully unyielding nett.</v>
          </cell>
          <cell r="F837" t="str">
            <v>51.b</v>
          </cell>
        </row>
        <row r="838">
          <cell r="B838" t="str">
            <v>0.35 mm CGI sheet roofing with proper shape &amp; size, all necessary nails, screws, bolts, nuts washers, J or L hooks etc as per drawing &amp; instruction all complete.</v>
          </cell>
          <cell r="F838" t="str">
            <v>55.a</v>
          </cell>
        </row>
        <row r="839">
          <cell r="B839" t="str">
            <v>0.43 mm colour CGI sheet roofing with proper shape &amp; size, all necessary nails, screws, bolts, nuts washers, J or L hooks etc as per drawing &amp; instruction all complete.</v>
          </cell>
          <cell r="F839" t="str">
            <v>55.b</v>
          </cell>
        </row>
        <row r="844">
          <cell r="B844" t="str">
            <v>Sanitary Works</v>
          </cell>
        </row>
        <row r="847">
          <cell r="B847" t="str">
            <v>Electtrical works</v>
          </cell>
        </row>
      </sheetData>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bstract"/>
      <sheetName val="QTY"/>
      <sheetName val="C.W of Arughat PHCC"/>
      <sheetName val="electrical"/>
      <sheetName val="sanitary"/>
      <sheetName val="Septictank"/>
      <sheetName val="Cost Stank"/>
      <sheetName val="Soakpit"/>
      <sheetName val="Cost Soakpit"/>
      <sheetName val="MHS"/>
      <sheetName val="Cost MHS"/>
      <sheetName val="Water tank"/>
      <sheetName val="Cost WT"/>
      <sheetName val="pumph"/>
      <sheetName val="Cost pumpH"/>
      <sheetName val="provisional co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4">
          <cell r="C14" t="str">
            <v>E/w excavation in all kinds of soil.</v>
          </cell>
        </row>
        <row r="15">
          <cell r="B15">
            <v>1</v>
          </cell>
          <cell r="C15" t="str">
            <v>Found.</v>
          </cell>
          <cell r="D15">
            <v>1</v>
          </cell>
          <cell r="E15">
            <v>1.05</v>
          </cell>
          <cell r="F15">
            <v>1.05</v>
          </cell>
          <cell r="G15">
            <v>1.05</v>
          </cell>
          <cell r="H15">
            <v>0.25</v>
          </cell>
          <cell r="I15">
            <v>0.27562500000000001</v>
          </cell>
          <cell r="J15" t="str">
            <v>m3</v>
          </cell>
        </row>
        <row r="16">
          <cell r="C16" t="str">
            <v>(inner size .45x.45x.45)</v>
          </cell>
        </row>
        <row r="18">
          <cell r="C18" t="str">
            <v>Flat brick solling works</v>
          </cell>
        </row>
        <row r="19">
          <cell r="B19">
            <v>2</v>
          </cell>
          <cell r="D19">
            <v>1</v>
          </cell>
          <cell r="E19">
            <v>1.05</v>
          </cell>
          <cell r="F19">
            <v>1.05</v>
          </cell>
          <cell r="G19">
            <v>1.05</v>
          </cell>
          <cell r="I19">
            <v>1.1025</v>
          </cell>
          <cell r="J19" t="str">
            <v>m2</v>
          </cell>
        </row>
        <row r="21">
          <cell r="C21" t="str">
            <v>RCC works</v>
          </cell>
        </row>
        <row r="22">
          <cell r="C22" t="str">
            <v>PCC (1:2:4)</v>
          </cell>
        </row>
        <row r="23">
          <cell r="C23" t="str">
            <v>base</v>
          </cell>
          <cell r="D23">
            <v>1</v>
          </cell>
          <cell r="E23">
            <v>1.05</v>
          </cell>
          <cell r="F23">
            <v>1.05</v>
          </cell>
          <cell r="G23">
            <v>1.05</v>
          </cell>
          <cell r="H23">
            <v>0.1</v>
          </cell>
          <cell r="I23">
            <v>0.11025000000000001</v>
          </cell>
        </row>
        <row r="24">
          <cell r="C24" t="str">
            <v>cover</v>
          </cell>
          <cell r="D24">
            <v>1</v>
          </cell>
          <cell r="E24">
            <v>1.35</v>
          </cell>
          <cell r="F24">
            <v>1.35</v>
          </cell>
          <cell r="G24">
            <v>1.35</v>
          </cell>
          <cell r="H24">
            <v>0.1</v>
          </cell>
          <cell r="I24">
            <v>0.18225000000000002</v>
          </cell>
        </row>
        <row r="25">
          <cell r="C25" t="str">
            <v>fixing for pump</v>
          </cell>
          <cell r="D25">
            <v>1</v>
          </cell>
          <cell r="E25">
            <v>0.45</v>
          </cell>
          <cell r="F25">
            <v>0.45</v>
          </cell>
          <cell r="G25">
            <v>0.45</v>
          </cell>
          <cell r="H25">
            <v>7.4999999999999997E-2</v>
          </cell>
          <cell r="I25">
            <v>1.5187500000000001E-2</v>
          </cell>
        </row>
        <row r="26">
          <cell r="B26">
            <v>3.1</v>
          </cell>
          <cell r="H26" t="str">
            <v>Total</v>
          </cell>
          <cell r="I26">
            <v>0.30768750000000006</v>
          </cell>
          <cell r="J26" t="str">
            <v>m3</v>
          </cell>
        </row>
        <row r="27">
          <cell r="B27">
            <v>3.2</v>
          </cell>
          <cell r="C27" t="str">
            <v>Reinforcement bar works</v>
          </cell>
          <cell r="E27">
            <v>0.18225000000000002</v>
          </cell>
          <cell r="F27">
            <v>75</v>
          </cell>
          <cell r="I27">
            <v>13.668750000000001</v>
          </cell>
          <cell r="J27" t="str">
            <v>kg</v>
          </cell>
        </row>
        <row r="28">
          <cell r="C28" t="str">
            <v>Cover(75 kg/m3)</v>
          </cell>
        </row>
        <row r="29">
          <cell r="C29" t="str">
            <v>Form works</v>
          </cell>
        </row>
        <row r="30">
          <cell r="C30" t="str">
            <v>cover side</v>
          </cell>
          <cell r="D30">
            <v>4</v>
          </cell>
          <cell r="E30">
            <v>1.35</v>
          </cell>
          <cell r="F30">
            <v>5.4</v>
          </cell>
        </row>
        <row r="31">
          <cell r="C31" t="str">
            <v>base ,,</v>
          </cell>
          <cell r="D31">
            <v>4</v>
          </cell>
          <cell r="E31">
            <v>1.05</v>
          </cell>
          <cell r="F31">
            <v>4.2</v>
          </cell>
        </row>
        <row r="32">
          <cell r="F32">
            <v>9.6000000000000014</v>
          </cell>
          <cell r="H32">
            <v>0.1</v>
          </cell>
          <cell r="I32">
            <v>0.96000000000000019</v>
          </cell>
        </row>
        <row r="33">
          <cell r="C33" t="str">
            <v xml:space="preserve">base </v>
          </cell>
          <cell r="D33">
            <v>1</v>
          </cell>
          <cell r="E33">
            <v>0.9</v>
          </cell>
          <cell r="F33">
            <v>0.9</v>
          </cell>
          <cell r="G33">
            <v>0.9</v>
          </cell>
          <cell r="I33">
            <v>0.81</v>
          </cell>
        </row>
        <row r="34">
          <cell r="B34">
            <v>3.3</v>
          </cell>
          <cell r="H34" t="str">
            <v>Total</v>
          </cell>
          <cell r="I34">
            <v>1.7700000000000002</v>
          </cell>
          <cell r="J34" t="str">
            <v>m2</v>
          </cell>
        </row>
        <row r="35">
          <cell r="C35" t="str">
            <v>Brick works in 1:4 c/s mortar</v>
          </cell>
        </row>
        <row r="36">
          <cell r="C36" t="str">
            <v>long wall</v>
          </cell>
          <cell r="D36">
            <v>2</v>
          </cell>
          <cell r="E36">
            <v>1.05</v>
          </cell>
          <cell r="F36">
            <v>2.1</v>
          </cell>
        </row>
        <row r="37">
          <cell r="C37" t="str">
            <v>s.w.</v>
          </cell>
          <cell r="D37">
            <v>2</v>
          </cell>
          <cell r="E37">
            <v>0.6</v>
          </cell>
          <cell r="F37">
            <v>1.2</v>
          </cell>
        </row>
        <row r="38">
          <cell r="F38">
            <v>3.3</v>
          </cell>
          <cell r="G38">
            <v>0.23</v>
          </cell>
          <cell r="H38">
            <v>0.9</v>
          </cell>
          <cell r="I38">
            <v>0.68310000000000004</v>
          </cell>
        </row>
        <row r="39">
          <cell r="C39" t="str">
            <v>deduct door</v>
          </cell>
          <cell r="D39">
            <v>1</v>
          </cell>
          <cell r="E39">
            <v>0.6</v>
          </cell>
          <cell r="F39">
            <v>0.6</v>
          </cell>
          <cell r="G39">
            <v>0.23</v>
          </cell>
          <cell r="H39">
            <v>0.9</v>
          </cell>
          <cell r="I39">
            <v>-0.1242</v>
          </cell>
        </row>
        <row r="40">
          <cell r="B40">
            <v>4</v>
          </cell>
          <cell r="H40" t="str">
            <v>Total</v>
          </cell>
          <cell r="I40">
            <v>0.55890000000000006</v>
          </cell>
          <cell r="J40" t="str">
            <v>m3</v>
          </cell>
        </row>
        <row r="42">
          <cell r="C42" t="str">
            <v>12.5 mm thick c/s 1:4 plaster</v>
          </cell>
        </row>
        <row r="43">
          <cell r="C43" t="str">
            <v>wall</v>
          </cell>
          <cell r="D43">
            <v>4</v>
          </cell>
          <cell r="E43">
            <v>1.05</v>
          </cell>
          <cell r="F43">
            <v>4.2</v>
          </cell>
          <cell r="H43">
            <v>0.9</v>
          </cell>
          <cell r="I43">
            <v>3.7800000000000002</v>
          </cell>
        </row>
        <row r="44">
          <cell r="C44" t="str">
            <v>inner</v>
          </cell>
          <cell r="D44">
            <v>1</v>
          </cell>
          <cell r="E44">
            <v>0.6</v>
          </cell>
          <cell r="F44">
            <v>0.6</v>
          </cell>
          <cell r="H44">
            <v>0.9</v>
          </cell>
          <cell r="I44">
            <v>0.54</v>
          </cell>
        </row>
        <row r="45">
          <cell r="C45" t="str">
            <v>cover side</v>
          </cell>
          <cell r="D45">
            <v>4</v>
          </cell>
          <cell r="E45">
            <v>1.35</v>
          </cell>
          <cell r="F45">
            <v>5.4</v>
          </cell>
          <cell r="H45">
            <v>0.1</v>
          </cell>
          <cell r="I45">
            <v>0.54</v>
          </cell>
        </row>
        <row r="46">
          <cell r="C46" t="str">
            <v xml:space="preserve">cover </v>
          </cell>
          <cell r="D46">
            <v>1</v>
          </cell>
          <cell r="E46">
            <v>0.9</v>
          </cell>
          <cell r="F46">
            <v>0.9</v>
          </cell>
          <cell r="G46">
            <v>0.9</v>
          </cell>
          <cell r="I46">
            <v>0.81</v>
          </cell>
        </row>
        <row r="47">
          <cell r="D47">
            <v>1</v>
          </cell>
          <cell r="E47">
            <v>0.6</v>
          </cell>
          <cell r="F47">
            <v>0.6</v>
          </cell>
          <cell r="G47">
            <v>0.6</v>
          </cell>
          <cell r="I47">
            <v>0.36</v>
          </cell>
        </row>
        <row r="48">
          <cell r="B48">
            <v>5</v>
          </cell>
          <cell r="H48" t="str">
            <v>Total</v>
          </cell>
          <cell r="I48">
            <v>6.03</v>
          </cell>
          <cell r="J48" t="str">
            <v>m2</v>
          </cell>
        </row>
        <row r="50">
          <cell r="C50" t="str">
            <v xml:space="preserve">M.s. door with lucking arrangement </v>
          </cell>
        </row>
        <row r="51">
          <cell r="B51">
            <v>6</v>
          </cell>
          <cell r="D51">
            <v>1</v>
          </cell>
          <cell r="I51">
            <v>1</v>
          </cell>
          <cell r="J51" t="str">
            <v>no</v>
          </cell>
        </row>
      </sheetData>
      <sheetData sheetId="15"/>
      <sheetData sheetId="16"/>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ct mat Rate"/>
      <sheetName val="Table of content"/>
      <sheetName val=" Final (Rate)"/>
      <sheetName val="Upvc fittings"/>
      <sheetName val="update rate"/>
      <sheetName val="pyuthan rate"/>
    </sheetNames>
    <sheetDataSet>
      <sheetData sheetId="0">
        <row r="6">
          <cell r="F6">
            <v>375</v>
          </cell>
        </row>
      </sheetData>
      <sheetData sheetId="1"/>
      <sheetData sheetId="2"/>
      <sheetData sheetId="3"/>
      <sheetData sheetId="4"/>
      <sheetData sheetId="5"/>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Blockwise summary"/>
      <sheetName val="Summary(Civil)"/>
      <sheetName val="Summary(Sanitary)"/>
      <sheetName val="Summary(Sanitary) (2)"/>
      <sheetName val="Summary Furniture"/>
      <sheetName val="Summary(Electrical)"/>
      <sheetName val="BOQ_Civil"/>
      <sheetName val="boq_sanitary"/>
      <sheetName val="boq_electrical"/>
    </sheetNames>
    <sheetDataSet>
      <sheetData sheetId="0" refreshError="1"/>
      <sheetData sheetId="1" refreshError="1"/>
      <sheetData sheetId="2">
        <row r="13">
          <cell r="B13" t="str">
            <v>GENERAL</v>
          </cell>
        </row>
      </sheetData>
      <sheetData sheetId="3" refreshError="1"/>
      <sheetData sheetId="4">
        <row r="11">
          <cell r="B11" t="str">
            <v>Supplying and Fixing clay Indian Commode P or S trap, Porcelian Clay Cistern and Plastic seat cover with pipe connector all complete set (Hindware, Parryware, Classics, bolan or equivalent.)</v>
          </cell>
        </row>
      </sheetData>
      <sheetData sheetId="5" refreshError="1"/>
      <sheetData sheetId="6">
        <row r="10">
          <cell r="B10" t="str">
            <v>Panel &amp; Distribution Boards</v>
          </cell>
        </row>
      </sheetData>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inings"/>
      <sheetName val="SprInt1"/>
      <sheetName val="StrInt2"/>
      <sheetName val="CCDCIC"/>
      <sheetName val="VCs"/>
      <sheetName val="Sheets"/>
      <sheetName val="Fence"/>
      <sheetName val="T &amp; P"/>
      <sheetName val="RtAn"/>
      <sheetName val="MatCol"/>
      <sheetName val="DRates"/>
    </sheetNames>
    <sheetDataSet>
      <sheetData sheetId="0" refreshError="1"/>
      <sheetData sheetId="1" refreshError="1"/>
      <sheetData sheetId="2" refreshError="1"/>
      <sheetData sheetId="3" refreshError="1"/>
      <sheetData sheetId="4" refreshError="1"/>
      <sheetData sheetId="5">
        <row r="63">
          <cell r="L63">
            <v>1</v>
          </cell>
          <cell r="M63">
            <v>1.5</v>
          </cell>
          <cell r="N63">
            <v>0.9</v>
          </cell>
          <cell r="O63">
            <v>0.3</v>
          </cell>
        </row>
        <row r="64">
          <cell r="L64">
            <v>2</v>
          </cell>
          <cell r="M64">
            <v>1.5</v>
          </cell>
          <cell r="N64">
            <v>1.4</v>
          </cell>
          <cell r="O64">
            <v>0.3</v>
          </cell>
        </row>
        <row r="65">
          <cell r="L65">
            <v>3</v>
          </cell>
          <cell r="M65">
            <v>2</v>
          </cell>
          <cell r="N65">
            <v>1.2</v>
          </cell>
          <cell r="O65">
            <v>0.4</v>
          </cell>
        </row>
        <row r="66">
          <cell r="L66">
            <v>4</v>
          </cell>
          <cell r="M66">
            <v>2</v>
          </cell>
          <cell r="N66">
            <v>1.5</v>
          </cell>
          <cell r="O66">
            <v>0.4</v>
          </cell>
        </row>
        <row r="67">
          <cell r="L67">
            <v>5</v>
          </cell>
          <cell r="M67">
            <v>2.5</v>
          </cell>
          <cell r="N67">
            <v>1.3</v>
          </cell>
          <cell r="O67">
            <v>0.4</v>
          </cell>
        </row>
        <row r="68">
          <cell r="L68">
            <v>6</v>
          </cell>
          <cell r="M68">
            <v>2.5</v>
          </cell>
          <cell r="N68">
            <v>1.5</v>
          </cell>
          <cell r="O68">
            <v>0.4</v>
          </cell>
        </row>
        <row r="69">
          <cell r="L69">
            <v>7</v>
          </cell>
          <cell r="M69">
            <v>2.5</v>
          </cell>
          <cell r="N69">
            <v>1.65</v>
          </cell>
          <cell r="O69">
            <v>0.4</v>
          </cell>
        </row>
        <row r="70">
          <cell r="L70">
            <v>8</v>
          </cell>
          <cell r="M70">
            <v>2.5</v>
          </cell>
          <cell r="N70">
            <v>1.85</v>
          </cell>
          <cell r="O70">
            <v>0.4</v>
          </cell>
        </row>
        <row r="71">
          <cell r="L71">
            <v>9</v>
          </cell>
          <cell r="M71">
            <v>3</v>
          </cell>
          <cell r="N71">
            <v>1.5</v>
          </cell>
          <cell r="O71">
            <v>0.5</v>
          </cell>
        </row>
        <row r="72">
          <cell r="L72">
            <v>10</v>
          </cell>
          <cell r="M72">
            <v>3</v>
          </cell>
          <cell r="N72">
            <v>1.65</v>
          </cell>
          <cell r="O72">
            <v>0.5</v>
          </cell>
        </row>
        <row r="73">
          <cell r="L73">
            <v>12</v>
          </cell>
          <cell r="M73">
            <v>3</v>
          </cell>
          <cell r="N73">
            <v>1.9</v>
          </cell>
          <cell r="O73">
            <v>0.5</v>
          </cell>
        </row>
        <row r="74">
          <cell r="L74">
            <v>14</v>
          </cell>
          <cell r="M74">
            <v>3.5</v>
          </cell>
          <cell r="N74">
            <v>1.7</v>
          </cell>
          <cell r="O74">
            <v>0.6</v>
          </cell>
        </row>
        <row r="75">
          <cell r="L75">
            <v>16</v>
          </cell>
          <cell r="M75">
            <v>3.5</v>
          </cell>
          <cell r="N75">
            <v>1.9</v>
          </cell>
          <cell r="O75">
            <v>0.6</v>
          </cell>
        </row>
        <row r="76">
          <cell r="L76">
            <v>18</v>
          </cell>
          <cell r="M76">
            <v>4</v>
          </cell>
          <cell r="N76">
            <v>1.65</v>
          </cell>
          <cell r="O76">
            <v>0.7</v>
          </cell>
        </row>
        <row r="77">
          <cell r="L77">
            <v>20</v>
          </cell>
          <cell r="M77">
            <v>4</v>
          </cell>
          <cell r="N77">
            <v>1.8</v>
          </cell>
          <cell r="O77">
            <v>0.7</v>
          </cell>
        </row>
      </sheetData>
      <sheetData sheetId="6" refreshError="1"/>
      <sheetData sheetId="7" refreshError="1"/>
      <sheetData sheetId="8">
        <row r="1">
          <cell r="B1">
            <v>15</v>
          </cell>
        </row>
        <row r="8">
          <cell r="A8">
            <v>1.8</v>
          </cell>
          <cell r="B8" t="str">
            <v>Site clearance with removing 15-20cm top soil</v>
          </cell>
          <cell r="D8" t="str">
            <v>Coolies</v>
          </cell>
          <cell r="E8">
            <v>0.16</v>
          </cell>
          <cell r="F8">
            <v>225</v>
          </cell>
          <cell r="G8">
            <v>36</v>
          </cell>
          <cell r="I8" t="str">
            <v>3% of T&amp;P</v>
          </cell>
          <cell r="L8">
            <v>1.08</v>
          </cell>
          <cell r="M8">
            <v>37.08</v>
          </cell>
          <cell r="N8">
            <v>5.56</v>
          </cell>
          <cell r="O8">
            <v>42.64</v>
          </cell>
        </row>
        <row r="9">
          <cell r="B9" t="str">
            <v>disposal beyond construction site  for  1sqm.</v>
          </cell>
        </row>
        <row r="11">
          <cell r="B11" t="str">
            <v>EW in excavation in foundation trench including</v>
          </cell>
        </row>
        <row r="12">
          <cell r="B12" t="str">
            <v>disposal upto 10 m.,  for 1cu.m.</v>
          </cell>
        </row>
        <row r="13">
          <cell r="A13">
            <v>2.12</v>
          </cell>
          <cell r="B13" t="str">
            <v>Hard soil</v>
          </cell>
          <cell r="D13" t="str">
            <v>Coolies</v>
          </cell>
          <cell r="E13">
            <v>1.25</v>
          </cell>
          <cell r="F13">
            <v>225</v>
          </cell>
          <cell r="G13">
            <v>281.25</v>
          </cell>
          <cell r="I13" t="str">
            <v>3% of T&amp;P</v>
          </cell>
          <cell r="L13">
            <v>8.44</v>
          </cell>
          <cell r="M13">
            <v>289.69</v>
          </cell>
          <cell r="N13">
            <v>43.45</v>
          </cell>
          <cell r="O13">
            <v>333.14</v>
          </cell>
        </row>
        <row r="15">
          <cell r="A15">
            <v>2.14</v>
          </cell>
          <cell r="B15" t="str">
            <v>Gravel &amp; boulder mixed soil</v>
          </cell>
          <cell r="D15" t="str">
            <v>Coolies</v>
          </cell>
          <cell r="E15">
            <v>1.59</v>
          </cell>
          <cell r="F15">
            <v>225</v>
          </cell>
          <cell r="G15">
            <v>357.75</v>
          </cell>
          <cell r="I15" t="str">
            <v>3% of T&amp;P</v>
          </cell>
          <cell r="L15">
            <v>10.73</v>
          </cell>
          <cell r="M15">
            <v>368.48</v>
          </cell>
          <cell r="N15">
            <v>55.27</v>
          </cell>
          <cell r="O15">
            <v>423.75</v>
          </cell>
        </row>
        <row r="17">
          <cell r="B17" t="str">
            <v>Refilling of foundation trench in layers of 20cm</v>
          </cell>
        </row>
        <row r="18">
          <cell r="B18" t="str">
            <v>with compaction including lead 10m, for 1cum.</v>
          </cell>
        </row>
        <row r="19">
          <cell r="A19" t="str">
            <v>2.39c</v>
          </cell>
          <cell r="B19" t="str">
            <v>c) Hard soil</v>
          </cell>
          <cell r="D19" t="str">
            <v>Coolies</v>
          </cell>
          <cell r="E19">
            <v>0.63</v>
          </cell>
          <cell r="F19">
            <v>225</v>
          </cell>
          <cell r="G19">
            <v>141.75</v>
          </cell>
          <cell r="I19" t="str">
            <v>3% of T&amp;P</v>
          </cell>
          <cell r="L19">
            <v>4.25</v>
          </cell>
          <cell r="M19">
            <v>146</v>
          </cell>
          <cell r="N19">
            <v>21.9</v>
          </cell>
          <cell r="O19">
            <v>167.9</v>
          </cell>
        </row>
        <row r="21">
          <cell r="A21" t="str">
            <v>2.39d</v>
          </cell>
          <cell r="B21" t="str">
            <v>d) Gravel &amp; boulder mixed soil</v>
          </cell>
          <cell r="D21" t="str">
            <v>Coolies</v>
          </cell>
          <cell r="E21">
            <v>0.6</v>
          </cell>
          <cell r="F21">
            <v>225</v>
          </cell>
          <cell r="G21">
            <v>135</v>
          </cell>
          <cell r="I21" t="str">
            <v>3% of T&amp;P</v>
          </cell>
          <cell r="L21">
            <v>4.05</v>
          </cell>
          <cell r="M21">
            <v>139.05000000000001</v>
          </cell>
          <cell r="N21">
            <v>20.86</v>
          </cell>
          <cell r="O21">
            <v>159.91</v>
          </cell>
        </row>
        <row r="23">
          <cell r="A23" t="str">
            <v>2.42</v>
          </cell>
          <cell r="B23" t="str">
            <v>Sand filling with water sprinkling for 1 cu.m.</v>
          </cell>
          <cell r="D23" t="str">
            <v>Coolies</v>
          </cell>
          <cell r="E23">
            <v>0.7</v>
          </cell>
          <cell r="F23">
            <v>225</v>
          </cell>
          <cell r="G23">
            <v>157.5</v>
          </cell>
          <cell r="H23" t="str">
            <v>sand</v>
          </cell>
          <cell r="I23">
            <v>1.1000000000000001</v>
          </cell>
          <cell r="J23" t="str">
            <v>cu.m.</v>
          </cell>
          <cell r="K23">
            <v>2655</v>
          </cell>
          <cell r="L23">
            <v>2920.5</v>
          </cell>
          <cell r="M23">
            <v>3078</v>
          </cell>
          <cell r="N23">
            <v>461.7</v>
          </cell>
          <cell r="O23">
            <v>3539.7</v>
          </cell>
        </row>
        <row r="25">
          <cell r="A25" t="str">
            <v>gravel</v>
          </cell>
          <cell r="B25" t="str">
            <v>Gravel packing for 1 cu.m.</v>
          </cell>
          <cell r="D25" t="str">
            <v>Coolies</v>
          </cell>
          <cell r="E25">
            <v>0.7</v>
          </cell>
          <cell r="F25">
            <v>225</v>
          </cell>
          <cell r="G25">
            <v>157.5</v>
          </cell>
          <cell r="H25" t="str">
            <v>gravel</v>
          </cell>
          <cell r="I25">
            <v>1.1000000000000001</v>
          </cell>
          <cell r="J25" t="str">
            <v>cu.m.</v>
          </cell>
          <cell r="K25">
            <v>1975</v>
          </cell>
          <cell r="L25">
            <v>2172.5</v>
          </cell>
          <cell r="M25">
            <v>2330</v>
          </cell>
          <cell r="N25">
            <v>349.5</v>
          </cell>
          <cell r="O25">
            <v>2679.5</v>
          </cell>
        </row>
        <row r="27">
          <cell r="B27" t="str">
            <v>Random rubble masonry work for 1 cu.m.</v>
          </cell>
        </row>
        <row r="28">
          <cell r="B28" t="str">
            <v>including 30m haulage, and 5 m height</v>
          </cell>
        </row>
        <row r="29">
          <cell r="A29" t="str">
            <v>6.1a</v>
          </cell>
          <cell r="B29" t="str">
            <v>(1:3) cement sand mortar</v>
          </cell>
          <cell r="D29" t="str">
            <v>Mason</v>
          </cell>
          <cell r="E29">
            <v>1.5</v>
          </cell>
          <cell r="F29">
            <v>350</v>
          </cell>
          <cell r="G29">
            <v>525</v>
          </cell>
          <cell r="H29" t="str">
            <v>Blockstone</v>
          </cell>
          <cell r="I29">
            <v>1</v>
          </cell>
          <cell r="J29" t="str">
            <v>cu.m.</v>
          </cell>
          <cell r="K29">
            <v>865</v>
          </cell>
          <cell r="L29">
            <v>865</v>
          </cell>
          <cell r="M29">
            <v>5884.88</v>
          </cell>
          <cell r="N29">
            <v>882.73</v>
          </cell>
          <cell r="O29">
            <v>6767.61</v>
          </cell>
        </row>
        <row r="30">
          <cell r="D30" t="str">
            <v>Coolies</v>
          </cell>
          <cell r="E30">
            <v>4.2</v>
          </cell>
          <cell r="F30">
            <v>225</v>
          </cell>
          <cell r="G30">
            <v>945</v>
          </cell>
          <cell r="H30" t="str">
            <v>Bondstone</v>
          </cell>
          <cell r="I30">
            <v>0.1</v>
          </cell>
          <cell r="J30" t="str">
            <v>cu.m.</v>
          </cell>
          <cell r="K30">
            <v>2716.75</v>
          </cell>
          <cell r="L30">
            <v>271.68</v>
          </cell>
        </row>
        <row r="31">
          <cell r="H31" t="str">
            <v>cement</v>
          </cell>
          <cell r="I31">
            <v>0.19400000000000001</v>
          </cell>
          <cell r="J31" t="str">
            <v>mt</v>
          </cell>
          <cell r="K31">
            <v>11150</v>
          </cell>
          <cell r="L31">
            <v>2163.1</v>
          </cell>
        </row>
        <row r="32">
          <cell r="H32" t="str">
            <v>sand</v>
          </cell>
          <cell r="I32">
            <v>0.42</v>
          </cell>
          <cell r="J32" t="str">
            <v>cu.m.</v>
          </cell>
          <cell r="K32">
            <v>2655</v>
          </cell>
          <cell r="L32">
            <v>1115.0999999999999</v>
          </cell>
        </row>
        <row r="34">
          <cell r="A34" t="str">
            <v>6.1b</v>
          </cell>
          <cell r="B34" t="str">
            <v>(1:4) cement sand mortar</v>
          </cell>
          <cell r="D34" t="str">
            <v>Mason</v>
          </cell>
          <cell r="E34">
            <v>1.5</v>
          </cell>
          <cell r="F34">
            <v>350</v>
          </cell>
          <cell r="G34">
            <v>525</v>
          </cell>
          <cell r="H34" t="str">
            <v>Blockstone</v>
          </cell>
          <cell r="I34">
            <v>1</v>
          </cell>
          <cell r="J34" t="str">
            <v>cu.m.</v>
          </cell>
          <cell r="K34">
            <v>865</v>
          </cell>
          <cell r="L34">
            <v>865</v>
          </cell>
          <cell r="M34">
            <v>5574.28</v>
          </cell>
          <cell r="N34">
            <v>836.14</v>
          </cell>
          <cell r="O34">
            <v>6410.42</v>
          </cell>
        </row>
        <row r="35">
          <cell r="D35" t="str">
            <v>Coolies</v>
          </cell>
          <cell r="E35">
            <v>4.2</v>
          </cell>
          <cell r="F35">
            <v>225</v>
          </cell>
          <cell r="G35">
            <v>945</v>
          </cell>
          <cell r="H35" t="str">
            <v>Bondstone</v>
          </cell>
          <cell r="I35">
            <v>0.1</v>
          </cell>
          <cell r="J35" t="str">
            <v>cu.m.</v>
          </cell>
          <cell r="K35">
            <v>2716.75</v>
          </cell>
          <cell r="L35">
            <v>271.68</v>
          </cell>
        </row>
        <row r="36">
          <cell r="H36" t="str">
            <v>cement</v>
          </cell>
          <cell r="I36">
            <v>0.159</v>
          </cell>
          <cell r="J36" t="str">
            <v>mt</v>
          </cell>
          <cell r="K36">
            <v>11150</v>
          </cell>
          <cell r="L36">
            <v>1772.85</v>
          </cell>
        </row>
        <row r="37">
          <cell r="H37" t="str">
            <v>sand</v>
          </cell>
          <cell r="I37">
            <v>0.45</v>
          </cell>
          <cell r="J37" t="str">
            <v>cu.m.</v>
          </cell>
          <cell r="K37">
            <v>2655</v>
          </cell>
          <cell r="L37">
            <v>1194.75</v>
          </cell>
        </row>
        <row r="39">
          <cell r="A39" t="str">
            <v>6.1c</v>
          </cell>
          <cell r="B39" t="str">
            <v>(1:6) cement sand mortar</v>
          </cell>
          <cell r="D39" t="str">
            <v>Mason</v>
          </cell>
          <cell r="E39">
            <v>1.5</v>
          </cell>
          <cell r="F39">
            <v>350</v>
          </cell>
          <cell r="G39">
            <v>525</v>
          </cell>
          <cell r="H39" t="str">
            <v>Blockstone</v>
          </cell>
          <cell r="I39">
            <v>1</v>
          </cell>
          <cell r="J39" t="str">
            <v>cu.m.</v>
          </cell>
          <cell r="K39">
            <v>865</v>
          </cell>
          <cell r="L39">
            <v>865</v>
          </cell>
          <cell r="M39">
            <v>5036.43</v>
          </cell>
          <cell r="N39">
            <v>755.46</v>
          </cell>
          <cell r="O39">
            <v>5791.89</v>
          </cell>
        </row>
        <row r="40">
          <cell r="D40" t="str">
            <v>Coolies</v>
          </cell>
          <cell r="E40">
            <v>4.2</v>
          </cell>
          <cell r="F40">
            <v>225</v>
          </cell>
          <cell r="G40">
            <v>945</v>
          </cell>
          <cell r="H40" t="str">
            <v>Bondstone</v>
          </cell>
          <cell r="I40">
            <v>0.1</v>
          </cell>
          <cell r="J40" t="str">
            <v>cu.m.</v>
          </cell>
          <cell r="K40">
            <v>2716.75</v>
          </cell>
          <cell r="L40">
            <v>271.68</v>
          </cell>
        </row>
        <row r="41">
          <cell r="H41" t="str">
            <v>cement</v>
          </cell>
          <cell r="I41">
            <v>0.106</v>
          </cell>
          <cell r="J41" t="str">
            <v>mt</v>
          </cell>
          <cell r="K41">
            <v>11150</v>
          </cell>
          <cell r="L41">
            <v>1181.9000000000001</v>
          </cell>
        </row>
        <row r="42">
          <cell r="H42" t="str">
            <v>sand</v>
          </cell>
          <cell r="I42">
            <v>0.47</v>
          </cell>
          <cell r="J42" t="str">
            <v>cu.m.</v>
          </cell>
          <cell r="K42">
            <v>2655</v>
          </cell>
          <cell r="L42">
            <v>1247.8499999999999</v>
          </cell>
        </row>
        <row r="44">
          <cell r="A44" t="str">
            <v>6.2a</v>
          </cell>
          <cell r="B44" t="str">
            <v>a</v>
          </cell>
          <cell r="C44" t="str">
            <v>Dry masonry</v>
          </cell>
          <cell r="D44" t="str">
            <v>Mason</v>
          </cell>
          <cell r="E44">
            <v>1</v>
          </cell>
          <cell r="F44">
            <v>350</v>
          </cell>
          <cell r="G44">
            <v>350</v>
          </cell>
          <cell r="H44" t="str">
            <v>Blockstone</v>
          </cell>
          <cell r="I44">
            <v>1</v>
          </cell>
          <cell r="J44" t="str">
            <v>cu.m.</v>
          </cell>
          <cell r="K44">
            <v>865</v>
          </cell>
          <cell r="L44">
            <v>865</v>
          </cell>
          <cell r="M44">
            <v>1936.68</v>
          </cell>
          <cell r="N44">
            <v>290.5</v>
          </cell>
          <cell r="O44">
            <v>2227.1799999999998</v>
          </cell>
        </row>
        <row r="45">
          <cell r="D45" t="str">
            <v>Coolies</v>
          </cell>
          <cell r="E45">
            <v>2</v>
          </cell>
          <cell r="F45">
            <v>225</v>
          </cell>
          <cell r="G45">
            <v>450</v>
          </cell>
          <cell r="H45" t="str">
            <v>Bondstone</v>
          </cell>
          <cell r="I45">
            <v>0.1</v>
          </cell>
          <cell r="J45" t="str">
            <v>cu.m.</v>
          </cell>
          <cell r="K45">
            <v>2716.75</v>
          </cell>
          <cell r="L45">
            <v>271.68</v>
          </cell>
        </row>
        <row r="47">
          <cell r="B47" t="str">
            <v>Boulder soling per 1 cu.m.</v>
          </cell>
        </row>
        <row r="48">
          <cell r="A48" t="str">
            <v>6.5a</v>
          </cell>
          <cell r="B48" t="str">
            <v>a) With sand packing</v>
          </cell>
          <cell r="D48" t="str">
            <v>Mason</v>
          </cell>
          <cell r="E48">
            <v>1</v>
          </cell>
          <cell r="F48">
            <v>350</v>
          </cell>
          <cell r="G48">
            <v>350</v>
          </cell>
          <cell r="H48" t="str">
            <v>Blockstone</v>
          </cell>
          <cell r="I48">
            <v>1.1000000000000001</v>
          </cell>
          <cell r="J48" t="str">
            <v>cu.m.</v>
          </cell>
          <cell r="K48">
            <v>865</v>
          </cell>
          <cell r="L48">
            <v>951.5</v>
          </cell>
          <cell r="M48">
            <v>3974.05</v>
          </cell>
          <cell r="N48">
            <v>596.11</v>
          </cell>
          <cell r="O48">
            <v>4570.16</v>
          </cell>
        </row>
        <row r="49">
          <cell r="D49" t="str">
            <v>Coolies</v>
          </cell>
          <cell r="E49">
            <v>3.5</v>
          </cell>
          <cell r="F49">
            <v>225</v>
          </cell>
          <cell r="G49">
            <v>787.5</v>
          </cell>
          <cell r="H49" t="str">
            <v>sand</v>
          </cell>
          <cell r="I49">
            <v>0.71</v>
          </cell>
          <cell r="J49" t="str">
            <v>cu.m.</v>
          </cell>
          <cell r="K49">
            <v>2655</v>
          </cell>
          <cell r="L49">
            <v>1885.05</v>
          </cell>
        </row>
        <row r="51">
          <cell r="A51" t="str">
            <v>6.5b</v>
          </cell>
          <cell r="B51" t="str">
            <v>b) without sand packing</v>
          </cell>
          <cell r="D51" t="str">
            <v>Mason</v>
          </cell>
          <cell r="E51">
            <v>1</v>
          </cell>
          <cell r="F51">
            <v>350</v>
          </cell>
          <cell r="G51">
            <v>350</v>
          </cell>
          <cell r="H51" t="str">
            <v>Blockstone</v>
          </cell>
          <cell r="I51">
            <v>1.1000000000000001</v>
          </cell>
          <cell r="J51" t="str">
            <v>cu.m.</v>
          </cell>
          <cell r="K51">
            <v>865</v>
          </cell>
          <cell r="L51">
            <v>951.5</v>
          </cell>
          <cell r="M51">
            <v>2089</v>
          </cell>
          <cell r="N51">
            <v>313.35000000000002</v>
          </cell>
          <cell r="O51">
            <v>2402.35</v>
          </cell>
        </row>
        <row r="52">
          <cell r="D52" t="str">
            <v>Coolies</v>
          </cell>
          <cell r="E52">
            <v>3.5</v>
          </cell>
          <cell r="F52">
            <v>225</v>
          </cell>
          <cell r="G52">
            <v>787.5</v>
          </cell>
        </row>
        <row r="54">
          <cell r="A54">
            <v>6.4</v>
          </cell>
          <cell r="B54" t="str">
            <v>Stone fillng in foundation  for  1 cu.m.</v>
          </cell>
          <cell r="D54" t="str">
            <v>Coolies</v>
          </cell>
          <cell r="E54">
            <v>1.5</v>
          </cell>
          <cell r="F54">
            <v>225</v>
          </cell>
          <cell r="G54">
            <v>337.5</v>
          </cell>
          <cell r="H54" t="str">
            <v>Blockstone</v>
          </cell>
          <cell r="I54">
            <v>1.1000000000000001</v>
          </cell>
          <cell r="J54" t="str">
            <v>cu.m.</v>
          </cell>
          <cell r="K54">
            <v>865</v>
          </cell>
          <cell r="L54">
            <v>951.5</v>
          </cell>
          <cell r="M54">
            <v>1289</v>
          </cell>
          <cell r="N54">
            <v>193.35</v>
          </cell>
          <cell r="O54">
            <v>1482.35</v>
          </cell>
        </row>
        <row r="56">
          <cell r="B56" t="str">
            <v>PCC for sub-structure concreting,  for 1 cum.</v>
          </cell>
        </row>
        <row r="57">
          <cell r="A57" t="str">
            <v>7.2c</v>
          </cell>
          <cell r="B57" t="str">
            <v>(a) P.C.C. (1:3:6)</v>
          </cell>
          <cell r="D57" t="str">
            <v>Mason</v>
          </cell>
          <cell r="E57">
            <v>1</v>
          </cell>
          <cell r="F57">
            <v>350</v>
          </cell>
          <cell r="G57">
            <v>350</v>
          </cell>
          <cell r="H57" t="str">
            <v>40mm agg</v>
          </cell>
          <cell r="I57">
            <v>0.65</v>
          </cell>
          <cell r="J57" t="str">
            <v>cu.m.</v>
          </cell>
          <cell r="K57">
            <v>2425</v>
          </cell>
          <cell r="L57">
            <v>1576.25</v>
          </cell>
          <cell r="M57">
            <v>7433.1</v>
          </cell>
          <cell r="N57">
            <v>1114.97</v>
          </cell>
          <cell r="O57">
            <v>8548.07</v>
          </cell>
        </row>
        <row r="58">
          <cell r="D58" t="str">
            <v>Coolies</v>
          </cell>
          <cell r="E58">
            <v>4</v>
          </cell>
          <cell r="F58">
            <v>225</v>
          </cell>
          <cell r="G58">
            <v>900</v>
          </cell>
          <cell r="H58" t="str">
            <v>20mm agg</v>
          </cell>
          <cell r="I58">
            <v>0.24</v>
          </cell>
          <cell r="J58" t="str">
            <v>cu.m.</v>
          </cell>
          <cell r="K58">
            <v>3775</v>
          </cell>
          <cell r="L58">
            <v>906</v>
          </cell>
        </row>
        <row r="59">
          <cell r="H59" t="str">
            <v>cement</v>
          </cell>
          <cell r="I59">
            <v>0.22</v>
          </cell>
          <cell r="J59" t="str">
            <v>mt</v>
          </cell>
          <cell r="K59">
            <v>11150</v>
          </cell>
          <cell r="L59">
            <v>2453</v>
          </cell>
        </row>
        <row r="60">
          <cell r="H60" t="str">
            <v>coarsesand</v>
          </cell>
          <cell r="I60">
            <v>0.47</v>
          </cell>
          <cell r="J60" t="str">
            <v>cu.m.</v>
          </cell>
          <cell r="K60">
            <v>2655</v>
          </cell>
          <cell r="L60">
            <v>1247.8499999999999</v>
          </cell>
        </row>
        <row r="62">
          <cell r="A62" t="str">
            <v>7.2d</v>
          </cell>
          <cell r="B62" t="str">
            <v>(b)  PCC (1:2:4)</v>
          </cell>
          <cell r="D62" t="str">
            <v>Mason</v>
          </cell>
          <cell r="E62">
            <v>1</v>
          </cell>
          <cell r="F62">
            <v>350</v>
          </cell>
          <cell r="G62">
            <v>350</v>
          </cell>
          <cell r="H62" t="str">
            <v>40mm agg</v>
          </cell>
          <cell r="I62">
            <v>0.52</v>
          </cell>
          <cell r="J62" t="str">
            <v>cu.m.</v>
          </cell>
          <cell r="K62">
            <v>2425</v>
          </cell>
          <cell r="L62">
            <v>1261</v>
          </cell>
          <cell r="M62">
            <v>8667.11</v>
          </cell>
          <cell r="N62">
            <v>1300.07</v>
          </cell>
          <cell r="O62">
            <v>9967.18</v>
          </cell>
        </row>
        <row r="63">
          <cell r="D63" t="str">
            <v>Coolies</v>
          </cell>
          <cell r="E63">
            <v>4</v>
          </cell>
          <cell r="F63">
            <v>225</v>
          </cell>
          <cell r="G63">
            <v>900</v>
          </cell>
          <cell r="H63" t="str">
            <v>20mm agg</v>
          </cell>
          <cell r="I63">
            <v>0.22</v>
          </cell>
          <cell r="J63" t="str">
            <v>cu.m.</v>
          </cell>
          <cell r="K63">
            <v>3775</v>
          </cell>
          <cell r="L63">
            <v>830.5</v>
          </cell>
        </row>
        <row r="64">
          <cell r="H64" t="str">
            <v>10mm agg</v>
          </cell>
          <cell r="I64">
            <v>0.11</v>
          </cell>
          <cell r="J64" t="str">
            <v>cu.m.</v>
          </cell>
          <cell r="K64">
            <v>5237.5</v>
          </cell>
          <cell r="L64">
            <v>576.13</v>
          </cell>
        </row>
        <row r="65">
          <cell r="H65" t="str">
            <v>cement</v>
          </cell>
          <cell r="I65">
            <v>0.32</v>
          </cell>
          <cell r="J65" t="str">
            <v>mt</v>
          </cell>
          <cell r="K65">
            <v>11150</v>
          </cell>
          <cell r="L65">
            <v>3568</v>
          </cell>
        </row>
        <row r="66">
          <cell r="H66" t="str">
            <v>coarsesand</v>
          </cell>
          <cell r="I66">
            <v>0.44500000000000001</v>
          </cell>
          <cell r="J66" t="str">
            <v>cu.m.</v>
          </cell>
          <cell r="K66">
            <v>2655</v>
          </cell>
          <cell r="L66">
            <v>1181.48</v>
          </cell>
        </row>
        <row r="68">
          <cell r="B68" t="str">
            <v>PCC for RCC in superstructure,  for 1 cum.</v>
          </cell>
        </row>
        <row r="69">
          <cell r="A69" t="str">
            <v>7.4a</v>
          </cell>
          <cell r="B69" t="str">
            <v>(a)  PCC (1:2:4)</v>
          </cell>
          <cell r="D69" t="str">
            <v>Mason</v>
          </cell>
          <cell r="E69">
            <v>0.8</v>
          </cell>
          <cell r="F69">
            <v>350</v>
          </cell>
          <cell r="G69">
            <v>280</v>
          </cell>
          <cell r="H69" t="str">
            <v>40mm agg</v>
          </cell>
          <cell r="I69">
            <v>0.52</v>
          </cell>
          <cell r="J69" t="str">
            <v>cu.m.</v>
          </cell>
          <cell r="K69">
            <v>2425</v>
          </cell>
          <cell r="L69">
            <v>1261</v>
          </cell>
          <cell r="M69">
            <v>9272.11</v>
          </cell>
          <cell r="N69">
            <v>1390.82</v>
          </cell>
          <cell r="O69">
            <v>10662.93</v>
          </cell>
        </row>
        <row r="70">
          <cell r="D70" t="str">
            <v>Coolies</v>
          </cell>
          <cell r="E70">
            <v>7</v>
          </cell>
          <cell r="F70">
            <v>225</v>
          </cell>
          <cell r="G70">
            <v>1575</v>
          </cell>
          <cell r="H70" t="str">
            <v>20mm agg</v>
          </cell>
          <cell r="I70">
            <v>0.22</v>
          </cell>
          <cell r="J70" t="str">
            <v>cu.m.</v>
          </cell>
          <cell r="K70">
            <v>3775</v>
          </cell>
          <cell r="L70">
            <v>830.5</v>
          </cell>
        </row>
        <row r="71">
          <cell r="H71" t="str">
            <v>10mm agg</v>
          </cell>
          <cell r="I71">
            <v>0.11</v>
          </cell>
          <cell r="J71" t="str">
            <v>cu.m.</v>
          </cell>
          <cell r="K71">
            <v>5237.5</v>
          </cell>
          <cell r="L71">
            <v>576.13</v>
          </cell>
        </row>
        <row r="72">
          <cell r="H72" t="str">
            <v>cement</v>
          </cell>
          <cell r="I72">
            <v>0.32</v>
          </cell>
          <cell r="J72" t="str">
            <v>mt</v>
          </cell>
          <cell r="K72">
            <v>11150</v>
          </cell>
          <cell r="L72">
            <v>3568</v>
          </cell>
        </row>
        <row r="73">
          <cell r="H73" t="str">
            <v>coarsesand</v>
          </cell>
          <cell r="I73">
            <v>0.44500000000000001</v>
          </cell>
          <cell r="J73" t="str">
            <v>cu.m.</v>
          </cell>
          <cell r="K73">
            <v>2655</v>
          </cell>
          <cell r="L73">
            <v>1181.48</v>
          </cell>
        </row>
        <row r="75">
          <cell r="A75" t="str">
            <v>7.4b1</v>
          </cell>
          <cell r="B75" t="str">
            <v>(b) P.C.C. (1:1.5:3)</v>
          </cell>
          <cell r="D75" t="str">
            <v>Mason</v>
          </cell>
          <cell r="E75">
            <v>0.8</v>
          </cell>
          <cell r="F75">
            <v>350</v>
          </cell>
          <cell r="G75">
            <v>280</v>
          </cell>
          <cell r="H75" t="str">
            <v>20mm agg</v>
          </cell>
          <cell r="I75">
            <v>0.56999999999999995</v>
          </cell>
          <cell r="J75" t="str">
            <v>cu.m.</v>
          </cell>
          <cell r="K75">
            <v>3775</v>
          </cell>
          <cell r="L75">
            <v>2151.75</v>
          </cell>
          <cell r="M75">
            <v>11114.01</v>
          </cell>
          <cell r="N75">
            <v>1667.1</v>
          </cell>
          <cell r="O75">
            <v>12781.11</v>
          </cell>
        </row>
        <row r="76">
          <cell r="D76" t="str">
            <v>Coolies</v>
          </cell>
          <cell r="E76">
            <v>7</v>
          </cell>
          <cell r="F76">
            <v>225</v>
          </cell>
          <cell r="G76">
            <v>1575</v>
          </cell>
          <cell r="H76" t="str">
            <v>10mm agg</v>
          </cell>
          <cell r="I76">
            <v>0.28999999999999998</v>
          </cell>
          <cell r="J76" t="str">
            <v>cu.m.</v>
          </cell>
          <cell r="K76">
            <v>5237.5</v>
          </cell>
          <cell r="L76">
            <v>1518.88</v>
          </cell>
        </row>
        <row r="77">
          <cell r="H77" t="str">
            <v>cement</v>
          </cell>
          <cell r="I77">
            <v>0.4</v>
          </cell>
          <cell r="J77" t="str">
            <v>mt</v>
          </cell>
          <cell r="K77">
            <v>11150</v>
          </cell>
          <cell r="L77">
            <v>4460</v>
          </cell>
        </row>
        <row r="78">
          <cell r="H78" t="str">
            <v>coarsesand</v>
          </cell>
          <cell r="I78">
            <v>0.42499999999999999</v>
          </cell>
          <cell r="J78" t="str">
            <v>cu.m.</v>
          </cell>
          <cell r="K78">
            <v>2655</v>
          </cell>
          <cell r="L78">
            <v>1128.3800000000001</v>
          </cell>
        </row>
        <row r="80">
          <cell r="A80" t="str">
            <v>7.4b2</v>
          </cell>
          <cell r="B80" t="str">
            <v>(b) P.C.C. (1:1.5:3) with 2% WPC</v>
          </cell>
          <cell r="D80" t="str">
            <v>Mason</v>
          </cell>
          <cell r="E80">
            <v>0.8</v>
          </cell>
          <cell r="F80">
            <v>350</v>
          </cell>
          <cell r="G80">
            <v>280</v>
          </cell>
          <cell r="H80" t="str">
            <v>20mm agg</v>
          </cell>
          <cell r="I80">
            <v>0.56999999999999995</v>
          </cell>
          <cell r="J80" t="str">
            <v>cu.m.</v>
          </cell>
          <cell r="K80">
            <v>3775</v>
          </cell>
          <cell r="L80">
            <v>2151.75</v>
          </cell>
          <cell r="M80">
            <v>11514.01</v>
          </cell>
          <cell r="N80">
            <v>1727.1</v>
          </cell>
          <cell r="O80">
            <v>13241.11</v>
          </cell>
        </row>
        <row r="81">
          <cell r="D81" t="str">
            <v>Coolies</v>
          </cell>
          <cell r="E81">
            <v>7</v>
          </cell>
          <cell r="F81">
            <v>225</v>
          </cell>
          <cell r="G81">
            <v>1575</v>
          </cell>
          <cell r="H81" t="str">
            <v>10mm agg</v>
          </cell>
          <cell r="I81">
            <v>0.28999999999999998</v>
          </cell>
          <cell r="J81" t="str">
            <v>cu.m.</v>
          </cell>
          <cell r="K81">
            <v>5237.5</v>
          </cell>
          <cell r="L81">
            <v>1518.88</v>
          </cell>
        </row>
        <row r="82">
          <cell r="H82" t="str">
            <v>cement</v>
          </cell>
          <cell r="I82">
            <v>0.4</v>
          </cell>
          <cell r="J82" t="str">
            <v>mt</v>
          </cell>
          <cell r="K82">
            <v>11150</v>
          </cell>
          <cell r="L82">
            <v>4460</v>
          </cell>
        </row>
        <row r="83">
          <cell r="H83" t="str">
            <v>coarsesand</v>
          </cell>
          <cell r="I83">
            <v>0.42499999999999999</v>
          </cell>
          <cell r="J83" t="str">
            <v>cu.m.</v>
          </cell>
          <cell r="K83">
            <v>2655</v>
          </cell>
          <cell r="L83">
            <v>1128.3800000000001</v>
          </cell>
        </row>
        <row r="84">
          <cell r="H84" t="str">
            <v>WPC</v>
          </cell>
          <cell r="I84">
            <v>8</v>
          </cell>
          <cell r="J84" t="str">
            <v>kg</v>
          </cell>
          <cell r="K84">
            <v>50</v>
          </cell>
          <cell r="L84">
            <v>400</v>
          </cell>
        </row>
        <row r="86">
          <cell r="A86">
            <v>7.5</v>
          </cell>
          <cell r="B86" t="str">
            <v>Mild steel reinforcement works for RCC,</v>
          </cell>
          <cell r="D86" t="str">
            <v>Mason</v>
          </cell>
          <cell r="E86">
            <v>1.2E-2</v>
          </cell>
          <cell r="F86">
            <v>350</v>
          </cell>
          <cell r="G86">
            <v>4.2</v>
          </cell>
          <cell r="H86" t="str">
            <v>M.S. Bar</v>
          </cell>
          <cell r="I86">
            <v>1.0499999999999999E-3</v>
          </cell>
          <cell r="J86" t="str">
            <v>M.T.</v>
          </cell>
          <cell r="K86">
            <v>61550</v>
          </cell>
          <cell r="L86">
            <v>64.63</v>
          </cell>
          <cell r="M86">
            <v>72.34</v>
          </cell>
          <cell r="N86">
            <v>10.85</v>
          </cell>
          <cell r="O86">
            <v>83.19</v>
          </cell>
        </row>
        <row r="87">
          <cell r="B87" t="str">
            <v>including bending and 30m haulage, for 1 Kg</v>
          </cell>
          <cell r="D87" t="str">
            <v>Helper</v>
          </cell>
          <cell r="E87">
            <v>1.2E-2</v>
          </cell>
          <cell r="F87">
            <v>225</v>
          </cell>
          <cell r="G87">
            <v>2.7</v>
          </cell>
          <cell r="H87" t="str">
            <v>Binding wire</v>
          </cell>
          <cell r="I87">
            <v>0.01</v>
          </cell>
          <cell r="J87" t="str">
            <v>kg</v>
          </cell>
          <cell r="K87">
            <v>80.55</v>
          </cell>
          <cell r="L87">
            <v>0.81</v>
          </cell>
        </row>
        <row r="89">
          <cell r="A89" t="str">
            <v>8.2a</v>
          </cell>
          <cell r="B89" t="str">
            <v xml:space="preserve">Centering/shuttering works, </v>
          </cell>
          <cell r="D89" t="str">
            <v>Mason</v>
          </cell>
          <cell r="E89">
            <v>0.17199999999999999</v>
          </cell>
          <cell r="F89">
            <v>350</v>
          </cell>
          <cell r="G89">
            <v>60.2</v>
          </cell>
          <cell r="H89" t="str">
            <v>Local wood</v>
          </cell>
          <cell r="I89">
            <v>5.2600000000000001E-2</v>
          </cell>
          <cell r="J89" t="str">
            <v>cu.m.</v>
          </cell>
          <cell r="K89">
            <v>22200</v>
          </cell>
          <cell r="L89">
            <v>194.62</v>
          </cell>
          <cell r="M89">
            <v>335.29</v>
          </cell>
          <cell r="N89">
            <v>50.29</v>
          </cell>
          <cell r="O89">
            <v>385.58</v>
          </cell>
        </row>
        <row r="90">
          <cell r="B90" t="str">
            <v>haulage 30m  for 1sqm.</v>
          </cell>
          <cell r="D90" t="str">
            <v>Coolies</v>
          </cell>
          <cell r="E90">
            <v>0.25700000000000001</v>
          </cell>
          <cell r="F90">
            <v>225</v>
          </cell>
          <cell r="G90">
            <v>57.83</v>
          </cell>
          <cell r="H90" t="str">
            <v>Nails</v>
          </cell>
          <cell r="I90">
            <v>0.25</v>
          </cell>
          <cell r="J90" t="str">
            <v>kg</v>
          </cell>
          <cell r="K90">
            <v>90.55</v>
          </cell>
          <cell r="L90">
            <v>22.64</v>
          </cell>
        </row>
        <row r="93">
          <cell r="B93" t="str">
            <v>Salwood work for doors &amp; windows:</v>
          </cell>
        </row>
        <row r="94">
          <cell r="A94" t="str">
            <v>10.1a</v>
          </cell>
          <cell r="B94" t="str">
            <v>Frames (Chaukhat ) for 1cum.</v>
          </cell>
          <cell r="D94" t="str">
            <v>Carpenter</v>
          </cell>
          <cell r="E94">
            <v>34</v>
          </cell>
          <cell r="F94">
            <v>350</v>
          </cell>
          <cell r="G94">
            <v>11900</v>
          </cell>
          <cell r="H94" t="str">
            <v>Salwood</v>
          </cell>
          <cell r="I94">
            <v>1.1000000000000001</v>
          </cell>
          <cell r="J94" t="str">
            <v>cum.</v>
          </cell>
          <cell r="K94">
            <v>56373</v>
          </cell>
          <cell r="L94">
            <v>62010.3</v>
          </cell>
          <cell r="M94">
            <v>76598.100000000006</v>
          </cell>
          <cell r="N94">
            <v>11489.72</v>
          </cell>
          <cell r="O94">
            <v>88087.82</v>
          </cell>
        </row>
        <row r="95">
          <cell r="B95" t="str">
            <v>(wood size 75 x 100 mm)</v>
          </cell>
          <cell r="D95" t="str">
            <v>Laborer</v>
          </cell>
          <cell r="E95">
            <v>3.4</v>
          </cell>
          <cell r="F95">
            <v>225</v>
          </cell>
          <cell r="G95">
            <v>765</v>
          </cell>
          <cell r="H95" t="str">
            <v>Holdfast</v>
          </cell>
          <cell r="I95">
            <v>92</v>
          </cell>
          <cell r="J95" t="str">
            <v>no</v>
          </cell>
          <cell r="K95">
            <v>20</v>
          </cell>
          <cell r="L95">
            <v>1840</v>
          </cell>
        </row>
        <row r="96">
          <cell r="H96" t="str">
            <v>nails/screws</v>
          </cell>
          <cell r="I96">
            <v>184</v>
          </cell>
          <cell r="J96" t="str">
            <v>no</v>
          </cell>
          <cell r="K96">
            <v>0.45</v>
          </cell>
          <cell r="L96">
            <v>82.8</v>
          </cell>
        </row>
        <row r="98">
          <cell r="A98" t="str">
            <v>10.1b</v>
          </cell>
          <cell r="B98" t="str">
            <v>For one Frame (chaukat) of size (900x2100 mm)</v>
          </cell>
          <cell r="M98">
            <v>2929.88</v>
          </cell>
          <cell r="O98">
            <v>3369.3589999999999</v>
          </cell>
        </row>
        <row r="100">
          <cell r="A100" t="str">
            <v>10.2a</v>
          </cell>
          <cell r="B100" t="str">
            <v>Making and fixing panelled door shutter with</v>
          </cell>
          <cell r="D100" t="str">
            <v>Carpenter</v>
          </cell>
          <cell r="E100">
            <v>10</v>
          </cell>
          <cell r="F100">
            <v>350</v>
          </cell>
          <cell r="G100">
            <v>3500</v>
          </cell>
          <cell r="H100" t="str">
            <v>Salwood</v>
          </cell>
          <cell r="I100">
            <v>8.4000000000000005E-2</v>
          </cell>
          <cell r="J100" t="str">
            <v>cum.</v>
          </cell>
          <cell r="K100">
            <v>56373</v>
          </cell>
          <cell r="L100">
            <v>4735.33</v>
          </cell>
          <cell r="M100">
            <v>9007.56</v>
          </cell>
          <cell r="N100">
            <v>1351.13</v>
          </cell>
          <cell r="O100">
            <v>10358.69</v>
          </cell>
        </row>
        <row r="101">
          <cell r="B101" t="str">
            <v>38mm thick frame for one shutter</v>
          </cell>
          <cell r="D101" t="str">
            <v>Laborer</v>
          </cell>
          <cell r="E101">
            <v>1</v>
          </cell>
          <cell r="F101">
            <v>225</v>
          </cell>
          <cell r="G101">
            <v>225</v>
          </cell>
          <cell r="H101" t="str">
            <v xml:space="preserve"> Hinge 6"</v>
          </cell>
          <cell r="I101">
            <v>6</v>
          </cell>
          <cell r="J101" t="str">
            <v>no</v>
          </cell>
          <cell r="K101">
            <v>40</v>
          </cell>
          <cell r="L101">
            <v>240</v>
          </cell>
        </row>
        <row r="102">
          <cell r="B102" t="str">
            <v xml:space="preserve">     (Shutter size : 1.07x1.982 = 2.123 sqm)</v>
          </cell>
          <cell r="H102" t="str">
            <v xml:space="preserve"> Tower bolt 6"</v>
          </cell>
          <cell r="I102">
            <v>1</v>
          </cell>
          <cell r="J102" t="str">
            <v>no</v>
          </cell>
          <cell r="K102">
            <v>39</v>
          </cell>
          <cell r="L102">
            <v>39</v>
          </cell>
        </row>
        <row r="103">
          <cell r="H103" t="str">
            <v xml:space="preserve"> Tower bolt 12"</v>
          </cell>
          <cell r="I103">
            <v>1</v>
          </cell>
          <cell r="J103" t="str">
            <v>no</v>
          </cell>
          <cell r="K103">
            <v>48</v>
          </cell>
          <cell r="L103">
            <v>48</v>
          </cell>
        </row>
        <row r="104">
          <cell r="H104" t="str">
            <v xml:space="preserve"> Lockset 250mm</v>
          </cell>
          <cell r="I104">
            <v>1</v>
          </cell>
          <cell r="J104" t="str">
            <v>no</v>
          </cell>
          <cell r="K104">
            <v>160</v>
          </cell>
          <cell r="L104">
            <v>160</v>
          </cell>
        </row>
        <row r="105">
          <cell r="H105" t="str">
            <v xml:space="preserve"> Handle</v>
          </cell>
          <cell r="I105">
            <v>2</v>
          </cell>
          <cell r="J105" t="str">
            <v>no</v>
          </cell>
          <cell r="K105">
            <v>30</v>
          </cell>
          <cell r="L105">
            <v>60</v>
          </cell>
        </row>
        <row r="106">
          <cell r="H106" t="str">
            <v xml:space="preserve"> Screw</v>
          </cell>
          <cell r="I106">
            <v>0.5</v>
          </cell>
          <cell r="J106" t="str">
            <v>kg</v>
          </cell>
          <cell r="K106">
            <v>0.45</v>
          </cell>
          <cell r="L106">
            <v>0.23</v>
          </cell>
        </row>
        <row r="108">
          <cell r="A108" t="str">
            <v>10.2b</v>
          </cell>
          <cell r="B108" t="str">
            <v>Rate for 1 sqm.</v>
          </cell>
          <cell r="M108">
            <v>4879.2700000000004</v>
          </cell>
          <cell r="N108">
            <v>731.89</v>
          </cell>
          <cell r="O108">
            <v>5611.16</v>
          </cell>
        </row>
        <row r="110">
          <cell r="A110">
            <v>11.2</v>
          </cell>
          <cell r="B110" t="str">
            <v>3 mm thick cement punning for 1sqm.</v>
          </cell>
          <cell r="D110" t="str">
            <v>Mason</v>
          </cell>
          <cell r="E110">
            <v>0.1</v>
          </cell>
          <cell r="F110">
            <v>350</v>
          </cell>
          <cell r="G110">
            <v>35</v>
          </cell>
          <cell r="H110" t="str">
            <v>cement</v>
          </cell>
          <cell r="I110">
            <v>5.3200000000000001E-3</v>
          </cell>
          <cell r="J110" t="str">
            <v>mt</v>
          </cell>
          <cell r="K110">
            <v>11150</v>
          </cell>
          <cell r="L110">
            <v>59.32</v>
          </cell>
          <cell r="M110">
            <v>116.82</v>
          </cell>
          <cell r="N110">
            <v>17.52</v>
          </cell>
          <cell r="O110">
            <v>134.34</v>
          </cell>
        </row>
        <row r="111">
          <cell r="D111" t="str">
            <v>Coolies</v>
          </cell>
          <cell r="E111">
            <v>0.1</v>
          </cell>
          <cell r="F111">
            <v>225</v>
          </cell>
          <cell r="G111">
            <v>22.5</v>
          </cell>
        </row>
        <row r="113">
          <cell r="B113" t="str">
            <v>12.5 mm thick c/s plaster for  1sqm.</v>
          </cell>
        </row>
        <row r="114">
          <cell r="A114" t="str">
            <v>12.1a</v>
          </cell>
          <cell r="B114" t="str">
            <v>in (1:2)  c/s mortar</v>
          </cell>
          <cell r="D114" t="str">
            <v>Mason</v>
          </cell>
          <cell r="E114">
            <v>0.12</v>
          </cell>
          <cell r="F114">
            <v>350</v>
          </cell>
          <cell r="G114">
            <v>42</v>
          </cell>
          <cell r="H114" t="str">
            <v>cement</v>
          </cell>
          <cell r="I114">
            <v>8.9999999999999993E-3</v>
          </cell>
          <cell r="J114" t="str">
            <v>MT</v>
          </cell>
          <cell r="K114">
            <v>11150</v>
          </cell>
          <cell r="L114">
            <v>100.35</v>
          </cell>
          <cell r="M114">
            <v>210.74</v>
          </cell>
          <cell r="N114">
            <v>31.61</v>
          </cell>
          <cell r="O114">
            <v>242.35</v>
          </cell>
        </row>
        <row r="115">
          <cell r="D115" t="str">
            <v>Labor</v>
          </cell>
          <cell r="E115">
            <v>0.16</v>
          </cell>
          <cell r="F115">
            <v>225</v>
          </cell>
          <cell r="G115">
            <v>36</v>
          </cell>
          <cell r="H115" t="str">
            <v>sand</v>
          </cell>
          <cell r="I115">
            <v>1.2200000000000001E-2</v>
          </cell>
          <cell r="J115" t="str">
            <v>cu.m.</v>
          </cell>
          <cell r="K115">
            <v>2655</v>
          </cell>
          <cell r="L115">
            <v>32.39</v>
          </cell>
        </row>
        <row r="117">
          <cell r="A117" t="str">
            <v>12.1b</v>
          </cell>
          <cell r="B117" t="str">
            <v>in (1:3) c/s mortar</v>
          </cell>
          <cell r="D117" t="str">
            <v>Mason</v>
          </cell>
          <cell r="E117">
            <v>0.12</v>
          </cell>
          <cell r="F117">
            <v>350</v>
          </cell>
          <cell r="G117">
            <v>42</v>
          </cell>
          <cell r="H117" t="str">
            <v>cement</v>
          </cell>
          <cell r="I117">
            <v>6.1999999999999998E-3</v>
          </cell>
          <cell r="J117" t="str">
            <v>MT</v>
          </cell>
          <cell r="K117">
            <v>11150</v>
          </cell>
          <cell r="L117">
            <v>69.13</v>
          </cell>
          <cell r="M117">
            <v>181.11</v>
          </cell>
          <cell r="N117">
            <v>27.17</v>
          </cell>
          <cell r="O117">
            <v>208.28</v>
          </cell>
        </row>
        <row r="118">
          <cell r="D118" t="str">
            <v>Labor</v>
          </cell>
          <cell r="E118">
            <v>0.16</v>
          </cell>
          <cell r="F118">
            <v>225</v>
          </cell>
          <cell r="G118">
            <v>36</v>
          </cell>
          <cell r="H118" t="str">
            <v>sand</v>
          </cell>
          <cell r="I118">
            <v>1.2800000000000001E-2</v>
          </cell>
          <cell r="J118" t="str">
            <v>cu.m.</v>
          </cell>
          <cell r="K118">
            <v>2655</v>
          </cell>
          <cell r="L118">
            <v>33.979999999999997</v>
          </cell>
        </row>
        <row r="120">
          <cell r="A120" t="str">
            <v>12.1c</v>
          </cell>
          <cell r="B120" t="str">
            <v>in (1:4) c/s mortar</v>
          </cell>
          <cell r="D120" t="str">
            <v>Mason</v>
          </cell>
          <cell r="E120">
            <v>0.12</v>
          </cell>
          <cell r="F120">
            <v>350</v>
          </cell>
          <cell r="G120">
            <v>42</v>
          </cell>
          <cell r="H120" t="str">
            <v>cement</v>
          </cell>
          <cell r="I120">
            <v>5.3800000000000002E-3</v>
          </cell>
          <cell r="J120" t="str">
            <v>MT</v>
          </cell>
          <cell r="K120">
            <v>11150</v>
          </cell>
          <cell r="L120">
            <v>59.99</v>
          </cell>
          <cell r="M120">
            <v>176.75</v>
          </cell>
          <cell r="N120">
            <v>26.51</v>
          </cell>
          <cell r="O120">
            <v>203.26</v>
          </cell>
        </row>
        <row r="121">
          <cell r="D121" t="str">
            <v>Labor</v>
          </cell>
          <cell r="E121">
            <v>0.16</v>
          </cell>
          <cell r="F121">
            <v>225</v>
          </cell>
          <cell r="G121">
            <v>36</v>
          </cell>
          <cell r="H121" t="str">
            <v>sand</v>
          </cell>
          <cell r="I121">
            <v>1.46E-2</v>
          </cell>
          <cell r="J121" t="str">
            <v>cu.m.</v>
          </cell>
          <cell r="K121">
            <v>2655</v>
          </cell>
          <cell r="L121">
            <v>38.76</v>
          </cell>
        </row>
        <row r="123">
          <cell r="B123" t="str">
            <v>20 mm thick c/s plaster for 1sqm.</v>
          </cell>
        </row>
        <row r="124">
          <cell r="A124" t="str">
            <v>12.4a1</v>
          </cell>
          <cell r="B124" t="str">
            <v>in (1:3) c/s mortar</v>
          </cell>
          <cell r="D124" t="str">
            <v>Mason</v>
          </cell>
          <cell r="E124">
            <v>0.14000000000000001</v>
          </cell>
          <cell r="F124">
            <v>350</v>
          </cell>
          <cell r="G124">
            <v>49</v>
          </cell>
          <cell r="H124" t="str">
            <v>cement</v>
          </cell>
          <cell r="I124">
            <v>9.5999999999999992E-3</v>
          </cell>
          <cell r="J124" t="str">
            <v>MT</v>
          </cell>
          <cell r="K124">
            <v>11150</v>
          </cell>
          <cell r="L124">
            <v>107.04</v>
          </cell>
          <cell r="M124">
            <v>250.56</v>
          </cell>
          <cell r="N124">
            <v>37.58</v>
          </cell>
          <cell r="O124">
            <v>288.14</v>
          </cell>
        </row>
        <row r="125">
          <cell r="D125" t="str">
            <v>Labor</v>
          </cell>
          <cell r="E125">
            <v>0.19</v>
          </cell>
          <cell r="F125">
            <v>225</v>
          </cell>
          <cell r="G125">
            <v>42.75</v>
          </cell>
          <cell r="H125" t="str">
            <v>sand</v>
          </cell>
          <cell r="I125">
            <v>1.95E-2</v>
          </cell>
          <cell r="J125" t="str">
            <v>cu.m.</v>
          </cell>
          <cell r="K125">
            <v>2655</v>
          </cell>
          <cell r="L125">
            <v>51.77</v>
          </cell>
        </row>
        <row r="127">
          <cell r="A127" t="str">
            <v>12.4a2</v>
          </cell>
          <cell r="B127" t="str">
            <v>in (1:3) c/s mortar with 2% WPC</v>
          </cell>
          <cell r="D127" t="str">
            <v>Mason</v>
          </cell>
          <cell r="E127">
            <v>0.14000000000000001</v>
          </cell>
          <cell r="F127">
            <v>350</v>
          </cell>
          <cell r="G127">
            <v>49</v>
          </cell>
          <cell r="H127" t="str">
            <v>cement</v>
          </cell>
          <cell r="I127">
            <v>9.5999999999999992E-3</v>
          </cell>
          <cell r="J127" t="str">
            <v>MT</v>
          </cell>
          <cell r="K127">
            <v>11150</v>
          </cell>
          <cell r="L127">
            <v>107.04</v>
          </cell>
          <cell r="M127">
            <v>260.56</v>
          </cell>
          <cell r="N127">
            <v>39.08</v>
          </cell>
          <cell r="O127">
            <v>299.64</v>
          </cell>
        </row>
        <row r="128">
          <cell r="D128" t="str">
            <v>Labor</v>
          </cell>
          <cell r="E128">
            <v>0.19</v>
          </cell>
          <cell r="F128">
            <v>225</v>
          </cell>
          <cell r="G128">
            <v>42.75</v>
          </cell>
          <cell r="H128" t="str">
            <v>sand</v>
          </cell>
          <cell r="I128">
            <v>1.95E-2</v>
          </cell>
          <cell r="J128" t="str">
            <v>cu.m.</v>
          </cell>
          <cell r="K128">
            <v>2655</v>
          </cell>
          <cell r="L128">
            <v>51.77</v>
          </cell>
        </row>
        <row r="129">
          <cell r="H129" t="str">
            <v>WPC</v>
          </cell>
          <cell r="I129">
            <v>0.2</v>
          </cell>
          <cell r="J129" t="str">
            <v>kg</v>
          </cell>
          <cell r="K129">
            <v>50</v>
          </cell>
          <cell r="L129">
            <v>10</v>
          </cell>
        </row>
        <row r="131">
          <cell r="A131" t="str">
            <v>12.4b</v>
          </cell>
          <cell r="B131" t="str">
            <v>in (1:4) c/s mortar</v>
          </cell>
          <cell r="D131" t="str">
            <v>Mason</v>
          </cell>
          <cell r="E131">
            <v>0.14000000000000001</v>
          </cell>
          <cell r="F131">
            <v>350</v>
          </cell>
          <cell r="G131">
            <v>49</v>
          </cell>
          <cell r="H131" t="str">
            <v>cement</v>
          </cell>
          <cell r="I131">
            <v>8.0999999999999996E-3</v>
          </cell>
          <cell r="J131" t="str">
            <v>MT</v>
          </cell>
          <cell r="K131">
            <v>11150</v>
          </cell>
          <cell r="L131">
            <v>90.32</v>
          </cell>
          <cell r="M131">
            <v>240.48</v>
          </cell>
          <cell r="N131">
            <v>36.07</v>
          </cell>
          <cell r="O131">
            <v>276.55</v>
          </cell>
        </row>
        <row r="132">
          <cell r="D132" t="str">
            <v>Labor</v>
          </cell>
          <cell r="E132">
            <v>0.19</v>
          </cell>
          <cell r="F132">
            <v>225</v>
          </cell>
          <cell r="G132">
            <v>42.75</v>
          </cell>
          <cell r="H132" t="str">
            <v>sand</v>
          </cell>
          <cell r="I132">
            <v>2.1999999999999999E-2</v>
          </cell>
          <cell r="J132" t="str">
            <v>cu.m.</v>
          </cell>
          <cell r="K132">
            <v>2655</v>
          </cell>
          <cell r="L132">
            <v>58.41</v>
          </cell>
        </row>
        <row r="134">
          <cell r="B134" t="str">
            <v>Cement (snowcem) paint for 1sqm.</v>
          </cell>
        </row>
        <row r="135">
          <cell r="A135" t="str">
            <v>13.4a</v>
          </cell>
          <cell r="B135" t="str">
            <v>a) Single coat</v>
          </cell>
          <cell r="D135" t="str">
            <v>Painter</v>
          </cell>
          <cell r="E135">
            <v>1.7000000000000001E-2</v>
          </cell>
          <cell r="F135">
            <v>350</v>
          </cell>
          <cell r="G135">
            <v>5.95</v>
          </cell>
          <cell r="H135" t="str">
            <v>snowcem</v>
          </cell>
          <cell r="I135">
            <v>0.3</v>
          </cell>
          <cell r="J135" t="str">
            <v>kg</v>
          </cell>
          <cell r="K135">
            <v>50.55</v>
          </cell>
          <cell r="L135">
            <v>15.17</v>
          </cell>
          <cell r="M135">
            <v>24.95</v>
          </cell>
          <cell r="N135">
            <v>3.74</v>
          </cell>
          <cell r="O135">
            <v>28.69</v>
          </cell>
        </row>
        <row r="136">
          <cell r="D136" t="str">
            <v>Helper</v>
          </cell>
          <cell r="E136">
            <v>1.7000000000000001E-2</v>
          </cell>
          <cell r="F136">
            <v>225</v>
          </cell>
          <cell r="G136">
            <v>3.83</v>
          </cell>
        </row>
        <row r="138">
          <cell r="A138" t="str">
            <v>13.4b</v>
          </cell>
          <cell r="B138" t="str">
            <v>b) Double coat</v>
          </cell>
          <cell r="D138" t="str">
            <v>Painter</v>
          </cell>
          <cell r="E138">
            <v>0.05</v>
          </cell>
          <cell r="F138">
            <v>350</v>
          </cell>
          <cell r="G138">
            <v>17.5</v>
          </cell>
          <cell r="H138" t="str">
            <v>snowcem</v>
          </cell>
          <cell r="I138">
            <v>0.48499999999999999</v>
          </cell>
          <cell r="J138" t="str">
            <v>kg</v>
          </cell>
          <cell r="K138">
            <v>50.55</v>
          </cell>
          <cell r="L138">
            <v>24.52</v>
          </cell>
          <cell r="M138">
            <v>53.27</v>
          </cell>
          <cell r="N138">
            <v>7.99</v>
          </cell>
          <cell r="O138">
            <v>61.26</v>
          </cell>
        </row>
        <row r="139">
          <cell r="D139" t="str">
            <v>Helper</v>
          </cell>
          <cell r="E139">
            <v>0.05</v>
          </cell>
          <cell r="F139">
            <v>225</v>
          </cell>
          <cell r="G139">
            <v>11.25</v>
          </cell>
        </row>
        <row r="141">
          <cell r="B141" t="str">
            <v>Readymade enamel paint work for 1sqm.</v>
          </cell>
        </row>
        <row r="142">
          <cell r="A142" t="str">
            <v>13.5a</v>
          </cell>
          <cell r="B142" t="str">
            <v>a) Primer coat</v>
          </cell>
          <cell r="D142" t="str">
            <v>Painter</v>
          </cell>
          <cell r="E142">
            <v>0.03</v>
          </cell>
          <cell r="F142">
            <v>350</v>
          </cell>
          <cell r="G142">
            <v>10.5</v>
          </cell>
          <cell r="H142" t="str">
            <v>Primer</v>
          </cell>
          <cell r="I142">
            <v>8.1000000000000003E-2</v>
          </cell>
          <cell r="J142" t="str">
            <v>ltr</v>
          </cell>
          <cell r="K142">
            <v>239.66</v>
          </cell>
          <cell r="L142">
            <v>19.41</v>
          </cell>
          <cell r="M142">
            <v>36.659999999999997</v>
          </cell>
          <cell r="N142">
            <v>5.5</v>
          </cell>
          <cell r="O142">
            <v>42.16</v>
          </cell>
        </row>
        <row r="143">
          <cell r="D143" t="str">
            <v>Labor</v>
          </cell>
          <cell r="E143">
            <v>0.03</v>
          </cell>
          <cell r="F143">
            <v>225</v>
          </cell>
          <cell r="G143">
            <v>6.75</v>
          </cell>
        </row>
        <row r="145">
          <cell r="A145" t="str">
            <v>13.5b</v>
          </cell>
          <cell r="B145" t="str">
            <v>b) Single (first coat)</v>
          </cell>
          <cell r="D145" t="str">
            <v>Painter</v>
          </cell>
          <cell r="E145">
            <v>0.05</v>
          </cell>
          <cell r="F145">
            <v>350</v>
          </cell>
          <cell r="G145">
            <v>17.5</v>
          </cell>
          <cell r="H145" t="str">
            <v>Enamel</v>
          </cell>
          <cell r="I145">
            <v>0.09</v>
          </cell>
          <cell r="J145" t="str">
            <v>ltr</v>
          </cell>
          <cell r="K145">
            <v>285.66000000000003</v>
          </cell>
          <cell r="L145">
            <v>25.71</v>
          </cell>
          <cell r="M145">
            <v>47.71</v>
          </cell>
          <cell r="N145">
            <v>7.16</v>
          </cell>
          <cell r="O145">
            <v>54.87</v>
          </cell>
        </row>
        <row r="146">
          <cell r="D146" t="str">
            <v>Helper</v>
          </cell>
          <cell r="E146">
            <v>0.02</v>
          </cell>
          <cell r="F146">
            <v>225</v>
          </cell>
          <cell r="G146">
            <v>4.5</v>
          </cell>
        </row>
        <row r="148">
          <cell r="A148" t="str">
            <v>13.5c</v>
          </cell>
          <cell r="B148" t="str">
            <v>c) Second  coat</v>
          </cell>
          <cell r="D148" t="str">
            <v>Painter</v>
          </cell>
          <cell r="E148">
            <v>0.04</v>
          </cell>
          <cell r="F148">
            <v>350</v>
          </cell>
          <cell r="G148">
            <v>14</v>
          </cell>
          <cell r="H148" t="str">
            <v>Enamel</v>
          </cell>
          <cell r="I148">
            <v>7.0000000000000007E-2</v>
          </cell>
          <cell r="J148" t="str">
            <v>ltr</v>
          </cell>
          <cell r="K148">
            <v>285.66000000000003</v>
          </cell>
          <cell r="L148">
            <v>20</v>
          </cell>
          <cell r="M148">
            <v>40.75</v>
          </cell>
          <cell r="N148">
            <v>6.11</v>
          </cell>
          <cell r="O148">
            <v>46.86</v>
          </cell>
        </row>
        <row r="149">
          <cell r="D149" t="str">
            <v>Helper</v>
          </cell>
          <cell r="E149">
            <v>0.03</v>
          </cell>
          <cell r="F149">
            <v>225</v>
          </cell>
          <cell r="G149">
            <v>6.75</v>
          </cell>
        </row>
        <row r="150">
          <cell r="B150" t="str">
            <v>Flushrule pointing on RR Masonry wall for 1sqm.</v>
          </cell>
        </row>
        <row r="151">
          <cell r="A151" t="str">
            <v>14.2a</v>
          </cell>
          <cell r="B151" t="str">
            <v>in (1:1) c/s mortar</v>
          </cell>
          <cell r="D151" t="str">
            <v>Mason</v>
          </cell>
          <cell r="E151">
            <v>0.1</v>
          </cell>
          <cell r="F151">
            <v>350</v>
          </cell>
          <cell r="G151">
            <v>35</v>
          </cell>
          <cell r="H151" t="str">
            <v>cement</v>
          </cell>
          <cell r="I151">
            <v>6.0000000000000001E-3</v>
          </cell>
          <cell r="J151" t="str">
            <v>mt</v>
          </cell>
          <cell r="K151">
            <v>11150</v>
          </cell>
          <cell r="L151">
            <v>66.900000000000006</v>
          </cell>
          <cell r="M151">
            <v>144.02000000000001</v>
          </cell>
          <cell r="N151">
            <v>21.6</v>
          </cell>
          <cell r="O151">
            <v>165.62</v>
          </cell>
        </row>
        <row r="152">
          <cell r="D152" t="str">
            <v>Labor</v>
          </cell>
          <cell r="E152">
            <v>0.14000000000000001</v>
          </cell>
          <cell r="F152">
            <v>225</v>
          </cell>
          <cell r="G152">
            <v>31.5</v>
          </cell>
          <cell r="H152" t="str">
            <v>sand</v>
          </cell>
          <cell r="I152">
            <v>4.0000000000000001E-3</v>
          </cell>
          <cell r="J152" t="str">
            <v>cu.m.</v>
          </cell>
          <cell r="K152">
            <v>2655</v>
          </cell>
          <cell r="L152">
            <v>10.62</v>
          </cell>
        </row>
        <row r="154">
          <cell r="A154" t="str">
            <v>14.2b</v>
          </cell>
          <cell r="B154" t="str">
            <v>in (1:2) c/s mortar</v>
          </cell>
          <cell r="D154" t="str">
            <v>Mason</v>
          </cell>
          <cell r="E154">
            <v>0.1</v>
          </cell>
          <cell r="F154">
            <v>350</v>
          </cell>
          <cell r="G154">
            <v>35</v>
          </cell>
          <cell r="H154" t="str">
            <v>cement</v>
          </cell>
          <cell r="I154">
            <v>4.0000000000000001E-3</v>
          </cell>
          <cell r="J154" t="str">
            <v>mt</v>
          </cell>
          <cell r="K154">
            <v>11150</v>
          </cell>
          <cell r="L154">
            <v>44.6</v>
          </cell>
          <cell r="M154">
            <v>127.03</v>
          </cell>
          <cell r="N154">
            <v>19.05</v>
          </cell>
          <cell r="O154">
            <v>146.08000000000001</v>
          </cell>
        </row>
        <row r="155">
          <cell r="D155" t="str">
            <v>Labor</v>
          </cell>
          <cell r="E155">
            <v>0.14000000000000001</v>
          </cell>
          <cell r="F155">
            <v>225</v>
          </cell>
          <cell r="G155">
            <v>31.5</v>
          </cell>
          <cell r="H155" t="str">
            <v>sand</v>
          </cell>
          <cell r="I155">
            <v>6.0000000000000001E-3</v>
          </cell>
          <cell r="J155" t="str">
            <v>cu.m.</v>
          </cell>
          <cell r="K155">
            <v>2655</v>
          </cell>
          <cell r="L155">
            <v>15.93</v>
          </cell>
        </row>
        <row r="157">
          <cell r="A157" t="str">
            <v>14.2c</v>
          </cell>
          <cell r="B157" t="str">
            <v>in (1:3) c/s mortar</v>
          </cell>
          <cell r="D157" t="str">
            <v>Mason</v>
          </cell>
          <cell r="E157">
            <v>0.1</v>
          </cell>
          <cell r="F157">
            <v>350</v>
          </cell>
          <cell r="G157">
            <v>35</v>
          </cell>
          <cell r="H157" t="str">
            <v>cement</v>
          </cell>
          <cell r="I157">
            <v>3.0000000000000001E-3</v>
          </cell>
          <cell r="J157" t="str">
            <v>mt</v>
          </cell>
          <cell r="K157">
            <v>11150</v>
          </cell>
          <cell r="L157">
            <v>33.450000000000003</v>
          </cell>
          <cell r="M157">
            <v>115.88</v>
          </cell>
          <cell r="N157">
            <v>17.38</v>
          </cell>
          <cell r="O157">
            <v>133.26</v>
          </cell>
        </row>
        <row r="158">
          <cell r="D158" t="str">
            <v>Labor</v>
          </cell>
          <cell r="E158">
            <v>0.14000000000000001</v>
          </cell>
          <cell r="F158">
            <v>225</v>
          </cell>
          <cell r="G158">
            <v>31.5</v>
          </cell>
          <cell r="H158" t="str">
            <v>sand</v>
          </cell>
          <cell r="I158">
            <v>6.0000000000000001E-3</v>
          </cell>
          <cell r="J158" t="str">
            <v>cu.m.</v>
          </cell>
          <cell r="K158">
            <v>2655</v>
          </cell>
          <cell r="L158">
            <v>15.93</v>
          </cell>
        </row>
        <row r="161">
          <cell r="A161" t="str">
            <v>16.1b</v>
          </cell>
          <cell r="B161" t="str">
            <v>Gabion making incl. cutting, netting hexagonal</v>
          </cell>
          <cell r="D161" t="str">
            <v>Skilled</v>
          </cell>
          <cell r="E161">
            <v>0.7</v>
          </cell>
          <cell r="F161">
            <v>350</v>
          </cell>
          <cell r="G161">
            <v>245</v>
          </cell>
          <cell r="H161" t="str">
            <v>GI wire 10 swg</v>
          </cell>
          <cell r="I161">
            <v>41.3</v>
          </cell>
          <cell r="J161" t="str">
            <v>kg</v>
          </cell>
          <cell r="K161">
            <v>78.55</v>
          </cell>
          <cell r="L161">
            <v>3244.12</v>
          </cell>
          <cell r="M161">
            <v>3874.18</v>
          </cell>
          <cell r="N161">
            <v>581.13</v>
          </cell>
          <cell r="O161">
            <v>4455.3100000000004</v>
          </cell>
        </row>
        <row r="162">
          <cell r="B162" t="str">
            <v>mesh size 80x100mm using mesh wire 10swg,</v>
          </cell>
          <cell r="D162" t="str">
            <v>Unskilled</v>
          </cell>
          <cell r="E162">
            <v>0.28000000000000003</v>
          </cell>
          <cell r="F162">
            <v>225</v>
          </cell>
          <cell r="G162">
            <v>63</v>
          </cell>
          <cell r="H162" t="str">
            <v>Selvage wire 7 swg</v>
          </cell>
          <cell r="I162">
            <v>4.0999999999999996</v>
          </cell>
          <cell r="J162" t="str">
            <v>kg</v>
          </cell>
          <cell r="K162">
            <v>78.55</v>
          </cell>
          <cell r="L162">
            <v>322.06</v>
          </cell>
        </row>
        <row r="163">
          <cell r="B163" t="str">
            <v>selvage wire 7 swg for box size (3x1x1)m</v>
          </cell>
        </row>
        <row r="165">
          <cell r="A165" t="str">
            <v>16.6b</v>
          </cell>
          <cell r="B165" t="str">
            <v>Gabion box placing, stretching, binding &amp;</v>
          </cell>
          <cell r="D165" t="str">
            <v>Unskilled</v>
          </cell>
          <cell r="E165">
            <v>0.6</v>
          </cell>
          <cell r="F165">
            <v>225</v>
          </cell>
          <cell r="G165">
            <v>135</v>
          </cell>
          <cell r="H165" t="str">
            <v>GI plain wire 12 swg</v>
          </cell>
          <cell r="I165">
            <v>1.3</v>
          </cell>
          <cell r="J165" t="str">
            <v>kg</v>
          </cell>
          <cell r="K165">
            <v>78.55</v>
          </cell>
          <cell r="L165">
            <v>102.12</v>
          </cell>
          <cell r="M165">
            <v>237.12</v>
          </cell>
          <cell r="N165">
            <v>35.57</v>
          </cell>
          <cell r="O165">
            <v>272.69</v>
          </cell>
        </row>
        <row r="166">
          <cell r="B166" t="str">
            <v>closing from top for box size (3x1x1)</v>
          </cell>
        </row>
        <row r="168">
          <cell r="A168">
            <v>16.11</v>
          </cell>
          <cell r="B168" t="str">
            <v>Stone filling in gabion box for 1cum.</v>
          </cell>
          <cell r="D168" t="str">
            <v>Unskilled</v>
          </cell>
          <cell r="E168">
            <v>0.5</v>
          </cell>
          <cell r="F168">
            <v>225</v>
          </cell>
          <cell r="G168">
            <v>112.5</v>
          </cell>
          <cell r="H168" t="str">
            <v>Boulder stone</v>
          </cell>
          <cell r="I168">
            <v>1</v>
          </cell>
          <cell r="J168" t="str">
            <v>cum</v>
          </cell>
          <cell r="K168">
            <v>865</v>
          </cell>
          <cell r="L168">
            <v>865</v>
          </cell>
          <cell r="M168">
            <v>977.5</v>
          </cell>
          <cell r="N168">
            <v>146.63</v>
          </cell>
          <cell r="O168">
            <v>1124.1300000000001</v>
          </cell>
        </row>
        <row r="170">
          <cell r="B170" t="str">
            <v>Laying and jointing (butweld) of HDPE pipes</v>
          </cell>
        </row>
        <row r="171">
          <cell r="B171" t="str">
            <v>for 1 m length</v>
          </cell>
        </row>
        <row r="172">
          <cell r="A172" t="str">
            <v>17.2a</v>
          </cell>
          <cell r="B172" t="str">
            <v>20 mm 25 mm OD. Pipe</v>
          </cell>
          <cell r="D172" t="str">
            <v>Plumber</v>
          </cell>
          <cell r="E172">
            <v>1E-3</v>
          </cell>
          <cell r="F172">
            <v>350</v>
          </cell>
          <cell r="G172">
            <v>0.35</v>
          </cell>
          <cell r="H172" t="str">
            <v xml:space="preserve"> Tools</v>
          </cell>
          <cell r="I172">
            <v>1E-3</v>
          </cell>
          <cell r="J172" t="str">
            <v>day</v>
          </cell>
          <cell r="K172">
            <v>50</v>
          </cell>
          <cell r="L172">
            <v>0.05</v>
          </cell>
          <cell r="M172">
            <v>1.1299999999999999</v>
          </cell>
          <cell r="N172">
            <v>0.17</v>
          </cell>
          <cell r="O172">
            <v>1.3</v>
          </cell>
        </row>
        <row r="173">
          <cell r="D173" t="str">
            <v>Helper</v>
          </cell>
          <cell r="E173">
            <v>1E-3</v>
          </cell>
          <cell r="F173">
            <v>225</v>
          </cell>
          <cell r="G173">
            <v>0.23</v>
          </cell>
          <cell r="H173" t="str">
            <v>fuel</v>
          </cell>
          <cell r="I173">
            <v>2.5000000000000001E-4</v>
          </cell>
          <cell r="J173" t="str">
            <v>ltr</v>
          </cell>
          <cell r="K173">
            <v>75.209999999999994</v>
          </cell>
          <cell r="L173">
            <v>0.02</v>
          </cell>
        </row>
        <row r="174">
          <cell r="D174" t="str">
            <v>Labour</v>
          </cell>
          <cell r="E174">
            <v>2E-3</v>
          </cell>
          <cell r="F174">
            <v>225</v>
          </cell>
          <cell r="G174">
            <v>0.45</v>
          </cell>
          <cell r="H174" t="str">
            <v>Miscel. Expenses</v>
          </cell>
          <cell r="I174" t="str">
            <v>2.5% of lab</v>
          </cell>
          <cell r="L174">
            <v>0.03</v>
          </cell>
        </row>
        <row r="175">
          <cell r="G175">
            <v>1.03</v>
          </cell>
        </row>
        <row r="177">
          <cell r="A177" t="str">
            <v>17.2b</v>
          </cell>
          <cell r="B177" t="str">
            <v>32 mm OD Pipe</v>
          </cell>
          <cell r="D177" t="str">
            <v>Plumber</v>
          </cell>
          <cell r="E177">
            <v>1E-3</v>
          </cell>
          <cell r="F177">
            <v>350</v>
          </cell>
          <cell r="G177">
            <v>0.35</v>
          </cell>
          <cell r="H177" t="str">
            <v xml:space="preserve"> Tools</v>
          </cell>
          <cell r="I177">
            <v>1E-3</v>
          </cell>
          <cell r="J177" t="str">
            <v>day</v>
          </cell>
          <cell r="K177">
            <v>50</v>
          </cell>
          <cell r="L177">
            <v>0.05</v>
          </cell>
          <cell r="M177">
            <v>1.36</v>
          </cell>
          <cell r="N177">
            <v>0.2</v>
          </cell>
          <cell r="O177">
            <v>1.56</v>
          </cell>
        </row>
        <row r="178">
          <cell r="D178" t="str">
            <v>Helper</v>
          </cell>
          <cell r="E178">
            <v>1E-3</v>
          </cell>
          <cell r="F178">
            <v>225</v>
          </cell>
          <cell r="G178">
            <v>0.23</v>
          </cell>
          <cell r="H178" t="str">
            <v>fuel</v>
          </cell>
          <cell r="I178">
            <v>2.9999999999999997E-4</v>
          </cell>
          <cell r="J178" t="str">
            <v>ltr</v>
          </cell>
          <cell r="K178">
            <v>75.209999999999994</v>
          </cell>
          <cell r="L178">
            <v>0.02</v>
          </cell>
        </row>
        <row r="179">
          <cell r="D179" t="str">
            <v>Labour</v>
          </cell>
          <cell r="E179">
            <v>3.0000000000000001E-3</v>
          </cell>
          <cell r="F179">
            <v>225</v>
          </cell>
          <cell r="G179">
            <v>0.68</v>
          </cell>
          <cell r="H179" t="str">
            <v>Miscel. Expenses</v>
          </cell>
          <cell r="I179" t="str">
            <v>2.5% of lab</v>
          </cell>
          <cell r="L179">
            <v>0.03</v>
          </cell>
        </row>
        <row r="180">
          <cell r="G180">
            <v>1.26</v>
          </cell>
        </row>
        <row r="181">
          <cell r="A181" t="str">
            <v>17.2c</v>
          </cell>
          <cell r="B181" t="str">
            <v>40 &amp; 50 mm OD Pipe</v>
          </cell>
          <cell r="D181" t="str">
            <v>Plumber</v>
          </cell>
          <cell r="E181">
            <v>2E-3</v>
          </cell>
          <cell r="F181">
            <v>350</v>
          </cell>
          <cell r="G181">
            <v>0.7</v>
          </cell>
          <cell r="H181" t="str">
            <v xml:space="preserve"> Tools</v>
          </cell>
          <cell r="I181">
            <v>1E-3</v>
          </cell>
          <cell r="J181" t="str">
            <v>day</v>
          </cell>
          <cell r="K181">
            <v>50</v>
          </cell>
          <cell r="L181">
            <v>0.05</v>
          </cell>
          <cell r="M181">
            <v>1.96</v>
          </cell>
          <cell r="N181">
            <v>0.28999999999999998</v>
          </cell>
          <cell r="O181">
            <v>2.25</v>
          </cell>
        </row>
        <row r="182">
          <cell r="D182" t="str">
            <v>Helper</v>
          </cell>
          <cell r="E182">
            <v>2E-3</v>
          </cell>
          <cell r="F182">
            <v>225</v>
          </cell>
          <cell r="G182">
            <v>0.45</v>
          </cell>
          <cell r="H182" t="str">
            <v>fuel</v>
          </cell>
          <cell r="I182">
            <v>4.0000000000000002E-4</v>
          </cell>
          <cell r="J182" t="str">
            <v>ltr</v>
          </cell>
          <cell r="K182">
            <v>75.209999999999994</v>
          </cell>
          <cell r="L182">
            <v>0.03</v>
          </cell>
        </row>
        <row r="183">
          <cell r="D183" t="str">
            <v>Labour</v>
          </cell>
          <cell r="E183">
            <v>3.0000000000000001E-3</v>
          </cell>
          <cell r="F183">
            <v>225</v>
          </cell>
          <cell r="G183">
            <v>0.68</v>
          </cell>
          <cell r="H183" t="str">
            <v>Miscel. Expenses</v>
          </cell>
          <cell r="I183" t="str">
            <v>2.5% of lab</v>
          </cell>
          <cell r="L183">
            <v>0.05</v>
          </cell>
        </row>
        <row r="184">
          <cell r="G184">
            <v>1.83</v>
          </cell>
        </row>
        <row r="186">
          <cell r="A186" t="str">
            <v>17.2d</v>
          </cell>
          <cell r="B186" t="str">
            <v>63-90mm OD Pipe</v>
          </cell>
          <cell r="D186" t="str">
            <v>Plumber</v>
          </cell>
          <cell r="E186">
            <v>0.02</v>
          </cell>
          <cell r="F186">
            <v>350</v>
          </cell>
          <cell r="G186">
            <v>7</v>
          </cell>
          <cell r="H186" t="str">
            <v xml:space="preserve"> Tools</v>
          </cell>
          <cell r="I186">
            <v>0.01</v>
          </cell>
          <cell r="J186" t="str">
            <v>day</v>
          </cell>
          <cell r="K186">
            <v>50</v>
          </cell>
          <cell r="L186">
            <v>0.5</v>
          </cell>
          <cell r="M186">
            <v>22.26</v>
          </cell>
          <cell r="N186">
            <v>3.34</v>
          </cell>
          <cell r="O186">
            <v>25.6</v>
          </cell>
        </row>
        <row r="187">
          <cell r="D187" t="str">
            <v>Helper</v>
          </cell>
          <cell r="E187">
            <v>0.02</v>
          </cell>
          <cell r="F187">
            <v>225</v>
          </cell>
          <cell r="G187">
            <v>4.5</v>
          </cell>
          <cell r="H187" t="str">
            <v>fuel</v>
          </cell>
          <cell r="I187">
            <v>0.01</v>
          </cell>
          <cell r="J187" t="str">
            <v>ltr</v>
          </cell>
          <cell r="K187">
            <v>75.209999999999994</v>
          </cell>
          <cell r="L187">
            <v>0.75</v>
          </cell>
        </row>
        <row r="188">
          <cell r="D188" t="str">
            <v>Labour</v>
          </cell>
          <cell r="E188">
            <v>0.04</v>
          </cell>
          <cell r="F188">
            <v>225</v>
          </cell>
          <cell r="G188">
            <v>9</v>
          </cell>
          <cell r="H188" t="str">
            <v>Miscel. Expenses</v>
          </cell>
          <cell r="I188" t="str">
            <v>2.5% of lab</v>
          </cell>
          <cell r="L188">
            <v>0.51</v>
          </cell>
        </row>
        <row r="189">
          <cell r="G189">
            <v>20.5</v>
          </cell>
        </row>
        <row r="191">
          <cell r="A191" t="str">
            <v>17.2e</v>
          </cell>
          <cell r="B191" t="str">
            <v>110-125 mm OD Pipe</v>
          </cell>
          <cell r="D191" t="str">
            <v>Plumber</v>
          </cell>
          <cell r="E191">
            <v>0.03</v>
          </cell>
          <cell r="F191">
            <v>350</v>
          </cell>
          <cell r="G191">
            <v>10.5</v>
          </cell>
          <cell r="H191" t="str">
            <v xml:space="preserve"> Tools</v>
          </cell>
          <cell r="I191">
            <v>0.02</v>
          </cell>
          <cell r="J191" t="str">
            <v>day</v>
          </cell>
          <cell r="K191">
            <v>50</v>
          </cell>
          <cell r="L191">
            <v>1</v>
          </cell>
          <cell r="M191">
            <v>33.270000000000003</v>
          </cell>
          <cell r="N191">
            <v>4.99</v>
          </cell>
          <cell r="O191">
            <v>38.26</v>
          </cell>
        </row>
        <row r="192">
          <cell r="D192" t="str">
            <v>Helper</v>
          </cell>
          <cell r="E192">
            <v>0.03</v>
          </cell>
          <cell r="F192">
            <v>225</v>
          </cell>
          <cell r="G192">
            <v>6.75</v>
          </cell>
          <cell r="H192" t="str">
            <v>fuel</v>
          </cell>
          <cell r="I192">
            <v>0.01</v>
          </cell>
          <cell r="J192" t="str">
            <v>ltr</v>
          </cell>
          <cell r="K192">
            <v>75.209999999999994</v>
          </cell>
          <cell r="L192">
            <v>0.75</v>
          </cell>
        </row>
        <row r="193">
          <cell r="D193" t="str">
            <v>Labour</v>
          </cell>
          <cell r="E193">
            <v>0.06</v>
          </cell>
          <cell r="F193">
            <v>225</v>
          </cell>
          <cell r="G193">
            <v>13.5</v>
          </cell>
          <cell r="H193" t="str">
            <v>Miscel. Expenses</v>
          </cell>
          <cell r="I193" t="str">
            <v>2.5% of lab</v>
          </cell>
          <cell r="L193">
            <v>0.77</v>
          </cell>
        </row>
        <row r="196">
          <cell r="A196" t="str">
            <v>17-4a</v>
          </cell>
          <cell r="B196" t="str">
            <v>GI pipe laying including lead 500m</v>
          </cell>
        </row>
        <row r="197">
          <cell r="A197" t="str">
            <v>17.4a1</v>
          </cell>
          <cell r="B197" t="str">
            <v>1/2" &amp; 3/4"  I.D.</v>
          </cell>
          <cell r="D197" t="str">
            <v>Plumber</v>
          </cell>
          <cell r="E197">
            <v>1.7000000000000001E-2</v>
          </cell>
          <cell r="F197">
            <v>350</v>
          </cell>
          <cell r="G197">
            <v>5.95</v>
          </cell>
          <cell r="H197" t="str">
            <v>Read lead, hemp etc.</v>
          </cell>
          <cell r="L197">
            <v>2.08</v>
          </cell>
          <cell r="M197">
            <v>23.41</v>
          </cell>
          <cell r="N197">
            <v>3.51</v>
          </cell>
          <cell r="O197">
            <v>26.92</v>
          </cell>
        </row>
        <row r="198">
          <cell r="D198" t="str">
            <v>Helper</v>
          </cell>
          <cell r="E198">
            <v>3.3000000000000002E-2</v>
          </cell>
          <cell r="F198">
            <v>225</v>
          </cell>
          <cell r="G198">
            <v>7.43</v>
          </cell>
          <cell r="H198" t="str">
            <v>@10% of labour cost</v>
          </cell>
        </row>
        <row r="199">
          <cell r="D199" t="str">
            <v>Labour</v>
          </cell>
          <cell r="E199">
            <v>3.3000000000000002E-2</v>
          </cell>
          <cell r="F199">
            <v>225</v>
          </cell>
          <cell r="G199">
            <v>7.43</v>
          </cell>
          <cell r="H199" t="str">
            <v>cont. 2.5 % of cost</v>
          </cell>
          <cell r="L199">
            <v>0.52</v>
          </cell>
        </row>
        <row r="201">
          <cell r="A201" t="str">
            <v>17.4a2</v>
          </cell>
          <cell r="B201" t="str">
            <v>1" &amp; 1 1/4" ID pipes</v>
          </cell>
          <cell r="D201" t="str">
            <v>Plumber</v>
          </cell>
          <cell r="E201">
            <v>1.7000000000000001E-2</v>
          </cell>
          <cell r="F201">
            <v>350</v>
          </cell>
          <cell r="G201">
            <v>5.95</v>
          </cell>
          <cell r="H201" t="str">
            <v>Read lead, hemp etc.</v>
          </cell>
          <cell r="L201">
            <v>2.85</v>
          </cell>
          <cell r="M201">
            <v>32.01</v>
          </cell>
          <cell r="N201">
            <v>4.8</v>
          </cell>
          <cell r="O201">
            <v>36.81</v>
          </cell>
        </row>
        <row r="202">
          <cell r="D202" t="str">
            <v>Helper</v>
          </cell>
          <cell r="E202">
            <v>0.05</v>
          </cell>
          <cell r="F202">
            <v>225</v>
          </cell>
          <cell r="G202">
            <v>11.25</v>
          </cell>
          <cell r="H202" t="str">
            <v>@10% of labour cost</v>
          </cell>
        </row>
        <row r="203">
          <cell r="D203" t="str">
            <v>Labour</v>
          </cell>
          <cell r="E203">
            <v>0.05</v>
          </cell>
          <cell r="F203">
            <v>225</v>
          </cell>
          <cell r="G203">
            <v>11.25</v>
          </cell>
          <cell r="H203" t="str">
            <v>cont. 2.5 % of cost</v>
          </cell>
          <cell r="L203">
            <v>0.71</v>
          </cell>
        </row>
        <row r="205">
          <cell r="A205" t="str">
            <v>17.4a3</v>
          </cell>
          <cell r="B205" t="str">
            <v>1 1/2" &amp; 2" ID pipes</v>
          </cell>
          <cell r="D205" t="str">
            <v>Plumber</v>
          </cell>
          <cell r="E205">
            <v>2.5000000000000001E-2</v>
          </cell>
          <cell r="F205">
            <v>350</v>
          </cell>
          <cell r="G205">
            <v>8.75</v>
          </cell>
          <cell r="H205" t="str">
            <v>Read lead, hemp etc.</v>
          </cell>
          <cell r="L205">
            <v>3.89</v>
          </cell>
          <cell r="M205">
            <v>43.77</v>
          </cell>
          <cell r="N205">
            <v>6.57</v>
          </cell>
          <cell r="O205">
            <v>50.34</v>
          </cell>
        </row>
        <row r="206">
          <cell r="D206" t="str">
            <v>Helper</v>
          </cell>
          <cell r="E206">
            <v>6.7000000000000004E-2</v>
          </cell>
          <cell r="F206">
            <v>225</v>
          </cell>
          <cell r="G206">
            <v>15.08</v>
          </cell>
          <cell r="H206" t="str">
            <v>@10% of labour cost</v>
          </cell>
        </row>
        <row r="207">
          <cell r="D207" t="str">
            <v>Labour</v>
          </cell>
          <cell r="E207">
            <v>6.7000000000000004E-2</v>
          </cell>
          <cell r="F207">
            <v>225</v>
          </cell>
          <cell r="G207">
            <v>15.08</v>
          </cell>
          <cell r="H207" t="str">
            <v>cont. 2.5 % of cost</v>
          </cell>
          <cell r="L207">
            <v>0.97</v>
          </cell>
        </row>
        <row r="209">
          <cell r="A209" t="str">
            <v>17.4a4</v>
          </cell>
          <cell r="B209" t="str">
            <v>2 1/2" &amp; 3"  I.D.</v>
          </cell>
          <cell r="D209" t="str">
            <v>Plumber</v>
          </cell>
          <cell r="E209">
            <v>4.2000000000000003E-2</v>
          </cell>
          <cell r="F209">
            <v>350</v>
          </cell>
          <cell r="G209">
            <v>14.7</v>
          </cell>
          <cell r="H209" t="str">
            <v>Read lead, hemp etc.</v>
          </cell>
          <cell r="L209">
            <v>5.23</v>
          </cell>
          <cell r="M209">
            <v>58.82</v>
          </cell>
          <cell r="N209">
            <v>8.82</v>
          </cell>
          <cell r="O209">
            <v>67.64</v>
          </cell>
        </row>
        <row r="210">
          <cell r="D210" t="str">
            <v>Helper</v>
          </cell>
          <cell r="E210">
            <v>6.7000000000000004E-2</v>
          </cell>
          <cell r="F210">
            <v>225</v>
          </cell>
          <cell r="G210">
            <v>15.08</v>
          </cell>
          <cell r="H210" t="str">
            <v>@10% of labour cost</v>
          </cell>
        </row>
        <row r="211">
          <cell r="D211" t="str">
            <v>Labour</v>
          </cell>
          <cell r="E211">
            <v>0.1</v>
          </cell>
          <cell r="F211">
            <v>225</v>
          </cell>
          <cell r="G211">
            <v>22.5</v>
          </cell>
          <cell r="H211" t="str">
            <v>cont. 2.5 % of cost</v>
          </cell>
          <cell r="L211">
            <v>1.31</v>
          </cell>
        </row>
        <row r="214">
          <cell r="A214" t="str">
            <v>17.4a5</v>
          </cell>
          <cell r="B214" t="str">
            <v>4"  ID pipes</v>
          </cell>
          <cell r="D214" t="str">
            <v>Plumber</v>
          </cell>
          <cell r="E214">
            <v>5.8000000000000003E-2</v>
          </cell>
          <cell r="F214">
            <v>350</v>
          </cell>
          <cell r="G214">
            <v>20.3</v>
          </cell>
          <cell r="H214" t="str">
            <v>Read lead, hemp etc.</v>
          </cell>
          <cell r="L214">
            <v>6.53</v>
          </cell>
          <cell r="M214">
            <v>73.47</v>
          </cell>
          <cell r="N214">
            <v>11.02</v>
          </cell>
          <cell r="O214">
            <v>84.49</v>
          </cell>
        </row>
        <row r="215">
          <cell r="D215" t="str">
            <v>Helper</v>
          </cell>
          <cell r="E215">
            <v>6.7000000000000004E-2</v>
          </cell>
          <cell r="F215">
            <v>225</v>
          </cell>
          <cell r="G215">
            <v>15.08</v>
          </cell>
          <cell r="H215" t="str">
            <v>@10% of labour cost</v>
          </cell>
        </row>
        <row r="216">
          <cell r="D216" t="str">
            <v>Labour</v>
          </cell>
          <cell r="E216">
            <v>0.13300000000000001</v>
          </cell>
          <cell r="F216">
            <v>225</v>
          </cell>
          <cell r="G216">
            <v>29.93</v>
          </cell>
          <cell r="H216" t="str">
            <v>cont. 2.5 % of cost</v>
          </cell>
          <cell r="L216">
            <v>1.63</v>
          </cell>
        </row>
        <row r="218">
          <cell r="A218">
            <v>18.11</v>
          </cell>
          <cell r="B218" t="str">
            <v>Laying polythene sheet 500swg on and</v>
          </cell>
          <cell r="D218" t="str">
            <v>Skilled</v>
          </cell>
          <cell r="E218">
            <v>0.06</v>
          </cell>
          <cell r="F218">
            <v>350</v>
          </cell>
          <cell r="G218">
            <v>21</v>
          </cell>
          <cell r="H218" t="str">
            <v>Polysheet 500swg</v>
          </cell>
          <cell r="I218">
            <v>1.1000000000000001</v>
          </cell>
          <cell r="J218" t="str">
            <v>sqm</v>
          </cell>
          <cell r="K218">
            <v>12</v>
          </cell>
          <cell r="L218">
            <v>13.2</v>
          </cell>
          <cell r="M218">
            <v>47.7</v>
          </cell>
          <cell r="N218">
            <v>7.16</v>
          </cell>
          <cell r="O218">
            <v>54.86</v>
          </cell>
        </row>
        <row r="219">
          <cell r="B219" t="str">
            <v>around foundation  for 1sqm.</v>
          </cell>
          <cell r="D219" t="str">
            <v>Labor</v>
          </cell>
          <cell r="E219">
            <v>0.06</v>
          </cell>
          <cell r="F219">
            <v>225</v>
          </cell>
          <cell r="G219">
            <v>13.5</v>
          </cell>
        </row>
        <row r="221">
          <cell r="A221">
            <v>21.1</v>
          </cell>
          <cell r="B221" t="str">
            <v>Formworks for ferrocement works for 1sqm.</v>
          </cell>
          <cell r="D221" t="str">
            <v>Mason</v>
          </cell>
          <cell r="E221">
            <v>0.17</v>
          </cell>
          <cell r="F221">
            <v>350</v>
          </cell>
          <cell r="G221">
            <v>59.5</v>
          </cell>
          <cell r="H221" t="str">
            <v>Bamboo</v>
          </cell>
          <cell r="I221">
            <v>0.33300000000000002</v>
          </cell>
          <cell r="J221" t="str">
            <v>nos</v>
          </cell>
          <cell r="K221">
            <v>150</v>
          </cell>
          <cell r="L221">
            <v>49.95</v>
          </cell>
          <cell r="M221">
            <v>142.16</v>
          </cell>
          <cell r="N221">
            <v>21.32</v>
          </cell>
          <cell r="O221">
            <v>163.47999999999999</v>
          </cell>
        </row>
        <row r="222">
          <cell r="D222" t="str">
            <v>Coolies</v>
          </cell>
          <cell r="E222">
            <v>0.11</v>
          </cell>
          <cell r="F222">
            <v>225</v>
          </cell>
          <cell r="G222">
            <v>24.75</v>
          </cell>
          <cell r="H222" t="str">
            <v>Nails</v>
          </cell>
          <cell r="I222">
            <v>1.4E-2</v>
          </cell>
          <cell r="J222" t="str">
            <v>kg</v>
          </cell>
          <cell r="K222">
            <v>90.55</v>
          </cell>
          <cell r="L222">
            <v>1.27</v>
          </cell>
        </row>
        <row r="223">
          <cell r="H223" t="str">
            <v>Binding wire</v>
          </cell>
          <cell r="I223">
            <v>8.3000000000000004E-2</v>
          </cell>
          <cell r="J223" t="str">
            <v>kg</v>
          </cell>
          <cell r="K223">
            <v>80.55</v>
          </cell>
          <cell r="L223">
            <v>6.69</v>
          </cell>
        </row>
        <row r="225">
          <cell r="A225">
            <v>21.2</v>
          </cell>
          <cell r="B225" t="str">
            <v>Reinforcement for ferrocement work including</v>
          </cell>
          <cell r="D225" t="str">
            <v>Mason</v>
          </cell>
          <cell r="E225">
            <v>0.25</v>
          </cell>
          <cell r="F225">
            <v>350</v>
          </cell>
          <cell r="G225">
            <v>87.5</v>
          </cell>
          <cell r="H225" t="str">
            <v>Binding wire</v>
          </cell>
          <cell r="I225">
            <v>0.111</v>
          </cell>
          <cell r="J225" t="str">
            <v>kg</v>
          </cell>
          <cell r="K225">
            <v>80.55</v>
          </cell>
          <cell r="L225">
            <v>8.94</v>
          </cell>
          <cell r="M225">
            <v>678.26</v>
          </cell>
          <cell r="N225">
            <v>101.74</v>
          </cell>
          <cell r="O225">
            <v>780</v>
          </cell>
        </row>
        <row r="226">
          <cell r="B226" t="str">
            <v>chickenwire mesh M.S. Rods GI wire</v>
          </cell>
          <cell r="D226" t="str">
            <v>Coolies</v>
          </cell>
          <cell r="E226">
            <v>8.3000000000000004E-2</v>
          </cell>
          <cell r="F226">
            <v>225</v>
          </cell>
          <cell r="G226">
            <v>18.68</v>
          </cell>
          <cell r="H226" t="str">
            <v>Steel bar</v>
          </cell>
          <cell r="I226">
            <v>2.593</v>
          </cell>
          <cell r="J226" t="str">
            <v>kg</v>
          </cell>
          <cell r="K226">
            <v>60.55</v>
          </cell>
          <cell r="L226">
            <v>157.01</v>
          </cell>
        </row>
        <row r="227">
          <cell r="H227" t="str">
            <v>Chiken wire</v>
          </cell>
          <cell r="I227">
            <v>1.806</v>
          </cell>
          <cell r="J227" t="str">
            <v>sqm</v>
          </cell>
          <cell r="K227">
            <v>134.28</v>
          </cell>
          <cell r="L227">
            <v>242.51</v>
          </cell>
        </row>
        <row r="228">
          <cell r="H228" t="str">
            <v>GI Plain wire, 9swg</v>
          </cell>
          <cell r="I228">
            <v>2.0830000000000002</v>
          </cell>
          <cell r="J228" t="str">
            <v>kg</v>
          </cell>
          <cell r="K228">
            <v>78.55</v>
          </cell>
          <cell r="L228">
            <v>163.62</v>
          </cell>
        </row>
        <row r="230">
          <cell r="A230">
            <v>24.7</v>
          </cell>
          <cell r="B230" t="str">
            <v>Barbed wire fencing work for 1m</v>
          </cell>
          <cell r="D230" t="str">
            <v>Mason</v>
          </cell>
          <cell r="E230">
            <v>1.0800000000000001E-2</v>
          </cell>
          <cell r="F230">
            <v>350</v>
          </cell>
          <cell r="G230">
            <v>3.78</v>
          </cell>
          <cell r="H230" t="str">
            <v>Barbed wire</v>
          </cell>
          <cell r="I230">
            <v>0.18</v>
          </cell>
          <cell r="J230" t="str">
            <v>kg</v>
          </cell>
          <cell r="K230">
            <v>108.55</v>
          </cell>
          <cell r="L230">
            <v>19.54</v>
          </cell>
          <cell r="M230">
            <v>35.9</v>
          </cell>
          <cell r="N230">
            <v>5.39</v>
          </cell>
          <cell r="O230">
            <v>41.29</v>
          </cell>
        </row>
        <row r="231">
          <cell r="B231" t="str">
            <v>fencing length</v>
          </cell>
          <cell r="D231" t="str">
            <v>Labour</v>
          </cell>
          <cell r="E231">
            <v>5.3800000000000001E-2</v>
          </cell>
          <cell r="F231">
            <v>225</v>
          </cell>
          <cell r="G231">
            <v>12.11</v>
          </cell>
          <cell r="H231" t="str">
            <v>u-hook</v>
          </cell>
          <cell r="I231">
            <v>0.66700000000000004</v>
          </cell>
          <cell r="J231" t="str">
            <v>no</v>
          </cell>
          <cell r="K231">
            <v>0.7</v>
          </cell>
          <cell r="L231">
            <v>0.47</v>
          </cell>
        </row>
        <row r="232">
          <cell r="B232" t="str">
            <v>( Poles and Gates estimated seperately )</v>
          </cell>
        </row>
      </sheetData>
      <sheetData sheetId="9" refreshError="1"/>
      <sheetData sheetId="10">
        <row r="41">
          <cell r="K41">
            <v>1731.6</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 final"/>
      <sheetName val="Abstract"/>
      <sheetName val="Detail"/>
      <sheetName val="sanitary1"/>
      <sheetName val="electrical"/>
      <sheetName val="misc"/>
      <sheetName val="Septictank"/>
      <sheetName val="Soakpit12"/>
      <sheetName val="MHS12"/>
      <sheetName val="Water tank"/>
      <sheetName val="pumph12"/>
      <sheetName val="provisional cost"/>
      <sheetName val="update Rate"/>
    </sheetNames>
    <sheetDataSet>
      <sheetData sheetId="0"/>
      <sheetData sheetId="1"/>
      <sheetData sheetId="2"/>
      <sheetData sheetId="3"/>
      <sheetData sheetId="4"/>
      <sheetData sheetId="5"/>
      <sheetData sheetId="6"/>
      <sheetData sheetId="7">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1</v>
          </cell>
          <cell r="D14">
            <v>5.93</v>
          </cell>
          <cell r="E14">
            <v>5.93</v>
          </cell>
          <cell r="F14">
            <v>2.2000000000000002</v>
          </cell>
          <cell r="G14">
            <v>2.2000000000000002</v>
          </cell>
          <cell r="H14">
            <v>28.701200000000004</v>
          </cell>
          <cell r="I14" t="str">
            <v>m3</v>
          </cell>
        </row>
        <row r="16">
          <cell r="B16" t="str">
            <v>Stone Soilling solling works</v>
          </cell>
        </row>
        <row r="17">
          <cell r="A17">
            <v>3.1</v>
          </cell>
          <cell r="C17">
            <v>1</v>
          </cell>
          <cell r="D17">
            <v>5.63</v>
          </cell>
          <cell r="E17">
            <v>5.63</v>
          </cell>
          <cell r="F17">
            <v>2.2000000000000002</v>
          </cell>
          <cell r="G17">
            <v>0.15</v>
          </cell>
          <cell r="H17">
            <v>1.86</v>
          </cell>
          <cell r="I17" t="str">
            <v>m3</v>
          </cell>
        </row>
        <row r="18">
          <cell r="B18" t="str">
            <v>RCC (1:2:4)</v>
          </cell>
        </row>
        <row r="19">
          <cell r="B19" t="str">
            <v>base</v>
          </cell>
          <cell r="C19">
            <v>1</v>
          </cell>
          <cell r="D19">
            <v>5.93</v>
          </cell>
          <cell r="E19">
            <v>5.93</v>
          </cell>
          <cell r="F19">
            <v>2.2000000000000002</v>
          </cell>
          <cell r="G19">
            <v>0.1</v>
          </cell>
          <cell r="H19">
            <v>1.3046000000000002</v>
          </cell>
        </row>
        <row r="20">
          <cell r="B20" t="str">
            <v xml:space="preserve"> cover</v>
          </cell>
          <cell r="C20">
            <v>1</v>
          </cell>
          <cell r="D20">
            <v>5.93</v>
          </cell>
          <cell r="E20">
            <v>5.93</v>
          </cell>
          <cell r="F20">
            <v>2.2000000000000002</v>
          </cell>
          <cell r="G20">
            <v>0.1</v>
          </cell>
          <cell r="H20">
            <v>1.3046000000000002</v>
          </cell>
        </row>
        <row r="21">
          <cell r="A21">
            <v>4.2</v>
          </cell>
          <cell r="H21">
            <v>2.6092000000000004</v>
          </cell>
          <cell r="I21" t="str">
            <v>m3</v>
          </cell>
        </row>
        <row r="23">
          <cell r="A23">
            <v>5.0999999999999996</v>
          </cell>
          <cell r="B23" t="str">
            <v>Reinforcement bar works cover(100kg/m3)</v>
          </cell>
          <cell r="D23">
            <v>2.61</v>
          </cell>
          <cell r="E23">
            <v>100</v>
          </cell>
          <cell r="H23">
            <v>261</v>
          </cell>
          <cell r="I23" t="str">
            <v>kg</v>
          </cell>
        </row>
        <row r="25">
          <cell r="B25" t="str">
            <v>Form works</v>
          </cell>
        </row>
        <row r="26">
          <cell r="B26" t="str">
            <v>cover</v>
          </cell>
          <cell r="C26">
            <v>2</v>
          </cell>
          <cell r="D26">
            <v>5.93</v>
          </cell>
          <cell r="E26">
            <v>11.86</v>
          </cell>
        </row>
        <row r="27">
          <cell r="B27" t="str">
            <v>,,</v>
          </cell>
          <cell r="C27">
            <v>2</v>
          </cell>
          <cell r="D27">
            <v>2.2000000000000002</v>
          </cell>
          <cell r="E27">
            <v>4.4000000000000004</v>
          </cell>
        </row>
        <row r="28">
          <cell r="E28">
            <v>16.259999999999998</v>
          </cell>
          <cell r="G28">
            <v>0.1</v>
          </cell>
          <cell r="H28">
            <v>1.6259999999999999</v>
          </cell>
        </row>
        <row r="29">
          <cell r="C29">
            <v>1</v>
          </cell>
          <cell r="D29">
            <v>5.23</v>
          </cell>
          <cell r="F29">
            <v>1.5</v>
          </cell>
          <cell r="H29">
            <v>7.8450000000000006</v>
          </cell>
        </row>
        <row r="30">
          <cell r="A30">
            <v>6.1</v>
          </cell>
          <cell r="G30" t="str">
            <v>Total</v>
          </cell>
          <cell r="H30">
            <v>9.4710000000000001</v>
          </cell>
          <cell r="I30" t="str">
            <v>m2</v>
          </cell>
        </row>
        <row r="31">
          <cell r="B31" t="str">
            <v>Stone Masonary work in 1:4 c/s mortar</v>
          </cell>
        </row>
        <row r="32">
          <cell r="B32" t="str">
            <v>long wall</v>
          </cell>
          <cell r="C32">
            <v>2</v>
          </cell>
          <cell r="D32">
            <v>5.93</v>
          </cell>
          <cell r="E32">
            <v>11.86</v>
          </cell>
        </row>
        <row r="33">
          <cell r="B33" t="str">
            <v>s.w.</v>
          </cell>
          <cell r="C33">
            <v>2</v>
          </cell>
          <cell r="D33">
            <v>1.5</v>
          </cell>
          <cell r="E33">
            <v>3</v>
          </cell>
        </row>
        <row r="34">
          <cell r="E34">
            <v>14.86</v>
          </cell>
          <cell r="F34">
            <v>0.35</v>
          </cell>
          <cell r="G34">
            <v>2.0750000000000002</v>
          </cell>
          <cell r="H34">
            <v>10.792075000000001</v>
          </cell>
        </row>
        <row r="35">
          <cell r="B35" t="str">
            <v>partation wall</v>
          </cell>
          <cell r="C35">
            <v>1</v>
          </cell>
          <cell r="D35">
            <v>1.5</v>
          </cell>
          <cell r="E35">
            <v>1.5</v>
          </cell>
          <cell r="F35">
            <v>0.23</v>
          </cell>
          <cell r="G35">
            <v>2</v>
          </cell>
          <cell r="H35">
            <v>0.69000000000000006</v>
          </cell>
        </row>
        <row r="36">
          <cell r="A36">
            <v>3.2</v>
          </cell>
          <cell r="G36" t="str">
            <v>Total</v>
          </cell>
          <cell r="H36">
            <v>11.482075</v>
          </cell>
          <cell r="I36" t="str">
            <v>m2</v>
          </cell>
        </row>
        <row r="37">
          <cell r="B37" t="str">
            <v>12.5 mm thick c/s 1:3 plaster</v>
          </cell>
        </row>
        <row r="38">
          <cell r="B38" t="str">
            <v>wall</v>
          </cell>
          <cell r="C38">
            <v>2</v>
          </cell>
          <cell r="D38">
            <v>5</v>
          </cell>
          <cell r="E38">
            <v>10</v>
          </cell>
        </row>
        <row r="39">
          <cell r="C39">
            <v>2</v>
          </cell>
          <cell r="D39">
            <v>1.5</v>
          </cell>
          <cell r="E39">
            <v>3</v>
          </cell>
        </row>
        <row r="40">
          <cell r="B40" t="str">
            <v>partation wall</v>
          </cell>
          <cell r="C40">
            <v>2</v>
          </cell>
          <cell r="D40">
            <v>1.5</v>
          </cell>
          <cell r="E40">
            <v>3</v>
          </cell>
        </row>
        <row r="41">
          <cell r="E41">
            <v>16</v>
          </cell>
          <cell r="G41">
            <v>2.2000000000000002</v>
          </cell>
          <cell r="H41">
            <v>35.200000000000003</v>
          </cell>
        </row>
        <row r="42">
          <cell r="B42" t="str">
            <v>floor</v>
          </cell>
          <cell r="C42">
            <v>1</v>
          </cell>
          <cell r="D42">
            <v>3.5</v>
          </cell>
          <cell r="E42">
            <v>3.5</v>
          </cell>
          <cell r="F42">
            <v>1.5</v>
          </cell>
          <cell r="H42">
            <v>5.25</v>
          </cell>
        </row>
        <row r="43">
          <cell r="B43" t="str">
            <v>,,</v>
          </cell>
          <cell r="C43">
            <v>1</v>
          </cell>
          <cell r="D43">
            <v>1.5</v>
          </cell>
          <cell r="E43">
            <v>1.5</v>
          </cell>
          <cell r="F43">
            <v>1.2</v>
          </cell>
          <cell r="H43">
            <v>1.7999999999999998</v>
          </cell>
        </row>
        <row r="44">
          <cell r="A44">
            <v>7.3</v>
          </cell>
          <cell r="G44" t="str">
            <v>Total</v>
          </cell>
          <cell r="H44">
            <v>42.25</v>
          </cell>
          <cell r="I44" t="str">
            <v>m2</v>
          </cell>
        </row>
        <row r="45">
          <cell r="B45" t="str">
            <v>Cement punning works</v>
          </cell>
        </row>
        <row r="46">
          <cell r="A46">
            <v>8.1999999999999993</v>
          </cell>
          <cell r="B46" t="str">
            <v>same as plaster area</v>
          </cell>
          <cell r="H46">
            <v>42.25</v>
          </cell>
          <cell r="I46" t="str">
            <v>m2</v>
          </cell>
        </row>
      </sheetData>
      <sheetData sheetId="8">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0.25</v>
          </cell>
          <cell r="D14">
            <v>3.14</v>
          </cell>
          <cell r="E14">
            <v>2.7</v>
          </cell>
          <cell r="F14">
            <v>2.7</v>
          </cell>
          <cell r="G14">
            <v>2.5</v>
          </cell>
          <cell r="H14">
            <v>14.306625000000002</v>
          </cell>
          <cell r="I14" t="str">
            <v>m3</v>
          </cell>
        </row>
        <row r="15">
          <cell r="B15" t="str">
            <v>(3.14xd2/4xh)</v>
          </cell>
        </row>
        <row r="17">
          <cell r="B17" t="str">
            <v>Stone Soilling  works</v>
          </cell>
        </row>
        <row r="18">
          <cell r="A18">
            <v>3.1</v>
          </cell>
          <cell r="C18">
            <v>0.25</v>
          </cell>
          <cell r="D18">
            <v>3.14</v>
          </cell>
          <cell r="E18">
            <v>2.7</v>
          </cell>
          <cell r="F18">
            <v>2.7</v>
          </cell>
          <cell r="G18">
            <v>0.15</v>
          </cell>
          <cell r="H18">
            <v>0.86</v>
          </cell>
          <cell r="I18" t="str">
            <v>m3</v>
          </cell>
        </row>
        <row r="20">
          <cell r="B20" t="str">
            <v>Stone masonry works in 1:6 mortar.</v>
          </cell>
        </row>
        <row r="21">
          <cell r="C21">
            <v>0.25</v>
          </cell>
          <cell r="D21">
            <v>3.14</v>
          </cell>
          <cell r="E21">
            <v>2.7</v>
          </cell>
          <cell r="F21">
            <v>2.7</v>
          </cell>
          <cell r="G21">
            <v>2.5</v>
          </cell>
          <cell r="H21">
            <v>14.306625000000002</v>
          </cell>
        </row>
        <row r="22">
          <cell r="C22">
            <v>0.25</v>
          </cell>
          <cell r="D22">
            <v>3.14</v>
          </cell>
          <cell r="E22">
            <v>2</v>
          </cell>
          <cell r="F22">
            <v>2</v>
          </cell>
          <cell r="G22">
            <v>2.5</v>
          </cell>
          <cell r="H22">
            <v>7.8500000000000005</v>
          </cell>
          <cell r="I22" t="str">
            <v>(-)</v>
          </cell>
        </row>
        <row r="23">
          <cell r="A23" t="str">
            <v>3.2.1</v>
          </cell>
          <cell r="G23" t="str">
            <v>Total</v>
          </cell>
          <cell r="H23">
            <v>6.4566250000000016</v>
          </cell>
          <cell r="I23" t="str">
            <v>m3</v>
          </cell>
        </row>
        <row r="25">
          <cell r="B25" t="str">
            <v>Brick ballast filling works</v>
          </cell>
        </row>
        <row r="26">
          <cell r="A26">
            <v>2.5</v>
          </cell>
          <cell r="C26">
            <v>0.25</v>
          </cell>
          <cell r="D26">
            <v>3.14</v>
          </cell>
          <cell r="E26">
            <v>2</v>
          </cell>
          <cell r="F26">
            <v>2</v>
          </cell>
          <cell r="G26">
            <v>1.4</v>
          </cell>
          <cell r="H26">
            <v>4.3959999999999999</v>
          </cell>
          <cell r="I26" t="str">
            <v>m3</v>
          </cell>
        </row>
        <row r="28">
          <cell r="A28">
            <v>4.2</v>
          </cell>
          <cell r="B28" t="str">
            <v>PCC (1:2:4)</v>
          </cell>
          <cell r="C28">
            <v>0.25</v>
          </cell>
          <cell r="D28">
            <v>3.14</v>
          </cell>
          <cell r="E28">
            <v>2.7</v>
          </cell>
          <cell r="F28">
            <v>2.7</v>
          </cell>
          <cell r="G28">
            <v>0.1</v>
          </cell>
          <cell r="H28">
            <v>0.57226500000000013</v>
          </cell>
          <cell r="I28" t="str">
            <v>m3</v>
          </cell>
        </row>
        <row r="30">
          <cell r="B30" t="str">
            <v>Reinforcement works 100kg /m3</v>
          </cell>
        </row>
        <row r="31">
          <cell r="A31">
            <v>5.0999999999999996</v>
          </cell>
          <cell r="C31">
            <v>0.56999999999999995</v>
          </cell>
          <cell r="D31">
            <v>100</v>
          </cell>
          <cell r="H31">
            <v>56.999999999999993</v>
          </cell>
          <cell r="I31" t="str">
            <v>Kg</v>
          </cell>
        </row>
        <row r="33">
          <cell r="B33" t="str">
            <v>Form works</v>
          </cell>
          <cell r="C33">
            <v>3.14</v>
          </cell>
          <cell r="D33">
            <v>2</v>
          </cell>
          <cell r="G33">
            <v>0.1</v>
          </cell>
          <cell r="H33">
            <v>0.62800000000000011</v>
          </cell>
        </row>
        <row r="34">
          <cell r="C34">
            <v>0.25</v>
          </cell>
          <cell r="D34">
            <v>3.14</v>
          </cell>
          <cell r="E34">
            <v>2</v>
          </cell>
          <cell r="F34">
            <v>2</v>
          </cell>
          <cell r="H34">
            <v>3.14</v>
          </cell>
        </row>
        <row r="35">
          <cell r="A35">
            <v>6.1</v>
          </cell>
          <cell r="G35" t="str">
            <v>Total</v>
          </cell>
          <cell r="H35">
            <v>3.7680000000000002</v>
          </cell>
          <cell r="I35" t="str">
            <v>m2</v>
          </cell>
        </row>
      </sheetData>
      <sheetData sheetId="9">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1</v>
          </cell>
          <cell r="D14">
            <v>0.9</v>
          </cell>
          <cell r="E14">
            <v>0.9</v>
          </cell>
          <cell r="F14">
            <v>0.9</v>
          </cell>
          <cell r="G14">
            <v>1</v>
          </cell>
          <cell r="H14">
            <v>0.81</v>
          </cell>
          <cell r="I14" t="str">
            <v>m3</v>
          </cell>
        </row>
        <row r="15">
          <cell r="B15" t="str">
            <v>(inner size .45x.45x.45)</v>
          </cell>
        </row>
        <row r="17">
          <cell r="B17" t="str">
            <v>Stone solling works</v>
          </cell>
        </row>
        <row r="18">
          <cell r="A18">
            <v>3.1</v>
          </cell>
          <cell r="C18">
            <v>1</v>
          </cell>
          <cell r="D18">
            <v>0.9</v>
          </cell>
          <cell r="E18">
            <v>0.9</v>
          </cell>
          <cell r="F18">
            <v>0.9</v>
          </cell>
          <cell r="G18">
            <v>0.15</v>
          </cell>
          <cell r="H18">
            <v>0.12</v>
          </cell>
          <cell r="I18" t="str">
            <v>m3</v>
          </cell>
        </row>
        <row r="20">
          <cell r="B20" t="str">
            <v>RCC works</v>
          </cell>
        </row>
        <row r="21">
          <cell r="B21" t="str">
            <v>PCC (1:2:4)</v>
          </cell>
        </row>
        <row r="22">
          <cell r="B22" t="str">
            <v>base</v>
          </cell>
          <cell r="C22">
            <v>1</v>
          </cell>
          <cell r="D22">
            <v>0.9</v>
          </cell>
          <cell r="E22">
            <v>0.9</v>
          </cell>
          <cell r="F22">
            <v>0.9</v>
          </cell>
          <cell r="G22">
            <v>0.1</v>
          </cell>
          <cell r="H22">
            <v>8.1000000000000016E-2</v>
          </cell>
        </row>
        <row r="23">
          <cell r="B23" t="str">
            <v>cover</v>
          </cell>
          <cell r="C23">
            <v>1</v>
          </cell>
          <cell r="D23">
            <v>0.9</v>
          </cell>
          <cell r="E23">
            <v>0.9</v>
          </cell>
          <cell r="F23">
            <v>0.9</v>
          </cell>
          <cell r="G23">
            <v>0.1</v>
          </cell>
          <cell r="H23">
            <v>8.1000000000000016E-2</v>
          </cell>
        </row>
        <row r="24">
          <cell r="A24">
            <v>4.2</v>
          </cell>
          <cell r="G24" t="str">
            <v>Total</v>
          </cell>
          <cell r="H24">
            <v>0.16200000000000003</v>
          </cell>
          <cell r="I24" t="str">
            <v>m3</v>
          </cell>
        </row>
        <row r="25">
          <cell r="A25">
            <v>5.0999999999999996</v>
          </cell>
          <cell r="B25" t="str">
            <v>Reinforcement bar works Cover(100kg/m3)</v>
          </cell>
          <cell r="D25">
            <v>8.1000000000000016E-2</v>
          </cell>
          <cell r="E25">
            <v>100</v>
          </cell>
          <cell r="H25">
            <v>8.1000000000000014</v>
          </cell>
          <cell r="I25" t="str">
            <v>kg</v>
          </cell>
        </row>
        <row r="27">
          <cell r="B27" t="str">
            <v>Form works</v>
          </cell>
        </row>
        <row r="28">
          <cell r="B28" t="str">
            <v>cover side</v>
          </cell>
          <cell r="C28">
            <v>2</v>
          </cell>
          <cell r="D28">
            <v>0.9</v>
          </cell>
          <cell r="E28">
            <v>1.8</v>
          </cell>
        </row>
        <row r="29">
          <cell r="B29" t="str">
            <v>base ,,</v>
          </cell>
          <cell r="C29">
            <v>2</v>
          </cell>
          <cell r="D29">
            <v>0.9</v>
          </cell>
          <cell r="E29">
            <v>1.8</v>
          </cell>
        </row>
        <row r="30">
          <cell r="E30">
            <v>3.6</v>
          </cell>
          <cell r="G30">
            <v>0.1</v>
          </cell>
          <cell r="H30">
            <v>0.36000000000000004</v>
          </cell>
        </row>
        <row r="31">
          <cell r="B31" t="str">
            <v xml:space="preserve">base </v>
          </cell>
          <cell r="C31">
            <v>1</v>
          </cell>
          <cell r="D31">
            <v>0.45</v>
          </cell>
          <cell r="E31">
            <v>0.45</v>
          </cell>
          <cell r="F31">
            <v>0.45</v>
          </cell>
          <cell r="H31">
            <v>0.20250000000000001</v>
          </cell>
        </row>
        <row r="32">
          <cell r="A32">
            <v>6.1</v>
          </cell>
          <cell r="G32" t="str">
            <v>Total</v>
          </cell>
          <cell r="H32">
            <v>0.5625</v>
          </cell>
          <cell r="I32" t="str">
            <v>m2</v>
          </cell>
        </row>
        <row r="33">
          <cell r="B33" t="str">
            <v>Brick works in 1:4 c/s mortar</v>
          </cell>
        </row>
        <row r="34">
          <cell r="B34" t="str">
            <v>long wall</v>
          </cell>
          <cell r="C34">
            <v>2</v>
          </cell>
          <cell r="D34">
            <v>0.9</v>
          </cell>
          <cell r="E34">
            <v>1.8</v>
          </cell>
        </row>
        <row r="35">
          <cell r="B35" t="str">
            <v>s.w.</v>
          </cell>
          <cell r="C35">
            <v>2</v>
          </cell>
          <cell r="D35">
            <v>0.45</v>
          </cell>
          <cell r="E35">
            <v>0.9</v>
          </cell>
        </row>
        <row r="36">
          <cell r="A36">
            <v>3.3</v>
          </cell>
          <cell r="E36">
            <v>2.7</v>
          </cell>
          <cell r="F36">
            <v>0.23</v>
          </cell>
          <cell r="G36">
            <v>0.75</v>
          </cell>
          <cell r="H36">
            <v>0.46575000000000005</v>
          </cell>
          <cell r="I36" t="str">
            <v>m3</v>
          </cell>
        </row>
        <row r="38">
          <cell r="B38" t="str">
            <v>12.5 mm thick c/s 1:4 plaster</v>
          </cell>
        </row>
        <row r="39">
          <cell r="B39" t="str">
            <v>wall</v>
          </cell>
          <cell r="C39">
            <v>4</v>
          </cell>
          <cell r="D39">
            <v>0.45</v>
          </cell>
          <cell r="E39">
            <v>1.8</v>
          </cell>
          <cell r="G39">
            <v>0.75</v>
          </cell>
          <cell r="H39">
            <v>1.35</v>
          </cell>
        </row>
        <row r="40">
          <cell r="B40" t="str">
            <v>floor</v>
          </cell>
          <cell r="C40">
            <v>1</v>
          </cell>
          <cell r="D40">
            <v>0.45</v>
          </cell>
          <cell r="E40">
            <v>0.45</v>
          </cell>
          <cell r="F40">
            <v>0.45</v>
          </cell>
          <cell r="H40">
            <v>0.20250000000000001</v>
          </cell>
        </row>
        <row r="41">
          <cell r="A41">
            <v>7.1</v>
          </cell>
          <cell r="G41" t="str">
            <v>Total</v>
          </cell>
          <cell r="H41">
            <v>1.5525000000000002</v>
          </cell>
          <cell r="I41" t="str">
            <v>m2</v>
          </cell>
        </row>
        <row r="43">
          <cell r="B43" t="str">
            <v>Cement punning works</v>
          </cell>
        </row>
        <row r="44">
          <cell r="A44">
            <v>8.1999999999999993</v>
          </cell>
          <cell r="B44" t="str">
            <v>same as plaster area</v>
          </cell>
          <cell r="H44">
            <v>1.5525000000000002</v>
          </cell>
          <cell r="I44" t="str">
            <v>m2</v>
          </cell>
        </row>
      </sheetData>
      <sheetData sheetId="10">
        <row r="10">
          <cell r="A10" t="str">
            <v>S.N.</v>
          </cell>
          <cell r="B10" t="str">
            <v>Description</v>
          </cell>
          <cell r="C10" t="str">
            <v>No</v>
          </cell>
          <cell r="D10" t="str">
            <v>Length</v>
          </cell>
          <cell r="E10" t="str">
            <v>Total length</v>
          </cell>
          <cell r="F10" t="str">
            <v>Breadth</v>
          </cell>
          <cell r="G10" t="str">
            <v>Height</v>
          </cell>
          <cell r="H10" t="str">
            <v>Quantity</v>
          </cell>
          <cell r="I10" t="str">
            <v>Remarks</v>
          </cell>
        </row>
        <row r="11">
          <cell r="B11" t="str">
            <v>E/w excavation in all kinds of soil</v>
          </cell>
        </row>
        <row r="12">
          <cell r="A12">
            <v>1</v>
          </cell>
          <cell r="B12" t="str">
            <v xml:space="preserve"> Found.</v>
          </cell>
          <cell r="C12">
            <v>1</v>
          </cell>
          <cell r="D12">
            <v>4.55</v>
          </cell>
          <cell r="E12">
            <v>4.55</v>
          </cell>
          <cell r="F12">
            <v>3.55</v>
          </cell>
          <cell r="G12">
            <v>2.5499999999999998</v>
          </cell>
          <cell r="H12">
            <v>41.188874999999989</v>
          </cell>
          <cell r="I12" t="str">
            <v>m3</v>
          </cell>
          <cell r="J12">
            <v>151.61000000000001</v>
          </cell>
        </row>
        <row r="14">
          <cell r="B14" t="str">
            <v>Stone Soling solling works</v>
          </cell>
        </row>
        <row r="15">
          <cell r="A15">
            <v>3.1</v>
          </cell>
          <cell r="C15">
            <v>1</v>
          </cell>
          <cell r="D15">
            <v>4.55</v>
          </cell>
          <cell r="E15">
            <v>4.55</v>
          </cell>
          <cell r="F15">
            <v>3.55</v>
          </cell>
          <cell r="H15">
            <v>16.1525</v>
          </cell>
          <cell r="I15" t="str">
            <v>m2</v>
          </cell>
          <cell r="J15">
            <v>458.53</v>
          </cell>
        </row>
        <row r="17">
          <cell r="B17" t="str">
            <v>PCC (1:3:6)</v>
          </cell>
        </row>
        <row r="18">
          <cell r="C18">
            <v>1</v>
          </cell>
          <cell r="D18">
            <v>4.55</v>
          </cell>
          <cell r="E18">
            <v>4.55</v>
          </cell>
          <cell r="F18">
            <v>3.55</v>
          </cell>
          <cell r="G18">
            <v>0.05</v>
          </cell>
          <cell r="H18">
            <v>0.80762499999999993</v>
          </cell>
          <cell r="I18" t="str">
            <v>m3</v>
          </cell>
          <cell r="J18">
            <v>5383.46</v>
          </cell>
        </row>
        <row r="20">
          <cell r="B20" t="str">
            <v>RCC works</v>
          </cell>
        </row>
        <row r="21">
          <cell r="B21" t="str">
            <v>PCC (1:2:4)</v>
          </cell>
        </row>
        <row r="22">
          <cell r="B22" t="str">
            <v>base</v>
          </cell>
          <cell r="C22">
            <v>1</v>
          </cell>
          <cell r="D22">
            <v>4.3499999999999996</v>
          </cell>
          <cell r="E22">
            <v>4.3499999999999996</v>
          </cell>
          <cell r="F22">
            <v>3.35</v>
          </cell>
          <cell r="G22">
            <v>0.15</v>
          </cell>
          <cell r="H22">
            <v>2.1858749999999998</v>
          </cell>
        </row>
        <row r="23">
          <cell r="B23" t="str">
            <v>cover</v>
          </cell>
          <cell r="C23">
            <v>1</v>
          </cell>
          <cell r="D23">
            <v>4.3499999999999996</v>
          </cell>
          <cell r="E23">
            <v>4.3499999999999996</v>
          </cell>
          <cell r="F23">
            <v>3.35</v>
          </cell>
          <cell r="G23">
            <v>0.15</v>
          </cell>
          <cell r="H23">
            <v>2.1858749999999998</v>
          </cell>
        </row>
        <row r="24">
          <cell r="B24" t="str">
            <v>Side walls</v>
          </cell>
          <cell r="C24">
            <v>2</v>
          </cell>
          <cell r="D24">
            <v>4.3499999999999996</v>
          </cell>
          <cell r="E24">
            <v>8.6999999999999993</v>
          </cell>
          <cell r="F24">
            <v>0.17499999999999999</v>
          </cell>
          <cell r="G24">
            <v>2.2999999999999998</v>
          </cell>
          <cell r="H24">
            <v>3.5017499999999995</v>
          </cell>
        </row>
        <row r="25">
          <cell r="C25">
            <v>2</v>
          </cell>
          <cell r="D25">
            <v>3</v>
          </cell>
          <cell r="E25">
            <v>6</v>
          </cell>
          <cell r="F25">
            <v>0.17499999999999999</v>
          </cell>
          <cell r="G25">
            <v>2.2999999999999998</v>
          </cell>
          <cell r="H25">
            <v>2.415</v>
          </cell>
        </row>
        <row r="26">
          <cell r="A26">
            <v>4.2</v>
          </cell>
          <cell r="G26" t="str">
            <v>Total</v>
          </cell>
          <cell r="H26">
            <v>10.288499999999999</v>
          </cell>
          <cell r="I26" t="str">
            <v>m3</v>
          </cell>
          <cell r="J26">
            <v>6854.02</v>
          </cell>
        </row>
        <row r="28">
          <cell r="A28">
            <v>5.0999999999999996</v>
          </cell>
          <cell r="B28" t="str">
            <v>Reinforcement bar works (120kg/m3)</v>
          </cell>
          <cell r="D28">
            <v>10.288499999999999</v>
          </cell>
          <cell r="E28">
            <v>120</v>
          </cell>
          <cell r="H28">
            <v>1234.6199999999999</v>
          </cell>
          <cell r="I28" t="str">
            <v>kg</v>
          </cell>
          <cell r="J28">
            <v>68.239999999999995</v>
          </cell>
        </row>
        <row r="31">
          <cell r="B31" t="str">
            <v>Form works</v>
          </cell>
        </row>
        <row r="32">
          <cell r="B32" t="str">
            <v>Side walls outer</v>
          </cell>
          <cell r="C32">
            <v>2</v>
          </cell>
          <cell r="D32">
            <v>4.3499999999999996</v>
          </cell>
          <cell r="E32">
            <v>8.6999999999999993</v>
          </cell>
        </row>
        <row r="33">
          <cell r="C33">
            <v>2</v>
          </cell>
          <cell r="D33">
            <v>3.35</v>
          </cell>
          <cell r="E33">
            <v>6.7</v>
          </cell>
        </row>
        <row r="34">
          <cell r="E34">
            <v>15.399999999999999</v>
          </cell>
          <cell r="G34">
            <v>2.6</v>
          </cell>
          <cell r="H34">
            <v>40.04</v>
          </cell>
        </row>
        <row r="35">
          <cell r="B35" t="str">
            <v>Side walls inner</v>
          </cell>
          <cell r="C35">
            <v>2</v>
          </cell>
          <cell r="D35">
            <v>4</v>
          </cell>
          <cell r="E35">
            <v>8</v>
          </cell>
        </row>
        <row r="36">
          <cell r="C36">
            <v>2</v>
          </cell>
          <cell r="D36">
            <v>3</v>
          </cell>
          <cell r="E36">
            <v>6</v>
          </cell>
        </row>
        <row r="37">
          <cell r="E37">
            <v>14</v>
          </cell>
          <cell r="G37">
            <v>2.2999999999999998</v>
          </cell>
          <cell r="H37">
            <v>32.199999999999996</v>
          </cell>
        </row>
        <row r="38">
          <cell r="B38" t="str">
            <v>cover</v>
          </cell>
          <cell r="C38">
            <v>1</v>
          </cell>
          <cell r="D38">
            <v>4</v>
          </cell>
          <cell r="E38">
            <v>4</v>
          </cell>
          <cell r="F38">
            <v>3</v>
          </cell>
          <cell r="H38">
            <v>12</v>
          </cell>
        </row>
        <row r="39">
          <cell r="A39">
            <v>6.1</v>
          </cell>
          <cell r="G39" t="str">
            <v>Total</v>
          </cell>
          <cell r="H39">
            <v>84.24</v>
          </cell>
          <cell r="I39" t="str">
            <v>m2</v>
          </cell>
          <cell r="J39">
            <v>292.91000000000003</v>
          </cell>
        </row>
        <row r="41">
          <cell r="B41" t="str">
            <v>Cement punning works (1:1)</v>
          </cell>
        </row>
        <row r="42">
          <cell r="B42" t="str">
            <v>wall</v>
          </cell>
          <cell r="C42">
            <v>2</v>
          </cell>
          <cell r="D42">
            <v>4</v>
          </cell>
          <cell r="E42">
            <v>8</v>
          </cell>
        </row>
        <row r="43">
          <cell r="C43">
            <v>2</v>
          </cell>
          <cell r="D43">
            <v>3</v>
          </cell>
          <cell r="E43">
            <v>6</v>
          </cell>
        </row>
        <row r="44">
          <cell r="E44">
            <v>14</v>
          </cell>
          <cell r="G44">
            <v>2.5</v>
          </cell>
          <cell r="H44">
            <v>35</v>
          </cell>
        </row>
        <row r="45">
          <cell r="B45" t="str">
            <v>floor</v>
          </cell>
          <cell r="C45">
            <v>1</v>
          </cell>
          <cell r="D45">
            <v>4</v>
          </cell>
          <cell r="E45">
            <v>4</v>
          </cell>
          <cell r="F45">
            <v>3</v>
          </cell>
          <cell r="H45">
            <v>12</v>
          </cell>
        </row>
        <row r="46">
          <cell r="A46">
            <v>8.1999999999999993</v>
          </cell>
          <cell r="G46" t="str">
            <v>Total</v>
          </cell>
          <cell r="H46">
            <v>47</v>
          </cell>
          <cell r="I46" t="str">
            <v>m2</v>
          </cell>
          <cell r="J46">
            <v>205.2</v>
          </cell>
        </row>
      </sheetData>
      <sheetData sheetId="11">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1</v>
          </cell>
          <cell r="D14">
            <v>1.05</v>
          </cell>
          <cell r="E14">
            <v>1.05</v>
          </cell>
          <cell r="F14">
            <v>1.05</v>
          </cell>
          <cell r="G14">
            <v>0.25</v>
          </cell>
          <cell r="H14">
            <v>0.27562500000000001</v>
          </cell>
          <cell r="I14" t="str">
            <v>m3</v>
          </cell>
        </row>
        <row r="15">
          <cell r="B15" t="str">
            <v>(inner size .45x.45x.45)</v>
          </cell>
        </row>
        <row r="17">
          <cell r="B17" t="str">
            <v>Stone  solling works</v>
          </cell>
        </row>
        <row r="18">
          <cell r="A18">
            <v>3.1</v>
          </cell>
          <cell r="C18">
            <v>1</v>
          </cell>
          <cell r="D18">
            <v>1.05</v>
          </cell>
          <cell r="E18">
            <v>1.05</v>
          </cell>
          <cell r="F18">
            <v>1.05</v>
          </cell>
          <cell r="H18">
            <v>1.1025</v>
          </cell>
          <cell r="I18" t="str">
            <v>m2</v>
          </cell>
        </row>
        <row r="20">
          <cell r="B20" t="str">
            <v>RCC works</v>
          </cell>
        </row>
        <row r="21">
          <cell r="B21" t="str">
            <v>PCC (1:2:4)</v>
          </cell>
        </row>
        <row r="22">
          <cell r="B22" t="str">
            <v>base</v>
          </cell>
          <cell r="C22">
            <v>1</v>
          </cell>
          <cell r="D22">
            <v>1.05</v>
          </cell>
          <cell r="E22">
            <v>1.05</v>
          </cell>
          <cell r="F22">
            <v>1.05</v>
          </cell>
          <cell r="G22">
            <v>0.1</v>
          </cell>
          <cell r="H22">
            <v>0.11025000000000001</v>
          </cell>
        </row>
        <row r="23">
          <cell r="B23" t="str">
            <v>cover</v>
          </cell>
          <cell r="C23">
            <v>1</v>
          </cell>
          <cell r="D23">
            <v>1.35</v>
          </cell>
          <cell r="E23">
            <v>1.35</v>
          </cell>
          <cell r="F23">
            <v>1.35</v>
          </cell>
          <cell r="G23">
            <v>0.1</v>
          </cell>
          <cell r="H23">
            <v>0.18225000000000002</v>
          </cell>
        </row>
        <row r="24">
          <cell r="B24" t="str">
            <v>fixing for pump</v>
          </cell>
          <cell r="C24">
            <v>1</v>
          </cell>
          <cell r="D24">
            <v>0.45</v>
          </cell>
          <cell r="E24">
            <v>0.45</v>
          </cell>
          <cell r="F24">
            <v>0.45</v>
          </cell>
          <cell r="G24">
            <v>7.4999999999999997E-2</v>
          </cell>
          <cell r="H24">
            <v>1.5187500000000001E-2</v>
          </cell>
        </row>
        <row r="25">
          <cell r="A25">
            <v>4.2</v>
          </cell>
          <cell r="G25" t="str">
            <v>Total</v>
          </cell>
          <cell r="H25">
            <v>0.30768750000000006</v>
          </cell>
          <cell r="I25" t="str">
            <v>m3</v>
          </cell>
        </row>
        <row r="26">
          <cell r="A26">
            <v>5.0999999999999996</v>
          </cell>
          <cell r="B26" t="str">
            <v>Reinforcement bar works Cover(75 kg/m3)</v>
          </cell>
          <cell r="D26">
            <v>0.18225000000000002</v>
          </cell>
          <cell r="E26">
            <v>75</v>
          </cell>
          <cell r="H26">
            <v>13.668750000000001</v>
          </cell>
          <cell r="I26" t="str">
            <v>kg</v>
          </cell>
        </row>
        <row r="28">
          <cell r="B28" t="str">
            <v>Form works</v>
          </cell>
        </row>
        <row r="29">
          <cell r="B29" t="str">
            <v>cover side</v>
          </cell>
          <cell r="C29">
            <v>4</v>
          </cell>
          <cell r="D29">
            <v>1.35</v>
          </cell>
          <cell r="E29">
            <v>5.4</v>
          </cell>
        </row>
        <row r="30">
          <cell r="B30" t="str">
            <v>base ,,</v>
          </cell>
          <cell r="C30">
            <v>4</v>
          </cell>
          <cell r="D30">
            <v>1.05</v>
          </cell>
          <cell r="E30">
            <v>4.2</v>
          </cell>
        </row>
        <row r="31">
          <cell r="E31">
            <v>9.6000000000000014</v>
          </cell>
          <cell r="G31">
            <v>0.1</v>
          </cell>
          <cell r="H31">
            <v>0.96000000000000019</v>
          </cell>
        </row>
        <row r="32">
          <cell r="B32" t="str">
            <v xml:space="preserve">base </v>
          </cell>
          <cell r="C32">
            <v>1</v>
          </cell>
          <cell r="D32">
            <v>0.9</v>
          </cell>
          <cell r="E32">
            <v>0.9</v>
          </cell>
          <cell r="F32">
            <v>0.9</v>
          </cell>
          <cell r="H32">
            <v>0.81</v>
          </cell>
        </row>
        <row r="33">
          <cell r="A33">
            <v>6.1</v>
          </cell>
          <cell r="G33" t="str">
            <v>Total</v>
          </cell>
          <cell r="H33">
            <v>1.7700000000000002</v>
          </cell>
          <cell r="I33" t="str">
            <v>m2</v>
          </cell>
        </row>
        <row r="34">
          <cell r="B34" t="str">
            <v>Brick works in 1:4 c/s mortar</v>
          </cell>
        </row>
        <row r="35">
          <cell r="B35" t="str">
            <v>long wall</v>
          </cell>
          <cell r="C35">
            <v>2</v>
          </cell>
          <cell r="D35">
            <v>1.05</v>
          </cell>
          <cell r="E35">
            <v>2.1</v>
          </cell>
        </row>
        <row r="36">
          <cell r="B36" t="str">
            <v>s.w.</v>
          </cell>
          <cell r="C36">
            <v>2</v>
          </cell>
          <cell r="D36">
            <v>0.6</v>
          </cell>
          <cell r="E36">
            <v>1.2</v>
          </cell>
        </row>
        <row r="37">
          <cell r="E37">
            <v>3.3</v>
          </cell>
          <cell r="F37">
            <v>0.23</v>
          </cell>
          <cell r="G37">
            <v>0.9</v>
          </cell>
          <cell r="H37">
            <v>0.68310000000000004</v>
          </cell>
        </row>
        <row r="38">
          <cell r="B38" t="str">
            <v>deduct door</v>
          </cell>
          <cell r="C38">
            <v>1</v>
          </cell>
          <cell r="D38">
            <v>0.6</v>
          </cell>
          <cell r="E38">
            <v>0.6</v>
          </cell>
          <cell r="F38">
            <v>0.23</v>
          </cell>
          <cell r="G38">
            <v>0.9</v>
          </cell>
          <cell r="H38">
            <v>-0.1242</v>
          </cell>
        </row>
        <row r="39">
          <cell r="A39">
            <v>3.3</v>
          </cell>
          <cell r="G39" t="str">
            <v>Total</v>
          </cell>
          <cell r="H39">
            <v>0.55890000000000006</v>
          </cell>
          <cell r="I39" t="str">
            <v>m3</v>
          </cell>
        </row>
        <row r="41">
          <cell r="B41" t="str">
            <v>12.5 mm thick c/s 1:4 plaster</v>
          </cell>
        </row>
        <row r="42">
          <cell r="B42" t="str">
            <v>wall</v>
          </cell>
          <cell r="C42">
            <v>4</v>
          </cell>
          <cell r="D42">
            <v>1.05</v>
          </cell>
          <cell r="E42">
            <v>4.2</v>
          </cell>
          <cell r="G42">
            <v>0.9</v>
          </cell>
          <cell r="H42">
            <v>3.7800000000000002</v>
          </cell>
        </row>
        <row r="43">
          <cell r="B43" t="str">
            <v>inner</v>
          </cell>
          <cell r="C43">
            <v>1</v>
          </cell>
          <cell r="D43">
            <v>0.6</v>
          </cell>
          <cell r="E43">
            <v>0.6</v>
          </cell>
          <cell r="G43">
            <v>0.9</v>
          </cell>
          <cell r="H43">
            <v>0.54</v>
          </cell>
        </row>
        <row r="44">
          <cell r="B44" t="str">
            <v>cover side</v>
          </cell>
          <cell r="C44">
            <v>4</v>
          </cell>
          <cell r="D44">
            <v>1.35</v>
          </cell>
          <cell r="E44">
            <v>5.4</v>
          </cell>
          <cell r="G44">
            <v>0.1</v>
          </cell>
          <cell r="H44">
            <v>0.54</v>
          </cell>
        </row>
        <row r="45">
          <cell r="B45" t="str">
            <v xml:space="preserve">cover </v>
          </cell>
          <cell r="C45">
            <v>1</v>
          </cell>
          <cell r="D45">
            <v>0.9</v>
          </cell>
          <cell r="E45">
            <v>0.9</v>
          </cell>
          <cell r="F45">
            <v>0.9</v>
          </cell>
          <cell r="H45">
            <v>0.81</v>
          </cell>
        </row>
        <row r="46">
          <cell r="C46">
            <v>1</v>
          </cell>
          <cell r="D46">
            <v>0.6</v>
          </cell>
          <cell r="E46">
            <v>0.6</v>
          </cell>
          <cell r="F46">
            <v>0.6</v>
          </cell>
          <cell r="H46">
            <v>0.36</v>
          </cell>
        </row>
        <row r="47">
          <cell r="A47">
            <v>7.1</v>
          </cell>
          <cell r="G47" t="str">
            <v>Total</v>
          </cell>
          <cell r="H47">
            <v>6.03</v>
          </cell>
          <cell r="I47" t="str">
            <v>m2</v>
          </cell>
        </row>
        <row r="49">
          <cell r="B49" t="str">
            <v xml:space="preserve">M.s. door with lucking arrangement </v>
          </cell>
        </row>
        <row r="50">
          <cell r="A50">
            <v>11.4</v>
          </cell>
          <cell r="C50">
            <v>1</v>
          </cell>
          <cell r="D50">
            <v>1</v>
          </cell>
          <cell r="E50">
            <v>1</v>
          </cell>
          <cell r="G50">
            <v>2.1</v>
          </cell>
          <cell r="H50">
            <v>2.1</v>
          </cell>
          <cell r="I50" t="str">
            <v>no</v>
          </cell>
        </row>
      </sheetData>
      <sheetData sheetId="12"/>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 final"/>
      <sheetName val="Abstract"/>
      <sheetName val="Detail"/>
      <sheetName val="sanitary1"/>
      <sheetName val="electrical"/>
      <sheetName val="misc"/>
      <sheetName val="Septictank"/>
      <sheetName val="Soakpit12"/>
      <sheetName val="MHS12"/>
      <sheetName val="Water tank"/>
      <sheetName val="pumph12"/>
      <sheetName val="provisional cost"/>
    </sheetNames>
    <sheetDataSet>
      <sheetData sheetId="0"/>
      <sheetData sheetId="1"/>
      <sheetData sheetId="2"/>
      <sheetData sheetId="3"/>
      <sheetData sheetId="4"/>
      <sheetData sheetId="5"/>
      <sheetData sheetId="6"/>
      <sheetData sheetId="7">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1</v>
          </cell>
          <cell r="D14">
            <v>5.93</v>
          </cell>
          <cell r="E14">
            <v>5.93</v>
          </cell>
          <cell r="F14">
            <v>2.2000000000000002</v>
          </cell>
          <cell r="G14">
            <v>2.2000000000000002</v>
          </cell>
          <cell r="H14">
            <v>28.701200000000004</v>
          </cell>
          <cell r="I14" t="str">
            <v>m3</v>
          </cell>
        </row>
        <row r="16">
          <cell r="B16" t="str">
            <v>Stone Soilling solling works</v>
          </cell>
        </row>
        <row r="17">
          <cell r="A17">
            <v>3.1</v>
          </cell>
          <cell r="C17">
            <v>1</v>
          </cell>
          <cell r="D17">
            <v>5.63</v>
          </cell>
          <cell r="E17">
            <v>5.63</v>
          </cell>
          <cell r="F17">
            <v>2.2000000000000002</v>
          </cell>
          <cell r="G17">
            <v>0.15</v>
          </cell>
          <cell r="H17">
            <v>1.86</v>
          </cell>
          <cell r="I17" t="str">
            <v>m3</v>
          </cell>
        </row>
        <row r="18">
          <cell r="B18" t="str">
            <v>RCC (1:2:4)</v>
          </cell>
        </row>
        <row r="19">
          <cell r="B19" t="str">
            <v>base</v>
          </cell>
          <cell r="C19">
            <v>1</v>
          </cell>
          <cell r="D19">
            <v>5.93</v>
          </cell>
          <cell r="E19">
            <v>5.93</v>
          </cell>
          <cell r="F19">
            <v>2.2000000000000002</v>
          </cell>
          <cell r="G19">
            <v>0.1</v>
          </cell>
          <cell r="H19">
            <v>1.3046000000000002</v>
          </cell>
        </row>
        <row r="20">
          <cell r="B20" t="str">
            <v xml:space="preserve"> cover</v>
          </cell>
          <cell r="C20">
            <v>1</v>
          </cell>
          <cell r="D20">
            <v>5.93</v>
          </cell>
          <cell r="E20">
            <v>5.93</v>
          </cell>
          <cell r="F20">
            <v>2.2000000000000002</v>
          </cell>
          <cell r="G20">
            <v>0.1</v>
          </cell>
          <cell r="H20">
            <v>1.3046000000000002</v>
          </cell>
        </row>
        <row r="21">
          <cell r="A21">
            <v>4.2</v>
          </cell>
          <cell r="H21">
            <v>2.6092000000000004</v>
          </cell>
          <cell r="I21" t="str">
            <v>m3</v>
          </cell>
        </row>
        <row r="23">
          <cell r="A23">
            <v>5.0999999999999996</v>
          </cell>
          <cell r="B23" t="str">
            <v>Reinforcement bar works cover(100kg/m3)</v>
          </cell>
          <cell r="D23">
            <v>2.61</v>
          </cell>
          <cell r="E23">
            <v>100</v>
          </cell>
          <cell r="H23">
            <v>261</v>
          </cell>
          <cell r="I23" t="str">
            <v>kg</v>
          </cell>
        </row>
        <row r="25">
          <cell r="B25" t="str">
            <v>Form works</v>
          </cell>
        </row>
        <row r="26">
          <cell r="B26" t="str">
            <v>cover</v>
          </cell>
          <cell r="C26">
            <v>2</v>
          </cell>
          <cell r="D26">
            <v>5.93</v>
          </cell>
          <cell r="E26">
            <v>11.86</v>
          </cell>
        </row>
        <row r="27">
          <cell r="B27" t="str">
            <v>,,</v>
          </cell>
          <cell r="C27">
            <v>2</v>
          </cell>
          <cell r="D27">
            <v>2.2000000000000002</v>
          </cell>
          <cell r="E27">
            <v>4.4000000000000004</v>
          </cell>
        </row>
        <row r="28">
          <cell r="E28">
            <v>16.259999999999998</v>
          </cell>
          <cell r="G28">
            <v>0.1</v>
          </cell>
          <cell r="H28">
            <v>1.6259999999999999</v>
          </cell>
        </row>
        <row r="29">
          <cell r="C29">
            <v>1</v>
          </cell>
          <cell r="D29">
            <v>5.23</v>
          </cell>
          <cell r="F29">
            <v>1.5</v>
          </cell>
          <cell r="H29">
            <v>7.8450000000000006</v>
          </cell>
        </row>
        <row r="30">
          <cell r="A30">
            <v>6.1</v>
          </cell>
          <cell r="G30" t="str">
            <v>Total</v>
          </cell>
          <cell r="H30">
            <v>9.4710000000000001</v>
          </cell>
          <cell r="I30" t="str">
            <v>m2</v>
          </cell>
        </row>
        <row r="31">
          <cell r="B31" t="str">
            <v>Stone Masonary work in 1:4 c/s mortar</v>
          </cell>
        </row>
        <row r="32">
          <cell r="B32" t="str">
            <v>long wall</v>
          </cell>
          <cell r="C32">
            <v>2</v>
          </cell>
          <cell r="D32">
            <v>5.93</v>
          </cell>
          <cell r="E32">
            <v>11.86</v>
          </cell>
        </row>
        <row r="33">
          <cell r="B33" t="str">
            <v>s.w.</v>
          </cell>
          <cell r="C33">
            <v>2</v>
          </cell>
          <cell r="D33">
            <v>1.5</v>
          </cell>
          <cell r="E33">
            <v>3</v>
          </cell>
        </row>
        <row r="34">
          <cell r="E34">
            <v>14.86</v>
          </cell>
          <cell r="F34">
            <v>0.35</v>
          </cell>
          <cell r="G34">
            <v>2.0750000000000002</v>
          </cell>
          <cell r="H34">
            <v>10.792075000000001</v>
          </cell>
        </row>
        <row r="35">
          <cell r="B35" t="str">
            <v>partation wall</v>
          </cell>
          <cell r="C35">
            <v>1</v>
          </cell>
          <cell r="D35">
            <v>1.5</v>
          </cell>
          <cell r="E35">
            <v>1.5</v>
          </cell>
          <cell r="F35">
            <v>0.23</v>
          </cell>
          <cell r="G35">
            <v>2</v>
          </cell>
          <cell r="H35">
            <v>0.69000000000000006</v>
          </cell>
        </row>
        <row r="36">
          <cell r="A36">
            <v>3.2</v>
          </cell>
          <cell r="G36" t="str">
            <v>Total</v>
          </cell>
          <cell r="H36">
            <v>11.482075</v>
          </cell>
          <cell r="I36" t="str">
            <v>m2</v>
          </cell>
        </row>
        <row r="37">
          <cell r="B37" t="str">
            <v>12.5 mm thick c/s 1:3 plaster</v>
          </cell>
        </row>
        <row r="38">
          <cell r="B38" t="str">
            <v>wall</v>
          </cell>
          <cell r="C38">
            <v>2</v>
          </cell>
          <cell r="D38">
            <v>5</v>
          </cell>
          <cell r="E38">
            <v>10</v>
          </cell>
        </row>
        <row r="39">
          <cell r="C39">
            <v>2</v>
          </cell>
          <cell r="D39">
            <v>1.5</v>
          </cell>
          <cell r="E39">
            <v>3</v>
          </cell>
        </row>
        <row r="40">
          <cell r="B40" t="str">
            <v>partation wall</v>
          </cell>
          <cell r="C40">
            <v>2</v>
          </cell>
          <cell r="D40">
            <v>1.5</v>
          </cell>
          <cell r="E40">
            <v>3</v>
          </cell>
        </row>
        <row r="41">
          <cell r="E41">
            <v>16</v>
          </cell>
          <cell r="G41">
            <v>2.2000000000000002</v>
          </cell>
          <cell r="H41">
            <v>35.200000000000003</v>
          </cell>
        </row>
        <row r="42">
          <cell r="B42" t="str">
            <v>floor</v>
          </cell>
          <cell r="C42">
            <v>1</v>
          </cell>
          <cell r="D42">
            <v>3.5</v>
          </cell>
          <cell r="E42">
            <v>3.5</v>
          </cell>
          <cell r="F42">
            <v>1.5</v>
          </cell>
          <cell r="H42">
            <v>5.25</v>
          </cell>
        </row>
        <row r="43">
          <cell r="B43" t="str">
            <v>,,</v>
          </cell>
          <cell r="C43">
            <v>1</v>
          </cell>
          <cell r="D43">
            <v>1.5</v>
          </cell>
          <cell r="E43">
            <v>1.5</v>
          </cell>
          <cell r="F43">
            <v>1.2</v>
          </cell>
          <cell r="H43">
            <v>1.7999999999999998</v>
          </cell>
        </row>
        <row r="44">
          <cell r="A44">
            <v>7.3</v>
          </cell>
          <cell r="G44" t="str">
            <v>Total</v>
          </cell>
          <cell r="H44">
            <v>42.25</v>
          </cell>
          <cell r="I44" t="str">
            <v>m2</v>
          </cell>
        </row>
        <row r="45">
          <cell r="B45" t="str">
            <v>Cement punning works</v>
          </cell>
        </row>
        <row r="46">
          <cell r="A46">
            <v>8.1999999999999993</v>
          </cell>
          <cell r="B46" t="str">
            <v>same as plaster area</v>
          </cell>
          <cell r="H46">
            <v>42.25</v>
          </cell>
          <cell r="I46" t="str">
            <v>m2</v>
          </cell>
        </row>
      </sheetData>
      <sheetData sheetId="8">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0.25</v>
          </cell>
          <cell r="D14">
            <v>3.14</v>
          </cell>
          <cell r="E14">
            <v>2.7</v>
          </cell>
          <cell r="F14">
            <v>2.7</v>
          </cell>
          <cell r="G14">
            <v>2.5</v>
          </cell>
          <cell r="H14">
            <v>14.306625000000002</v>
          </cell>
          <cell r="I14" t="str">
            <v>m3</v>
          </cell>
        </row>
        <row r="15">
          <cell r="B15" t="str">
            <v>(3.14xd2/4xh)</v>
          </cell>
        </row>
        <row r="17">
          <cell r="B17" t="str">
            <v>Stone Soilling  works</v>
          </cell>
        </row>
        <row r="18">
          <cell r="A18">
            <v>3.1</v>
          </cell>
          <cell r="C18">
            <v>0.25</v>
          </cell>
          <cell r="D18">
            <v>3.14</v>
          </cell>
          <cell r="E18">
            <v>2.7</v>
          </cell>
          <cell r="F18">
            <v>2.7</v>
          </cell>
          <cell r="G18">
            <v>0.15</v>
          </cell>
          <cell r="H18">
            <v>0.86</v>
          </cell>
          <cell r="I18" t="str">
            <v>m3</v>
          </cell>
        </row>
        <row r="20">
          <cell r="B20" t="str">
            <v>Stone masonry works in 1:6 mortar.</v>
          </cell>
        </row>
        <row r="21">
          <cell r="C21">
            <v>0.25</v>
          </cell>
          <cell r="D21">
            <v>3.14</v>
          </cell>
          <cell r="E21">
            <v>2.7</v>
          </cell>
          <cell r="F21">
            <v>2.7</v>
          </cell>
          <cell r="G21">
            <v>2.5</v>
          </cell>
          <cell r="H21">
            <v>14.306625000000002</v>
          </cell>
        </row>
        <row r="22">
          <cell r="C22">
            <v>0.25</v>
          </cell>
          <cell r="D22">
            <v>3.14</v>
          </cell>
          <cell r="E22">
            <v>2</v>
          </cell>
          <cell r="F22">
            <v>2</v>
          </cell>
          <cell r="G22">
            <v>2.5</v>
          </cell>
          <cell r="H22">
            <v>7.8500000000000005</v>
          </cell>
          <cell r="I22" t="str">
            <v>(-)</v>
          </cell>
        </row>
        <row r="23">
          <cell r="A23" t="str">
            <v>3.2.1</v>
          </cell>
          <cell r="G23" t="str">
            <v>Total</v>
          </cell>
          <cell r="H23">
            <v>6.4566250000000016</v>
          </cell>
          <cell r="I23" t="str">
            <v>m3</v>
          </cell>
        </row>
        <row r="25">
          <cell r="B25" t="str">
            <v>Brick ballast filling works</v>
          </cell>
        </row>
        <row r="26">
          <cell r="A26">
            <v>2.5</v>
          </cell>
          <cell r="C26">
            <v>0.25</v>
          </cell>
          <cell r="D26">
            <v>3.14</v>
          </cell>
          <cell r="E26">
            <v>2</v>
          </cell>
          <cell r="F26">
            <v>2</v>
          </cell>
          <cell r="G26">
            <v>1.4</v>
          </cell>
          <cell r="H26">
            <v>4.3959999999999999</v>
          </cell>
          <cell r="I26" t="str">
            <v>m3</v>
          </cell>
        </row>
        <row r="28">
          <cell r="A28">
            <v>4.2</v>
          </cell>
          <cell r="B28" t="str">
            <v>PCC (1:2:4)</v>
          </cell>
          <cell r="C28">
            <v>0.25</v>
          </cell>
          <cell r="D28">
            <v>3.14</v>
          </cell>
          <cell r="E28">
            <v>2.7</v>
          </cell>
          <cell r="F28">
            <v>2.7</v>
          </cell>
          <cell r="G28">
            <v>0.1</v>
          </cell>
          <cell r="H28">
            <v>0.57226500000000013</v>
          </cell>
          <cell r="I28" t="str">
            <v>m3</v>
          </cell>
        </row>
        <row r="30">
          <cell r="B30" t="str">
            <v>Reinforcement works 100kg /m3</v>
          </cell>
        </row>
        <row r="31">
          <cell r="A31">
            <v>5.0999999999999996</v>
          </cell>
          <cell r="C31">
            <v>0.56999999999999995</v>
          </cell>
          <cell r="D31">
            <v>100</v>
          </cell>
          <cell r="H31">
            <v>56.999999999999993</v>
          </cell>
          <cell r="I31" t="str">
            <v>Kg</v>
          </cell>
        </row>
        <row r="33">
          <cell r="B33" t="str">
            <v>Form works</v>
          </cell>
          <cell r="C33">
            <v>3.14</v>
          </cell>
          <cell r="D33">
            <v>2</v>
          </cell>
          <cell r="G33">
            <v>0.1</v>
          </cell>
          <cell r="H33">
            <v>0.62800000000000011</v>
          </cell>
        </row>
        <row r="34">
          <cell r="C34">
            <v>0.25</v>
          </cell>
          <cell r="D34">
            <v>3.14</v>
          </cell>
          <cell r="E34">
            <v>2</v>
          </cell>
          <cell r="F34">
            <v>2</v>
          </cell>
          <cell r="H34">
            <v>3.14</v>
          </cell>
        </row>
        <row r="35">
          <cell r="A35">
            <v>6.1</v>
          </cell>
          <cell r="G35" t="str">
            <v>Total</v>
          </cell>
          <cell r="H35">
            <v>3.7680000000000002</v>
          </cell>
          <cell r="I35" t="str">
            <v>m2</v>
          </cell>
        </row>
      </sheetData>
      <sheetData sheetId="9">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1</v>
          </cell>
          <cell r="D14">
            <v>0.9</v>
          </cell>
          <cell r="E14">
            <v>0.9</v>
          </cell>
          <cell r="F14">
            <v>0.9</v>
          </cell>
          <cell r="G14">
            <v>1</v>
          </cell>
          <cell r="H14">
            <v>0.81</v>
          </cell>
          <cell r="I14" t="str">
            <v>m3</v>
          </cell>
        </row>
        <row r="15">
          <cell r="B15" t="str">
            <v>(inner size .45x.45x.45)</v>
          </cell>
        </row>
        <row r="17">
          <cell r="B17" t="str">
            <v>Stone solling works</v>
          </cell>
        </row>
        <row r="18">
          <cell r="A18">
            <v>3.1</v>
          </cell>
          <cell r="C18">
            <v>1</v>
          </cell>
          <cell r="D18">
            <v>0.9</v>
          </cell>
          <cell r="E18">
            <v>0.9</v>
          </cell>
          <cell r="F18">
            <v>0.9</v>
          </cell>
          <cell r="G18">
            <v>0.15</v>
          </cell>
          <cell r="H18">
            <v>0.12</v>
          </cell>
          <cell r="I18" t="str">
            <v>m3</v>
          </cell>
        </row>
        <row r="20">
          <cell r="B20" t="str">
            <v>RCC works</v>
          </cell>
        </row>
        <row r="21">
          <cell r="B21" t="str">
            <v>PCC (1:2:4)</v>
          </cell>
        </row>
        <row r="22">
          <cell r="B22" t="str">
            <v>base</v>
          </cell>
          <cell r="C22">
            <v>1</v>
          </cell>
          <cell r="D22">
            <v>0.9</v>
          </cell>
          <cell r="E22">
            <v>0.9</v>
          </cell>
          <cell r="F22">
            <v>0.9</v>
          </cell>
          <cell r="G22">
            <v>0.1</v>
          </cell>
          <cell r="H22">
            <v>8.1000000000000016E-2</v>
          </cell>
        </row>
        <row r="23">
          <cell r="B23" t="str">
            <v>cover</v>
          </cell>
          <cell r="C23">
            <v>1</v>
          </cell>
          <cell r="D23">
            <v>0.9</v>
          </cell>
          <cell r="E23">
            <v>0.9</v>
          </cell>
          <cell r="F23">
            <v>0.9</v>
          </cell>
          <cell r="G23">
            <v>0.1</v>
          </cell>
          <cell r="H23">
            <v>8.1000000000000016E-2</v>
          </cell>
        </row>
        <row r="24">
          <cell r="A24">
            <v>4.2</v>
          </cell>
          <cell r="G24" t="str">
            <v>Total</v>
          </cell>
          <cell r="H24">
            <v>0.16200000000000003</v>
          </cell>
          <cell r="I24" t="str">
            <v>m3</v>
          </cell>
        </row>
        <row r="25">
          <cell r="A25">
            <v>5.0999999999999996</v>
          </cell>
          <cell r="B25" t="str">
            <v>Reinforcement bar works Cover(100kg/m3)</v>
          </cell>
          <cell r="D25">
            <v>8.1000000000000016E-2</v>
          </cell>
          <cell r="E25">
            <v>100</v>
          </cell>
          <cell r="H25">
            <v>8.1000000000000014</v>
          </cell>
          <cell r="I25" t="str">
            <v>kg</v>
          </cell>
        </row>
        <row r="27">
          <cell r="B27" t="str">
            <v>Form works</v>
          </cell>
        </row>
        <row r="28">
          <cell r="B28" t="str">
            <v>cover side</v>
          </cell>
          <cell r="C28">
            <v>2</v>
          </cell>
          <cell r="D28">
            <v>0.9</v>
          </cell>
          <cell r="E28">
            <v>1.8</v>
          </cell>
        </row>
        <row r="29">
          <cell r="B29" t="str">
            <v>base ,,</v>
          </cell>
          <cell r="C29">
            <v>2</v>
          </cell>
          <cell r="D29">
            <v>0.9</v>
          </cell>
          <cell r="E29">
            <v>1.8</v>
          </cell>
        </row>
        <row r="30">
          <cell r="E30">
            <v>3.6</v>
          </cell>
          <cell r="G30">
            <v>0.1</v>
          </cell>
          <cell r="H30">
            <v>0.36000000000000004</v>
          </cell>
        </row>
        <row r="31">
          <cell r="B31" t="str">
            <v xml:space="preserve">base </v>
          </cell>
          <cell r="C31">
            <v>1</v>
          </cell>
          <cell r="D31">
            <v>0.45</v>
          </cell>
          <cell r="E31">
            <v>0.45</v>
          </cell>
          <cell r="F31">
            <v>0.45</v>
          </cell>
          <cell r="H31">
            <v>0.20250000000000001</v>
          </cell>
        </row>
        <row r="32">
          <cell r="A32">
            <v>6.1</v>
          </cell>
          <cell r="G32" t="str">
            <v>Total</v>
          </cell>
          <cell r="H32">
            <v>0.5625</v>
          </cell>
          <cell r="I32" t="str">
            <v>m2</v>
          </cell>
        </row>
        <row r="33">
          <cell r="B33" t="str">
            <v>Brick works in 1:4 c/s mortar</v>
          </cell>
        </row>
        <row r="34">
          <cell r="B34" t="str">
            <v>long wall</v>
          </cell>
          <cell r="C34">
            <v>2</v>
          </cell>
          <cell r="D34">
            <v>0.9</v>
          </cell>
          <cell r="E34">
            <v>1.8</v>
          </cell>
        </row>
        <row r="35">
          <cell r="B35" t="str">
            <v>s.w.</v>
          </cell>
          <cell r="C35">
            <v>2</v>
          </cell>
          <cell r="D35">
            <v>0.45</v>
          </cell>
          <cell r="E35">
            <v>0.9</v>
          </cell>
        </row>
        <row r="36">
          <cell r="A36">
            <v>3.3</v>
          </cell>
          <cell r="E36">
            <v>2.7</v>
          </cell>
          <cell r="F36">
            <v>0.23</v>
          </cell>
          <cell r="G36">
            <v>0.75</v>
          </cell>
          <cell r="H36">
            <v>0.46575000000000005</v>
          </cell>
          <cell r="I36" t="str">
            <v>m3</v>
          </cell>
        </row>
        <row r="38">
          <cell r="B38" t="str">
            <v>12.5 mm thick c/s 1:4 plaster</v>
          </cell>
        </row>
        <row r="39">
          <cell r="B39" t="str">
            <v>wall</v>
          </cell>
          <cell r="C39">
            <v>4</v>
          </cell>
          <cell r="D39">
            <v>0.45</v>
          </cell>
          <cell r="E39">
            <v>1.8</v>
          </cell>
          <cell r="G39">
            <v>0.75</v>
          </cell>
          <cell r="H39">
            <v>1.35</v>
          </cell>
        </row>
        <row r="40">
          <cell r="B40" t="str">
            <v>floor</v>
          </cell>
          <cell r="C40">
            <v>1</v>
          </cell>
          <cell r="D40">
            <v>0.45</v>
          </cell>
          <cell r="E40">
            <v>0.45</v>
          </cell>
          <cell r="F40">
            <v>0.45</v>
          </cell>
          <cell r="H40">
            <v>0.20250000000000001</v>
          </cell>
        </row>
        <row r="41">
          <cell r="A41">
            <v>7.1</v>
          </cell>
          <cell r="G41" t="str">
            <v>Total</v>
          </cell>
          <cell r="H41">
            <v>1.5525000000000002</v>
          </cell>
          <cell r="I41" t="str">
            <v>m2</v>
          </cell>
        </row>
        <row r="43">
          <cell r="B43" t="str">
            <v>Cement punning works</v>
          </cell>
        </row>
        <row r="44">
          <cell r="A44">
            <v>8.1999999999999993</v>
          </cell>
          <cell r="B44" t="str">
            <v>same as plaster area</v>
          </cell>
          <cell r="H44">
            <v>1.5525000000000002</v>
          </cell>
          <cell r="I44" t="str">
            <v>m2</v>
          </cell>
        </row>
      </sheetData>
      <sheetData sheetId="10">
        <row r="10">
          <cell r="A10" t="str">
            <v>S.N.</v>
          </cell>
          <cell r="B10" t="str">
            <v>Description</v>
          </cell>
          <cell r="C10" t="str">
            <v>No</v>
          </cell>
          <cell r="D10" t="str">
            <v>Length</v>
          </cell>
          <cell r="E10" t="str">
            <v>Total length</v>
          </cell>
          <cell r="F10" t="str">
            <v>Breadth</v>
          </cell>
          <cell r="G10" t="str">
            <v>Height</v>
          </cell>
          <cell r="H10" t="str">
            <v>Quantity</v>
          </cell>
          <cell r="I10" t="str">
            <v>Remarks</v>
          </cell>
        </row>
        <row r="11">
          <cell r="B11" t="str">
            <v>E/w excavation in all kinds of soil</v>
          </cell>
        </row>
        <row r="12">
          <cell r="A12">
            <v>1</v>
          </cell>
          <cell r="B12" t="str">
            <v xml:space="preserve"> Found.</v>
          </cell>
          <cell r="C12">
            <v>1</v>
          </cell>
          <cell r="D12">
            <v>4.55</v>
          </cell>
          <cell r="E12">
            <v>4.55</v>
          </cell>
          <cell r="F12">
            <v>3.55</v>
          </cell>
          <cell r="G12">
            <v>2.5499999999999998</v>
          </cell>
          <cell r="H12">
            <v>41.188874999999989</v>
          </cell>
          <cell r="I12" t="str">
            <v>m3</v>
          </cell>
          <cell r="J12">
            <v>151.61000000000001</v>
          </cell>
        </row>
        <row r="14">
          <cell r="B14" t="str">
            <v>Stone Soling solling works</v>
          </cell>
        </row>
        <row r="15">
          <cell r="A15">
            <v>3.1</v>
          </cell>
          <cell r="C15">
            <v>1</v>
          </cell>
          <cell r="D15">
            <v>4.55</v>
          </cell>
          <cell r="E15">
            <v>4.55</v>
          </cell>
          <cell r="F15">
            <v>3.55</v>
          </cell>
          <cell r="H15">
            <v>16.1525</v>
          </cell>
          <cell r="I15" t="str">
            <v>m2</v>
          </cell>
          <cell r="J15">
            <v>458.53</v>
          </cell>
        </row>
        <row r="17">
          <cell r="B17" t="str">
            <v>PCC (1:3:6)</v>
          </cell>
        </row>
        <row r="18">
          <cell r="C18">
            <v>1</v>
          </cell>
          <cell r="D18">
            <v>4.55</v>
          </cell>
          <cell r="E18">
            <v>4.55</v>
          </cell>
          <cell r="F18">
            <v>3.55</v>
          </cell>
          <cell r="G18">
            <v>0.05</v>
          </cell>
          <cell r="H18">
            <v>0.80762499999999993</v>
          </cell>
          <cell r="I18" t="str">
            <v>m3</v>
          </cell>
          <cell r="J18">
            <v>5383.46</v>
          </cell>
        </row>
        <row r="20">
          <cell r="B20" t="str">
            <v>RCC works</v>
          </cell>
        </row>
        <row r="21">
          <cell r="B21" t="str">
            <v>PCC (1:2:4)</v>
          </cell>
        </row>
        <row r="22">
          <cell r="B22" t="str">
            <v>base</v>
          </cell>
          <cell r="C22">
            <v>1</v>
          </cell>
          <cell r="D22">
            <v>4.3499999999999996</v>
          </cell>
          <cell r="E22">
            <v>4.3499999999999996</v>
          </cell>
          <cell r="F22">
            <v>3.35</v>
          </cell>
          <cell r="G22">
            <v>0.15</v>
          </cell>
          <cell r="H22">
            <v>2.1858749999999998</v>
          </cell>
        </row>
        <row r="23">
          <cell r="B23" t="str">
            <v>cover</v>
          </cell>
          <cell r="C23">
            <v>1</v>
          </cell>
          <cell r="D23">
            <v>4.3499999999999996</v>
          </cell>
          <cell r="E23">
            <v>4.3499999999999996</v>
          </cell>
          <cell r="F23">
            <v>3.35</v>
          </cell>
          <cell r="G23">
            <v>0.15</v>
          </cell>
          <cell r="H23">
            <v>2.1858749999999998</v>
          </cell>
        </row>
        <row r="24">
          <cell r="B24" t="str">
            <v>Side walls</v>
          </cell>
          <cell r="C24">
            <v>2</v>
          </cell>
          <cell r="D24">
            <v>4.3499999999999996</v>
          </cell>
          <cell r="E24">
            <v>8.6999999999999993</v>
          </cell>
          <cell r="F24">
            <v>0.17499999999999999</v>
          </cell>
          <cell r="G24">
            <v>2.2999999999999998</v>
          </cell>
          <cell r="H24">
            <v>3.5017499999999995</v>
          </cell>
        </row>
        <row r="25">
          <cell r="C25">
            <v>2</v>
          </cell>
          <cell r="D25">
            <v>3</v>
          </cell>
          <cell r="E25">
            <v>6</v>
          </cell>
          <cell r="F25">
            <v>0.17499999999999999</v>
          </cell>
          <cell r="G25">
            <v>2.2999999999999998</v>
          </cell>
          <cell r="H25">
            <v>2.415</v>
          </cell>
        </row>
        <row r="26">
          <cell r="A26">
            <v>4.2</v>
          </cell>
          <cell r="G26" t="str">
            <v>Total</v>
          </cell>
          <cell r="H26">
            <v>10.288499999999999</v>
          </cell>
          <cell r="I26" t="str">
            <v>m3</v>
          </cell>
          <cell r="J26">
            <v>6854.02</v>
          </cell>
        </row>
        <row r="28">
          <cell r="A28">
            <v>5.0999999999999996</v>
          </cell>
          <cell r="B28" t="str">
            <v>Reinforcement bar works (120kg/m3)</v>
          </cell>
          <cell r="D28">
            <v>10.288499999999999</v>
          </cell>
          <cell r="E28">
            <v>120</v>
          </cell>
          <cell r="H28">
            <v>1234.6199999999999</v>
          </cell>
          <cell r="I28" t="str">
            <v>kg</v>
          </cell>
          <cell r="J28">
            <v>68.239999999999995</v>
          </cell>
        </row>
        <row r="31">
          <cell r="B31" t="str">
            <v>Form works</v>
          </cell>
        </row>
        <row r="32">
          <cell r="B32" t="str">
            <v>Side walls outer</v>
          </cell>
          <cell r="C32">
            <v>2</v>
          </cell>
          <cell r="D32">
            <v>4.3499999999999996</v>
          </cell>
          <cell r="E32">
            <v>8.6999999999999993</v>
          </cell>
        </row>
        <row r="33">
          <cell r="C33">
            <v>2</v>
          </cell>
          <cell r="D33">
            <v>3.35</v>
          </cell>
          <cell r="E33">
            <v>6.7</v>
          </cell>
        </row>
        <row r="34">
          <cell r="E34">
            <v>15.399999999999999</v>
          </cell>
          <cell r="G34">
            <v>2.6</v>
          </cell>
          <cell r="H34">
            <v>40.04</v>
          </cell>
        </row>
        <row r="35">
          <cell r="B35" t="str">
            <v>Side walls inner</v>
          </cell>
          <cell r="C35">
            <v>2</v>
          </cell>
          <cell r="D35">
            <v>4</v>
          </cell>
          <cell r="E35">
            <v>8</v>
          </cell>
        </row>
        <row r="36">
          <cell r="C36">
            <v>2</v>
          </cell>
          <cell r="D36">
            <v>3</v>
          </cell>
          <cell r="E36">
            <v>6</v>
          </cell>
        </row>
        <row r="37">
          <cell r="E37">
            <v>14</v>
          </cell>
          <cell r="G37">
            <v>2.2999999999999998</v>
          </cell>
          <cell r="H37">
            <v>32.199999999999996</v>
          </cell>
        </row>
        <row r="38">
          <cell r="B38" t="str">
            <v>cover</v>
          </cell>
          <cell r="C38">
            <v>1</v>
          </cell>
          <cell r="D38">
            <v>4</v>
          </cell>
          <cell r="E38">
            <v>4</v>
          </cell>
          <cell r="F38">
            <v>3</v>
          </cell>
          <cell r="H38">
            <v>12</v>
          </cell>
        </row>
        <row r="39">
          <cell r="A39">
            <v>6.1</v>
          </cell>
          <cell r="G39" t="str">
            <v>Total</v>
          </cell>
          <cell r="H39">
            <v>84.24</v>
          </cell>
          <cell r="I39" t="str">
            <v>m2</v>
          </cell>
          <cell r="J39">
            <v>292.91000000000003</v>
          </cell>
        </row>
        <row r="41">
          <cell r="B41" t="str">
            <v>Cement punning works (1:1)</v>
          </cell>
        </row>
        <row r="42">
          <cell r="B42" t="str">
            <v>wall</v>
          </cell>
          <cell r="C42">
            <v>2</v>
          </cell>
          <cell r="D42">
            <v>4</v>
          </cell>
          <cell r="E42">
            <v>8</v>
          </cell>
        </row>
        <row r="43">
          <cell r="C43">
            <v>2</v>
          </cell>
          <cell r="D43">
            <v>3</v>
          </cell>
          <cell r="E43">
            <v>6</v>
          </cell>
        </row>
        <row r="44">
          <cell r="E44">
            <v>14</v>
          </cell>
          <cell r="G44">
            <v>2.5</v>
          </cell>
          <cell r="H44">
            <v>35</v>
          </cell>
        </row>
        <row r="45">
          <cell r="B45" t="str">
            <v>floor</v>
          </cell>
          <cell r="C45">
            <v>1</v>
          </cell>
          <cell r="D45">
            <v>4</v>
          </cell>
          <cell r="E45">
            <v>4</v>
          </cell>
          <cell r="F45">
            <v>3</v>
          </cell>
          <cell r="H45">
            <v>12</v>
          </cell>
        </row>
        <row r="46">
          <cell r="A46">
            <v>8.1999999999999993</v>
          </cell>
          <cell r="G46" t="str">
            <v>Total</v>
          </cell>
          <cell r="H46">
            <v>47</v>
          </cell>
          <cell r="I46" t="str">
            <v>m2</v>
          </cell>
          <cell r="J46">
            <v>205.2</v>
          </cell>
        </row>
      </sheetData>
      <sheetData sheetId="11">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1</v>
          </cell>
          <cell r="D14">
            <v>1.05</v>
          </cell>
          <cell r="E14">
            <v>1.05</v>
          </cell>
          <cell r="F14">
            <v>1.05</v>
          </cell>
          <cell r="G14">
            <v>0.25</v>
          </cell>
          <cell r="H14">
            <v>0.27562500000000001</v>
          </cell>
          <cell r="I14" t="str">
            <v>m3</v>
          </cell>
        </row>
        <row r="15">
          <cell r="B15" t="str">
            <v>(inner size .45x.45x.45)</v>
          </cell>
        </row>
        <row r="17">
          <cell r="B17" t="str">
            <v>Stone  solling works</v>
          </cell>
        </row>
        <row r="18">
          <cell r="A18">
            <v>3.1</v>
          </cell>
          <cell r="C18">
            <v>1</v>
          </cell>
          <cell r="D18">
            <v>1.05</v>
          </cell>
          <cell r="E18">
            <v>1.05</v>
          </cell>
          <cell r="F18">
            <v>1.05</v>
          </cell>
          <cell r="H18">
            <v>1.1025</v>
          </cell>
          <cell r="I18" t="str">
            <v>m2</v>
          </cell>
        </row>
        <row r="20">
          <cell r="B20" t="str">
            <v>RCC works</v>
          </cell>
        </row>
        <row r="21">
          <cell r="B21" t="str">
            <v>PCC (1:2:4)</v>
          </cell>
        </row>
        <row r="22">
          <cell r="B22" t="str">
            <v>base</v>
          </cell>
          <cell r="C22">
            <v>1</v>
          </cell>
          <cell r="D22">
            <v>1.05</v>
          </cell>
          <cell r="E22">
            <v>1.05</v>
          </cell>
          <cell r="F22">
            <v>1.05</v>
          </cell>
          <cell r="G22">
            <v>0.1</v>
          </cell>
          <cell r="H22">
            <v>0.11025000000000001</v>
          </cell>
        </row>
        <row r="23">
          <cell r="B23" t="str">
            <v>cover</v>
          </cell>
          <cell r="C23">
            <v>1</v>
          </cell>
          <cell r="D23">
            <v>1.35</v>
          </cell>
          <cell r="E23">
            <v>1.35</v>
          </cell>
          <cell r="F23">
            <v>1.35</v>
          </cell>
          <cell r="G23">
            <v>0.1</v>
          </cell>
          <cell r="H23">
            <v>0.18225000000000002</v>
          </cell>
        </row>
        <row r="24">
          <cell r="B24" t="str">
            <v>fixing for pump</v>
          </cell>
          <cell r="C24">
            <v>1</v>
          </cell>
          <cell r="D24">
            <v>0.45</v>
          </cell>
          <cell r="E24">
            <v>0.45</v>
          </cell>
          <cell r="F24">
            <v>0.45</v>
          </cell>
          <cell r="G24">
            <v>7.4999999999999997E-2</v>
          </cell>
          <cell r="H24">
            <v>1.5187500000000001E-2</v>
          </cell>
        </row>
        <row r="25">
          <cell r="A25">
            <v>4.2</v>
          </cell>
          <cell r="G25" t="str">
            <v>Total</v>
          </cell>
          <cell r="H25">
            <v>0.30768750000000006</v>
          </cell>
          <cell r="I25" t="str">
            <v>m3</v>
          </cell>
        </row>
        <row r="26">
          <cell r="A26">
            <v>5.0999999999999996</v>
          </cell>
          <cell r="B26" t="str">
            <v>Reinforcement bar works Cover(75 kg/m3)</v>
          </cell>
          <cell r="D26">
            <v>0.18225000000000002</v>
          </cell>
          <cell r="E26">
            <v>75</v>
          </cell>
          <cell r="H26">
            <v>13.668750000000001</v>
          </cell>
          <cell r="I26" t="str">
            <v>kg</v>
          </cell>
        </row>
        <row r="28">
          <cell r="B28" t="str">
            <v>Form works</v>
          </cell>
        </row>
        <row r="29">
          <cell r="B29" t="str">
            <v>cover side</v>
          </cell>
          <cell r="C29">
            <v>4</v>
          </cell>
          <cell r="D29">
            <v>1.35</v>
          </cell>
          <cell r="E29">
            <v>5.4</v>
          </cell>
        </row>
        <row r="30">
          <cell r="B30" t="str">
            <v>base ,,</v>
          </cell>
          <cell r="C30">
            <v>4</v>
          </cell>
          <cell r="D30">
            <v>1.05</v>
          </cell>
          <cell r="E30">
            <v>4.2</v>
          </cell>
        </row>
        <row r="31">
          <cell r="E31">
            <v>9.6000000000000014</v>
          </cell>
          <cell r="G31">
            <v>0.1</v>
          </cell>
          <cell r="H31">
            <v>0.96000000000000019</v>
          </cell>
        </row>
        <row r="32">
          <cell r="B32" t="str">
            <v xml:space="preserve">base </v>
          </cell>
          <cell r="C32">
            <v>1</v>
          </cell>
          <cell r="D32">
            <v>0.9</v>
          </cell>
          <cell r="E32">
            <v>0.9</v>
          </cell>
          <cell r="F32">
            <v>0.9</v>
          </cell>
          <cell r="H32">
            <v>0.81</v>
          </cell>
        </row>
        <row r="33">
          <cell r="A33">
            <v>6.1</v>
          </cell>
          <cell r="G33" t="str">
            <v>Total</v>
          </cell>
          <cell r="H33">
            <v>1.7700000000000002</v>
          </cell>
          <cell r="I33" t="str">
            <v>m2</v>
          </cell>
        </row>
        <row r="34">
          <cell r="B34" t="str">
            <v>Brick works in 1:4 c/s mortar</v>
          </cell>
        </row>
        <row r="35">
          <cell r="B35" t="str">
            <v>long wall</v>
          </cell>
          <cell r="C35">
            <v>2</v>
          </cell>
          <cell r="D35">
            <v>1.05</v>
          </cell>
          <cell r="E35">
            <v>2.1</v>
          </cell>
        </row>
        <row r="36">
          <cell r="B36" t="str">
            <v>s.w.</v>
          </cell>
          <cell r="C36">
            <v>2</v>
          </cell>
          <cell r="D36">
            <v>0.6</v>
          </cell>
          <cell r="E36">
            <v>1.2</v>
          </cell>
        </row>
        <row r="37">
          <cell r="E37">
            <v>3.3</v>
          </cell>
          <cell r="F37">
            <v>0.23</v>
          </cell>
          <cell r="G37">
            <v>0.9</v>
          </cell>
          <cell r="H37">
            <v>0.68310000000000004</v>
          </cell>
        </row>
        <row r="38">
          <cell r="B38" t="str">
            <v>deduct door</v>
          </cell>
          <cell r="C38">
            <v>1</v>
          </cell>
          <cell r="D38">
            <v>0.6</v>
          </cell>
          <cell r="E38">
            <v>0.6</v>
          </cell>
          <cell r="F38">
            <v>0.23</v>
          </cell>
          <cell r="G38">
            <v>0.9</v>
          </cell>
          <cell r="H38">
            <v>-0.1242</v>
          </cell>
        </row>
        <row r="39">
          <cell r="A39">
            <v>3.3</v>
          </cell>
          <cell r="G39" t="str">
            <v>Total</v>
          </cell>
          <cell r="H39">
            <v>0.55890000000000006</v>
          </cell>
          <cell r="I39" t="str">
            <v>m3</v>
          </cell>
        </row>
        <row r="41">
          <cell r="B41" t="str">
            <v>12.5 mm thick c/s 1:4 plaster</v>
          </cell>
        </row>
        <row r="42">
          <cell r="B42" t="str">
            <v>wall</v>
          </cell>
          <cell r="C42">
            <v>4</v>
          </cell>
          <cell r="D42">
            <v>1.05</v>
          </cell>
          <cell r="E42">
            <v>4.2</v>
          </cell>
          <cell r="G42">
            <v>0.9</v>
          </cell>
          <cell r="H42">
            <v>3.7800000000000002</v>
          </cell>
        </row>
        <row r="43">
          <cell r="B43" t="str">
            <v>inner</v>
          </cell>
          <cell r="C43">
            <v>1</v>
          </cell>
          <cell r="D43">
            <v>0.6</v>
          </cell>
          <cell r="E43">
            <v>0.6</v>
          </cell>
          <cell r="G43">
            <v>0.9</v>
          </cell>
          <cell r="H43">
            <v>0.54</v>
          </cell>
        </row>
        <row r="44">
          <cell r="B44" t="str">
            <v>cover side</v>
          </cell>
          <cell r="C44">
            <v>4</v>
          </cell>
          <cell r="D44">
            <v>1.35</v>
          </cell>
          <cell r="E44">
            <v>5.4</v>
          </cell>
          <cell r="G44">
            <v>0.1</v>
          </cell>
          <cell r="H44">
            <v>0.54</v>
          </cell>
        </row>
        <row r="45">
          <cell r="B45" t="str">
            <v xml:space="preserve">cover </v>
          </cell>
          <cell r="C45">
            <v>1</v>
          </cell>
          <cell r="D45">
            <v>0.9</v>
          </cell>
          <cell r="E45">
            <v>0.9</v>
          </cell>
          <cell r="F45">
            <v>0.9</v>
          </cell>
          <cell r="H45">
            <v>0.81</v>
          </cell>
        </row>
        <row r="46">
          <cell r="C46">
            <v>1</v>
          </cell>
          <cell r="D46">
            <v>0.6</v>
          </cell>
          <cell r="E46">
            <v>0.6</v>
          </cell>
          <cell r="F46">
            <v>0.6</v>
          </cell>
          <cell r="H46">
            <v>0.36</v>
          </cell>
        </row>
        <row r="47">
          <cell r="A47">
            <v>7.1</v>
          </cell>
          <cell r="G47" t="str">
            <v>Total</v>
          </cell>
          <cell r="H47">
            <v>6.03</v>
          </cell>
          <cell r="I47" t="str">
            <v>m2</v>
          </cell>
        </row>
        <row r="49">
          <cell r="B49" t="str">
            <v xml:space="preserve">M.s. door with lucking arrangement </v>
          </cell>
        </row>
        <row r="50">
          <cell r="A50">
            <v>11.4</v>
          </cell>
          <cell r="C50">
            <v>1</v>
          </cell>
          <cell r="D50">
            <v>1</v>
          </cell>
          <cell r="E50">
            <v>1</v>
          </cell>
          <cell r="G50">
            <v>2.1</v>
          </cell>
          <cell r="H50">
            <v>2.1</v>
          </cell>
          <cell r="I50" t="str">
            <v>no</v>
          </cell>
        </row>
      </sheetData>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aoc"/>
      <sheetName val="4summary"/>
      <sheetName val="4boq"/>
      <sheetName val="aoc"/>
      <sheetName val="summary"/>
    </sheetNames>
    <sheetDataSet>
      <sheetData sheetId="0" refreshError="1">
        <row r="1">
          <cell r="C1" t="str">
            <v>sfnf]kq]</v>
          </cell>
          <cell r="D1" t="str">
            <v>&amp;]=g+=M</v>
          </cell>
          <cell r="E1" t="str">
            <v>4.059.60</v>
          </cell>
          <cell r="F1" t="str">
            <v>cf=j=M</v>
          </cell>
          <cell r="G1" t="str">
            <v>059.60</v>
          </cell>
        </row>
        <row r="2">
          <cell r="B2" t="str">
            <v>a</v>
          </cell>
          <cell r="C2" t="str">
            <v>l;kmn kfgL ^\of+sL cf]/fnf] ;*s</v>
          </cell>
          <cell r="D2" t="str">
            <v>&amp;]=;'=g+=M</v>
          </cell>
          <cell r="E2" t="str">
            <v>3.059.60</v>
          </cell>
        </row>
        <row r="3">
          <cell r="B3" t="str">
            <v>sf]8</v>
          </cell>
          <cell r="C3" t="str">
            <v>sfo{ laj/0f</v>
          </cell>
          <cell r="D3" t="str">
            <v>OsfO{</v>
          </cell>
          <cell r="E3" t="str">
            <v>kl/df0f</v>
          </cell>
          <cell r="F3" t="str">
            <v>b/</v>
          </cell>
          <cell r="G3" t="str">
            <v>/sd</v>
          </cell>
        </row>
        <row r="4">
          <cell r="B4" t="str">
            <v>e1</v>
          </cell>
          <cell r="C4" t="str">
            <v>10 ;]=ld= ux/fO{ ;Dd ;fdfGo df^f]df df^f] sf^L ;ju|]* tof/ ug{] sfd 10 ld= ("jfgL / kG%fpGg] ;d]t .</v>
          </cell>
          <cell r="D4" t="str">
            <v>a=dL=</v>
          </cell>
          <cell r="E4">
            <v>321</v>
          </cell>
          <cell r="F4">
            <v>15.18</v>
          </cell>
          <cell r="G4">
            <v>4872.78</v>
          </cell>
        </row>
        <row r="5">
          <cell r="B5" t="str">
            <v>e10</v>
          </cell>
          <cell r="C5" t="str">
            <v>10 ;]=ld= &amp;f]; df]^fO{df jfn"jf ldl;Psf] u|fe]nsf] ;jj]; cf]%\ofpg] sfd dfn ;fdfg nf]* ug{], n}hfg], ;tx ldnfpg] 10 ld=;Dd ("jfgL ug]{ cfbL sfd ;d]t .</v>
          </cell>
          <cell r="D5" t="str">
            <v>a=dL=</v>
          </cell>
          <cell r="E5">
            <v>321</v>
          </cell>
          <cell r="F5">
            <v>136.97999999999999</v>
          </cell>
          <cell r="G5">
            <v>43970.58</v>
          </cell>
        </row>
        <row r="6">
          <cell r="B6" t="str">
            <v>e14</v>
          </cell>
          <cell r="C6" t="str">
            <v>10 ;]=ld= &amp;f]; df]^fO{df s"^]sf] ("+ufdf w"nf] ldnfO{ -:^f]g *:^ j)* d]sf*d sf];{_ cf]%\ofpg] sfd /f]*fnfO{ txdf ldnfO{ (+ufsf] w"nf] km}nfpg] sfd ;d]t .</v>
          </cell>
          <cell r="D6" t="str">
            <v>a=dL=</v>
          </cell>
          <cell r="E6">
            <v>321</v>
          </cell>
          <cell r="F6">
            <v>186.61</v>
          </cell>
          <cell r="G6">
            <v>59901.81</v>
          </cell>
        </row>
        <row r="7">
          <cell r="B7" t="str">
            <v>f54</v>
          </cell>
          <cell r="C7" t="str">
            <v>5 ;]=ld= df]^fO{df ;]dLu|fp^Lé ug{] sfd -lj^"dLg jfx]s_</v>
          </cell>
          <cell r="D7" t="str">
            <v>j=dL=</v>
          </cell>
          <cell r="E7">
            <v>321</v>
          </cell>
          <cell r="F7">
            <v>141.56</v>
          </cell>
          <cell r="G7">
            <v>45440.76</v>
          </cell>
        </row>
        <row r="8">
          <cell r="B8" t="str">
            <v>f40</v>
          </cell>
          <cell r="C8" t="str">
            <v>a];sf];{-;tx_ dfly dfn ;fdfg pknJw u/L ^]s sf]^ nufpg] sfd . -dl§t]njf^ df; js{||_ -lj^"dLg jfx]s_</v>
          </cell>
          <cell r="D8" t="str">
            <v>j=dL=</v>
          </cell>
          <cell r="E8">
            <v>321</v>
          </cell>
          <cell r="F8">
            <v>15.64</v>
          </cell>
          <cell r="G8">
            <v>5020.4399999999996</v>
          </cell>
        </row>
        <row r="9">
          <cell r="B9" t="str">
            <v>f34</v>
          </cell>
          <cell r="C9" t="str">
            <v>20 ld=ld= df]^fO{sf lk|ldS; sfk{]^ ug{] sfd sDk]S;g ;d]t -bfp/fjf^ df; js{ tyf :^LnJxLn /f]n/ dfq k|of]u u/L_ -lj^"dLg jfx]s_</v>
          </cell>
          <cell r="D9" t="str">
            <v>j=dL=</v>
          </cell>
          <cell r="E9">
            <v>321</v>
          </cell>
          <cell r="F9">
            <v>86.38</v>
          </cell>
          <cell r="G9">
            <v>27727.98</v>
          </cell>
        </row>
        <row r="10">
          <cell r="C10">
            <v>0</v>
          </cell>
          <cell r="D10">
            <v>0</v>
          </cell>
          <cell r="F10">
            <v>0</v>
          </cell>
          <cell r="G10">
            <v>0</v>
          </cell>
        </row>
        <row r="11">
          <cell r="C11">
            <v>0</v>
          </cell>
          <cell r="D11">
            <v>0</v>
          </cell>
          <cell r="F11">
            <v>0</v>
          </cell>
          <cell r="G11">
            <v>0</v>
          </cell>
        </row>
        <row r="12">
          <cell r="C12">
            <v>0</v>
          </cell>
          <cell r="D12">
            <v>0</v>
          </cell>
          <cell r="F12">
            <v>0</v>
          </cell>
          <cell r="G12">
            <v>0</v>
          </cell>
        </row>
        <row r="13">
          <cell r="C13">
            <v>0</v>
          </cell>
          <cell r="D13">
            <v>0</v>
          </cell>
          <cell r="F13">
            <v>0</v>
          </cell>
          <cell r="G13">
            <v>0</v>
          </cell>
        </row>
        <row r="14">
          <cell r="C14">
            <v>0</v>
          </cell>
          <cell r="D14">
            <v>0</v>
          </cell>
          <cell r="F14">
            <v>0</v>
          </cell>
          <cell r="G14">
            <v>0</v>
          </cell>
        </row>
        <row r="15">
          <cell r="C15">
            <v>0</v>
          </cell>
          <cell r="D15">
            <v>0</v>
          </cell>
          <cell r="F15">
            <v>0</v>
          </cell>
          <cell r="G15">
            <v>0</v>
          </cell>
        </row>
        <row r="16">
          <cell r="C16">
            <v>0</v>
          </cell>
          <cell r="D16">
            <v>0</v>
          </cell>
          <cell r="F16">
            <v>0</v>
          </cell>
          <cell r="G16">
            <v>0</v>
          </cell>
        </row>
        <row r="17">
          <cell r="C17">
            <v>0</v>
          </cell>
          <cell r="D17">
            <v>0</v>
          </cell>
          <cell r="F17">
            <v>0</v>
          </cell>
          <cell r="G17">
            <v>0</v>
          </cell>
        </row>
        <row r="18">
          <cell r="C18">
            <v>0</v>
          </cell>
          <cell r="D18">
            <v>0</v>
          </cell>
          <cell r="F18">
            <v>0</v>
          </cell>
          <cell r="G18">
            <v>0</v>
          </cell>
        </row>
        <row r="19">
          <cell r="C19">
            <v>0</v>
          </cell>
          <cell r="D19">
            <v>0</v>
          </cell>
          <cell r="F19">
            <v>0</v>
          </cell>
          <cell r="G19">
            <v>0</v>
          </cell>
        </row>
        <row r="20">
          <cell r="C20" t="str">
            <v>hDdf</v>
          </cell>
          <cell r="G20">
            <v>186934.35</v>
          </cell>
        </row>
        <row r="21">
          <cell r="C21" t="str">
            <v>pk/f]Qm sfdsf] nflu cfjZos kg]{ 80.100 lj^"dLg</v>
          </cell>
        </row>
        <row r="22">
          <cell r="C22" t="str">
            <v>(321*6.22)</v>
          </cell>
          <cell r="D22" t="str">
            <v>d]=^g</v>
          </cell>
          <cell r="E22">
            <v>1.996</v>
          </cell>
          <cell r="F22">
            <v>23.87</v>
          </cell>
          <cell r="G22">
            <v>47644.52</v>
          </cell>
        </row>
        <row r="23">
          <cell r="C23" t="str">
            <v>hDdf</v>
          </cell>
          <cell r="G23">
            <v>234578.87</v>
          </cell>
        </row>
        <row r="24">
          <cell r="C24" t="str">
            <v>d'=c=s= 10 k|ltzt</v>
          </cell>
          <cell r="G24">
            <v>23457.88</v>
          </cell>
        </row>
        <row r="25">
          <cell r="C25" t="str">
            <v>sG^]gh]G;L 5 k|ltzt</v>
          </cell>
          <cell r="G25">
            <v>11728.94</v>
          </cell>
        </row>
        <row r="26">
          <cell r="C26" t="str">
            <v>s'n hDdf</v>
          </cell>
          <cell r="G26">
            <v>269765.69</v>
          </cell>
        </row>
        <row r="27">
          <cell r="C27" t="str">
            <v>sfnf]kq]</v>
          </cell>
          <cell r="D27" t="str">
            <v>&amp;]=g+=M</v>
          </cell>
          <cell r="E27" t="str">
            <v>7.059.60</v>
          </cell>
          <cell r="F27" t="str">
            <v>cf=j=M</v>
          </cell>
          <cell r="G27" t="str">
            <v>059.60</v>
          </cell>
        </row>
        <row r="28">
          <cell r="D28" t="str">
            <v>&amp;]=;'=g+=M</v>
          </cell>
          <cell r="E28" t="str">
            <v>3.059.60</v>
          </cell>
        </row>
        <row r="29">
          <cell r="B29" t="str">
            <v>Code</v>
          </cell>
          <cell r="C29" t="str">
            <v>sfo{ laj/0f</v>
          </cell>
          <cell r="D29" t="str">
            <v>PsfO{</v>
          </cell>
          <cell r="E29" t="str">
            <v>kl/df0f</v>
          </cell>
          <cell r="F29" t="str">
            <v>b/</v>
          </cell>
          <cell r="G29" t="str">
            <v>/sd</v>
          </cell>
        </row>
        <row r="30">
          <cell r="C30">
            <v>0</v>
          </cell>
          <cell r="D30">
            <v>0</v>
          </cell>
          <cell r="F30">
            <v>0</v>
          </cell>
          <cell r="G30">
            <v>0</v>
          </cell>
        </row>
        <row r="31">
          <cell r="C31">
            <v>0</v>
          </cell>
          <cell r="D31">
            <v>0</v>
          </cell>
          <cell r="F31">
            <v>0</v>
          </cell>
          <cell r="G31">
            <v>0</v>
          </cell>
        </row>
        <row r="32">
          <cell r="C32">
            <v>0</v>
          </cell>
          <cell r="D32">
            <v>0</v>
          </cell>
          <cell r="F32">
            <v>0</v>
          </cell>
          <cell r="G32">
            <v>0</v>
          </cell>
        </row>
        <row r="33">
          <cell r="C33">
            <v>0</v>
          </cell>
          <cell r="D33">
            <v>0</v>
          </cell>
          <cell r="F33">
            <v>0</v>
          </cell>
          <cell r="G33">
            <v>0</v>
          </cell>
        </row>
        <row r="34">
          <cell r="C34">
            <v>0</v>
          </cell>
          <cell r="D34">
            <v>0</v>
          </cell>
          <cell r="F34">
            <v>0</v>
          </cell>
          <cell r="G34">
            <v>0</v>
          </cell>
        </row>
        <row r="35">
          <cell r="C35">
            <v>0</v>
          </cell>
          <cell r="D35">
            <v>0</v>
          </cell>
          <cell r="F35">
            <v>0</v>
          </cell>
          <cell r="G35">
            <v>0</v>
          </cell>
        </row>
        <row r="36">
          <cell r="C36">
            <v>0</v>
          </cell>
          <cell r="D36">
            <v>0</v>
          </cell>
          <cell r="F36">
            <v>0</v>
          </cell>
          <cell r="G36">
            <v>0</v>
          </cell>
        </row>
        <row r="37">
          <cell r="C37">
            <v>0</v>
          </cell>
          <cell r="D37">
            <v>0</v>
          </cell>
          <cell r="F37">
            <v>0</v>
          </cell>
          <cell r="G37">
            <v>0</v>
          </cell>
        </row>
        <row r="38">
          <cell r="C38">
            <v>0</v>
          </cell>
          <cell r="D38">
            <v>0</v>
          </cell>
          <cell r="F38">
            <v>0</v>
          </cell>
          <cell r="G38">
            <v>0</v>
          </cell>
        </row>
        <row r="39">
          <cell r="C39">
            <v>0</v>
          </cell>
          <cell r="D39">
            <v>0</v>
          </cell>
          <cell r="F39">
            <v>0</v>
          </cell>
          <cell r="G39">
            <v>0</v>
          </cell>
        </row>
        <row r="40">
          <cell r="C40">
            <v>0</v>
          </cell>
          <cell r="D40">
            <v>0</v>
          </cell>
          <cell r="F40">
            <v>0</v>
          </cell>
          <cell r="G40">
            <v>0</v>
          </cell>
        </row>
        <row r="41">
          <cell r="C41">
            <v>0</v>
          </cell>
          <cell r="D41">
            <v>0</v>
          </cell>
          <cell r="F41">
            <v>0</v>
          </cell>
          <cell r="G41">
            <v>0</v>
          </cell>
        </row>
        <row r="42">
          <cell r="C42">
            <v>0</v>
          </cell>
          <cell r="D42">
            <v>0</v>
          </cell>
          <cell r="F42">
            <v>0</v>
          </cell>
          <cell r="G42">
            <v>0</v>
          </cell>
        </row>
        <row r="43">
          <cell r="C43">
            <v>0</v>
          </cell>
          <cell r="D43">
            <v>0</v>
          </cell>
          <cell r="F43">
            <v>0</v>
          </cell>
          <cell r="G43">
            <v>0</v>
          </cell>
        </row>
        <row r="44">
          <cell r="C44">
            <v>0</v>
          </cell>
          <cell r="D44">
            <v>0</v>
          </cell>
          <cell r="F44">
            <v>0</v>
          </cell>
          <cell r="G44">
            <v>0</v>
          </cell>
        </row>
        <row r="45">
          <cell r="C45" t="str">
            <v>hDdf</v>
          </cell>
          <cell r="G45">
            <v>0</v>
          </cell>
        </row>
        <row r="46">
          <cell r="C46" t="str">
            <v>pk/f]Qm sfdsf] nflu cfjZos kg]{ 80.100 lj^"dLg</v>
          </cell>
        </row>
        <row r="47">
          <cell r="C47" t="str">
            <v>(220*6.795)</v>
          </cell>
          <cell r="D47" t="str">
            <v>d]=^g</v>
          </cell>
          <cell r="E47">
            <v>1.494</v>
          </cell>
          <cell r="F47">
            <v>23.87</v>
          </cell>
          <cell r="G47">
            <v>35660</v>
          </cell>
        </row>
        <row r="48">
          <cell r="C48" t="str">
            <v>hDdf</v>
          </cell>
          <cell r="G48">
            <v>35660</v>
          </cell>
        </row>
        <row r="49">
          <cell r="C49" t="str">
            <v>d'=c=s= 10 k|ltzt</v>
          </cell>
          <cell r="G49">
            <v>3566</v>
          </cell>
        </row>
        <row r="50">
          <cell r="C50" t="str">
            <v>sG^]gh]G;L 5 k|ltzt</v>
          </cell>
          <cell r="G50">
            <v>1783</v>
          </cell>
        </row>
        <row r="51">
          <cell r="C51" t="str">
            <v>s'n hDdf</v>
          </cell>
          <cell r="G51">
            <v>41009</v>
          </cell>
        </row>
        <row r="52">
          <cell r="C52" t="str">
            <v>sfnf]kq]</v>
          </cell>
          <cell r="D52" t="str">
            <v>&amp;]=g+=M</v>
          </cell>
          <cell r="E52" t="str">
            <v>7.059.60</v>
          </cell>
          <cell r="F52" t="str">
            <v>cf=j=M</v>
          </cell>
          <cell r="G52" t="str">
            <v>059.60</v>
          </cell>
        </row>
        <row r="53">
          <cell r="D53" t="str">
            <v>&amp;]=;'=g+=M</v>
          </cell>
          <cell r="E53" t="str">
            <v>3.059.60</v>
          </cell>
        </row>
        <row r="54">
          <cell r="B54" t="str">
            <v>Code</v>
          </cell>
          <cell r="C54" t="str">
            <v>sfo{ laj/0f</v>
          </cell>
          <cell r="D54" t="str">
            <v>PsfO{</v>
          </cell>
          <cell r="E54" t="str">
            <v>kl/df0f</v>
          </cell>
          <cell r="F54" t="str">
            <v>b/</v>
          </cell>
          <cell r="G54" t="str">
            <v>/sd</v>
          </cell>
        </row>
        <row r="55">
          <cell r="C55">
            <v>0</v>
          </cell>
          <cell r="D55">
            <v>0</v>
          </cell>
          <cell r="F55">
            <v>0</v>
          </cell>
          <cell r="G55">
            <v>0</v>
          </cell>
        </row>
        <row r="56">
          <cell r="C56">
            <v>0</v>
          </cell>
          <cell r="D56">
            <v>0</v>
          </cell>
          <cell r="F56">
            <v>0</v>
          </cell>
          <cell r="G56">
            <v>0</v>
          </cell>
        </row>
        <row r="57">
          <cell r="C57">
            <v>0</v>
          </cell>
          <cell r="D57">
            <v>0</v>
          </cell>
          <cell r="F57">
            <v>0</v>
          </cell>
          <cell r="G57">
            <v>0</v>
          </cell>
        </row>
        <row r="58">
          <cell r="C58">
            <v>0</v>
          </cell>
          <cell r="D58">
            <v>0</v>
          </cell>
          <cell r="F58">
            <v>0</v>
          </cell>
          <cell r="G58">
            <v>0</v>
          </cell>
        </row>
        <row r="59">
          <cell r="C59">
            <v>0</v>
          </cell>
          <cell r="D59">
            <v>0</v>
          </cell>
          <cell r="F59">
            <v>0</v>
          </cell>
          <cell r="G59">
            <v>0</v>
          </cell>
        </row>
        <row r="60">
          <cell r="C60">
            <v>0</v>
          </cell>
          <cell r="D60">
            <v>0</v>
          </cell>
          <cell r="F60">
            <v>0</v>
          </cell>
          <cell r="G60">
            <v>0</v>
          </cell>
        </row>
        <row r="61">
          <cell r="C61">
            <v>0</v>
          </cell>
          <cell r="D61">
            <v>0</v>
          </cell>
          <cell r="F61">
            <v>0</v>
          </cell>
          <cell r="G61">
            <v>0</v>
          </cell>
        </row>
        <row r="62">
          <cell r="C62">
            <v>0</v>
          </cell>
          <cell r="D62">
            <v>0</v>
          </cell>
          <cell r="F62">
            <v>0</v>
          </cell>
          <cell r="G62">
            <v>0</v>
          </cell>
        </row>
        <row r="63">
          <cell r="C63">
            <v>0</v>
          </cell>
          <cell r="D63">
            <v>0</v>
          </cell>
          <cell r="F63">
            <v>0</v>
          </cell>
          <cell r="G63">
            <v>0</v>
          </cell>
        </row>
        <row r="64">
          <cell r="C64">
            <v>0</v>
          </cell>
          <cell r="D64">
            <v>0</v>
          </cell>
          <cell r="F64">
            <v>0</v>
          </cell>
          <cell r="G64">
            <v>0</v>
          </cell>
        </row>
        <row r="65">
          <cell r="C65">
            <v>0</v>
          </cell>
          <cell r="D65">
            <v>0</v>
          </cell>
          <cell r="F65">
            <v>0</v>
          </cell>
          <cell r="G65">
            <v>0</v>
          </cell>
        </row>
        <row r="66">
          <cell r="C66">
            <v>0</v>
          </cell>
          <cell r="D66">
            <v>0</v>
          </cell>
          <cell r="F66">
            <v>0</v>
          </cell>
          <cell r="G66">
            <v>0</v>
          </cell>
        </row>
        <row r="67">
          <cell r="C67">
            <v>0</v>
          </cell>
          <cell r="D67">
            <v>0</v>
          </cell>
          <cell r="F67">
            <v>0</v>
          </cell>
          <cell r="G67">
            <v>0</v>
          </cell>
        </row>
        <row r="68">
          <cell r="C68">
            <v>0</v>
          </cell>
          <cell r="D68">
            <v>0</v>
          </cell>
          <cell r="F68">
            <v>0</v>
          </cell>
          <cell r="G68">
            <v>0</v>
          </cell>
        </row>
        <row r="69">
          <cell r="C69">
            <v>0</v>
          </cell>
          <cell r="D69">
            <v>0</v>
          </cell>
          <cell r="F69">
            <v>0</v>
          </cell>
          <cell r="G69">
            <v>0</v>
          </cell>
        </row>
        <row r="70">
          <cell r="C70" t="str">
            <v>hDdf</v>
          </cell>
          <cell r="G70">
            <v>0</v>
          </cell>
        </row>
        <row r="71">
          <cell r="C71" t="str">
            <v>pk/f]Qm sfdsf] nflu cfjZos kg]{ 80.100 lj^"dLg</v>
          </cell>
        </row>
        <row r="72">
          <cell r="C72" t="str">
            <v>(1204.18*6.26)</v>
          </cell>
          <cell r="D72" t="str">
            <v>d]=^g</v>
          </cell>
          <cell r="E72">
            <v>7.5380000000000003</v>
          </cell>
          <cell r="F72">
            <v>23.87</v>
          </cell>
          <cell r="G72">
            <v>179930</v>
          </cell>
        </row>
        <row r="73">
          <cell r="C73" t="str">
            <v>hDdf</v>
          </cell>
          <cell r="G73">
            <v>179930</v>
          </cell>
        </row>
        <row r="74">
          <cell r="C74" t="str">
            <v>d'=c=s= 10 k|ltzt</v>
          </cell>
          <cell r="G74">
            <v>17993</v>
          </cell>
        </row>
        <row r="75">
          <cell r="C75" t="str">
            <v>sG^]gh]G;L 5 k|ltzt</v>
          </cell>
          <cell r="G75">
            <v>8996.5</v>
          </cell>
        </row>
        <row r="76">
          <cell r="C76" t="str">
            <v>s'n hDdf</v>
          </cell>
          <cell r="G76">
            <v>206919.5</v>
          </cell>
        </row>
      </sheetData>
      <sheetData sheetId="1"/>
      <sheetData sheetId="2"/>
      <sheetData sheetId="3" refreshError="1"/>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bstract"/>
      <sheetName val="Abstract (2)"/>
      <sheetName val="main block"/>
      <sheetName val="sanitary"/>
      <sheetName val="electrical"/>
      <sheetName val="Garrage"/>
      <sheetName val="Site devp"/>
      <sheetName val="misc"/>
    </sheetNames>
    <sheetDataSet>
      <sheetData sheetId="0"/>
      <sheetData sheetId="1">
        <row r="14">
          <cell r="B14" t="str">
            <v>CIVIL WORKS</v>
          </cell>
        </row>
        <row r="15">
          <cell r="A15">
            <v>1</v>
          </cell>
          <cell r="B15" t="str">
            <v>SITE PREPARATION &amp; DISMANTLING WORKS</v>
          </cell>
        </row>
        <row r="16">
          <cell r="A16">
            <v>1.1000000000000001</v>
          </cell>
          <cell r="B16" t="str">
            <v>Site Clearance &amp; layout</v>
          </cell>
        </row>
        <row r="17">
          <cell r="A17" t="str">
            <v>1.1.1</v>
          </cell>
          <cell r="B17" t="str">
            <v>Clearing the site of all the vegetation, roots and other unuseful materials including excavation of top soil to a depth of 15 cm, removing bushes, trees and leveling the Site for stacking the useful items in specified space and disposing other item before</v>
          </cell>
          <cell r="C17" t="str">
            <v>M2</v>
          </cell>
          <cell r="D17">
            <v>325</v>
          </cell>
          <cell r="E17">
            <v>0</v>
          </cell>
          <cell r="F17">
            <v>900</v>
          </cell>
          <cell r="G17">
            <v>0</v>
          </cell>
          <cell r="H17">
            <v>1225</v>
          </cell>
          <cell r="I17">
            <v>11.5</v>
          </cell>
          <cell r="J17">
            <v>14087.5</v>
          </cell>
        </row>
        <row r="18">
          <cell r="A18" t="str">
            <v>1.1.2</v>
          </cell>
          <cell r="B18" t="str">
            <v>Clearing the site of all the  unuseful materials including removing all them from site after completing the works as per instruction of the site engineer all complete.</v>
          </cell>
          <cell r="C18" t="str">
            <v>Ls</v>
          </cell>
          <cell r="D18">
            <v>1</v>
          </cell>
          <cell r="E18">
            <v>0</v>
          </cell>
          <cell r="F18">
            <v>0</v>
          </cell>
          <cell r="G18">
            <v>0</v>
          </cell>
          <cell r="H18">
            <v>1</v>
          </cell>
          <cell r="I18">
            <v>5000</v>
          </cell>
          <cell r="J18">
            <v>5000</v>
          </cell>
        </row>
        <row r="19">
          <cell r="A19">
            <v>1.2</v>
          </cell>
          <cell r="B19" t="str">
            <v>Dismantaling work with debris materials dumped in specified place of site as per inspection of site engineer .</v>
          </cell>
        </row>
        <row r="20">
          <cell r="A20" t="str">
            <v>1.2.1</v>
          </cell>
          <cell r="B20" t="str">
            <v xml:space="preserve">Dismantaling  of slate roof </v>
          </cell>
          <cell r="C20" t="str">
            <v>M2</v>
          </cell>
          <cell r="D20">
            <v>249.9</v>
          </cell>
          <cell r="E20">
            <v>0</v>
          </cell>
          <cell r="F20">
            <v>0</v>
          </cell>
          <cell r="G20">
            <v>0</v>
          </cell>
          <cell r="H20">
            <v>249.9</v>
          </cell>
          <cell r="I20">
            <v>48.12</v>
          </cell>
          <cell r="J20">
            <v>12025.19</v>
          </cell>
        </row>
        <row r="21">
          <cell r="A21" t="str">
            <v>1.2.2</v>
          </cell>
          <cell r="B21" t="str">
            <v>Dismental work of R.C.C. slab</v>
          </cell>
          <cell r="C21" t="str">
            <v>M3</v>
          </cell>
          <cell r="D21">
            <v>3.35</v>
          </cell>
          <cell r="E21">
            <v>0</v>
          </cell>
          <cell r="G21">
            <v>0</v>
          </cell>
          <cell r="H21">
            <v>3.35</v>
          </cell>
          <cell r="I21">
            <v>3162.5</v>
          </cell>
          <cell r="J21">
            <v>10594.38</v>
          </cell>
        </row>
        <row r="22">
          <cell r="A22" t="str">
            <v>1.2.3</v>
          </cell>
          <cell r="B22" t="str">
            <v>Dismental work of P.C.C work</v>
          </cell>
          <cell r="C22" t="str">
            <v>M3</v>
          </cell>
          <cell r="D22">
            <v>7.65</v>
          </cell>
          <cell r="E22">
            <v>0</v>
          </cell>
          <cell r="G22">
            <v>0</v>
          </cell>
          <cell r="H22">
            <v>7.65</v>
          </cell>
          <cell r="I22">
            <v>1150</v>
          </cell>
          <cell r="J22">
            <v>8797.5</v>
          </cell>
        </row>
        <row r="23">
          <cell r="A23" t="str">
            <v>1.2.4</v>
          </cell>
          <cell r="B23" t="str">
            <v>Dismental work of stone wall in mud</v>
          </cell>
          <cell r="C23" t="str">
            <v>M3</v>
          </cell>
          <cell r="D23">
            <v>273.32</v>
          </cell>
          <cell r="E23">
            <v>0</v>
          </cell>
          <cell r="G23">
            <v>0</v>
          </cell>
          <cell r="H23">
            <v>273.32</v>
          </cell>
          <cell r="I23">
            <v>304.75</v>
          </cell>
          <cell r="J23">
            <v>83294.27</v>
          </cell>
        </row>
        <row r="24">
          <cell r="A24" t="str">
            <v>1.2.5</v>
          </cell>
          <cell r="B24" t="str">
            <v>Dismental work of door , window</v>
          </cell>
          <cell r="C24" t="str">
            <v>job</v>
          </cell>
          <cell r="D24">
            <v>1</v>
          </cell>
          <cell r="E24">
            <v>0</v>
          </cell>
          <cell r="G24">
            <v>0</v>
          </cell>
          <cell r="H24">
            <v>1</v>
          </cell>
          <cell r="I24">
            <v>5000</v>
          </cell>
          <cell r="J24">
            <v>5000</v>
          </cell>
        </row>
        <row r="25">
          <cell r="A25">
            <v>2</v>
          </cell>
          <cell r="B25" t="str">
            <v>EXCAVATION AND FILLING</v>
          </cell>
          <cell r="C25">
            <v>0</v>
          </cell>
          <cell r="D25">
            <v>0</v>
          </cell>
          <cell r="E25">
            <v>0</v>
          </cell>
          <cell r="F25">
            <v>0</v>
          </cell>
          <cell r="G25">
            <v>0</v>
          </cell>
          <cell r="H25">
            <v>0</v>
          </cell>
        </row>
        <row r="26">
          <cell r="A26">
            <v>2.1</v>
          </cell>
          <cell r="B26" t="str">
            <v>Earthwork in excavation for foundation in Boulder mixed  Hard soil  including necessary lead and lift.</v>
          </cell>
          <cell r="C26" t="str">
            <v>M3</v>
          </cell>
          <cell r="D26">
            <v>817.16</v>
          </cell>
          <cell r="E26">
            <v>16.2</v>
          </cell>
          <cell r="F26">
            <v>686.34</v>
          </cell>
          <cell r="G26">
            <v>69.430000000000007</v>
          </cell>
          <cell r="H26">
            <v>1589.13</v>
          </cell>
          <cell r="I26">
            <v>470.83</v>
          </cell>
          <cell r="J26">
            <v>748210.08</v>
          </cell>
        </row>
        <row r="27">
          <cell r="A27" t="str">
            <v>2.1.1</v>
          </cell>
          <cell r="B27" t="str">
            <v>Earthwork in excavation for foundation in Ordinary soil including necessary lead and lift.</v>
          </cell>
          <cell r="C27" t="str">
            <v>M3</v>
          </cell>
          <cell r="D27">
            <v>272.39</v>
          </cell>
          <cell r="E27">
            <v>5.4</v>
          </cell>
          <cell r="F27">
            <v>228.78</v>
          </cell>
          <cell r="G27">
            <v>23.14</v>
          </cell>
          <cell r="H27">
            <v>529.71</v>
          </cell>
          <cell r="I27">
            <v>207.28</v>
          </cell>
          <cell r="J27">
            <v>109798.29</v>
          </cell>
        </row>
        <row r="28">
          <cell r="A28">
            <v>2.2000000000000002</v>
          </cell>
          <cell r="B28" t="str">
            <v>Earthwork back  filling in trench of foundation &amp; floor including consolidation in layers of 15 cm and watering as per instruction of site engineer.</v>
          </cell>
          <cell r="C28" t="str">
            <v>M3</v>
          </cell>
          <cell r="D28">
            <v>648.98</v>
          </cell>
          <cell r="E28">
            <v>0</v>
          </cell>
          <cell r="F28">
            <v>1176.5</v>
          </cell>
          <cell r="G28">
            <v>0</v>
          </cell>
          <cell r="H28">
            <v>1825.48</v>
          </cell>
          <cell r="I28">
            <v>143.44999999999999</v>
          </cell>
          <cell r="J28">
            <v>261865.11</v>
          </cell>
        </row>
        <row r="29">
          <cell r="A29">
            <v>2.2999999999999998</v>
          </cell>
          <cell r="B29" t="str">
            <v>Earthwork  filling in trench of foundation &amp; floor including consolidation in layers of 15 cm and watering  with extra soil necessary from outside  as per instruction of site engineer.</v>
          </cell>
          <cell r="C29" t="str">
            <v>M3</v>
          </cell>
          <cell r="D29">
            <v>216.33</v>
          </cell>
          <cell r="E29">
            <v>0</v>
          </cell>
          <cell r="F29">
            <v>0</v>
          </cell>
          <cell r="G29">
            <v>0</v>
          </cell>
          <cell r="H29">
            <v>216.33</v>
          </cell>
          <cell r="I29">
            <v>442.75</v>
          </cell>
          <cell r="J29">
            <v>95780.11</v>
          </cell>
        </row>
        <row r="30">
          <cell r="A30">
            <v>2.4</v>
          </cell>
          <cell r="B30" t="str">
            <v>Sand filling in floor including supply of filling materials, watering, consolidation in layers of 15 cm and ramming as per instruction of site engineer.</v>
          </cell>
          <cell r="C30" t="str">
            <v>M3</v>
          </cell>
          <cell r="D30">
            <v>20.03</v>
          </cell>
          <cell r="E30">
            <v>0</v>
          </cell>
          <cell r="F30">
            <v>0</v>
          </cell>
          <cell r="G30">
            <v>0</v>
          </cell>
          <cell r="H30">
            <v>20.03</v>
          </cell>
          <cell r="I30">
            <v>2857.75</v>
          </cell>
          <cell r="J30">
            <v>57240.73</v>
          </cell>
        </row>
        <row r="31">
          <cell r="A31">
            <v>3</v>
          </cell>
          <cell r="B31" t="str">
            <v>MASONRY  WORK</v>
          </cell>
          <cell r="E31">
            <v>0</v>
          </cell>
          <cell r="F31">
            <v>0</v>
          </cell>
          <cell r="G31">
            <v>0</v>
          </cell>
          <cell r="H31">
            <v>0</v>
          </cell>
        </row>
        <row r="32">
          <cell r="A32">
            <v>3.1</v>
          </cell>
          <cell r="B32" t="str">
            <v>Providing &amp; laying boulder stone soling in foundation &amp; floor including voids filling with sand all complete as per instruction of the site engineer.</v>
          </cell>
          <cell r="C32" t="str">
            <v>M3</v>
          </cell>
          <cell r="D32">
            <v>82.93</v>
          </cell>
          <cell r="E32">
            <v>8.17</v>
          </cell>
          <cell r="F32">
            <v>75.2</v>
          </cell>
          <cell r="G32">
            <v>6.51</v>
          </cell>
          <cell r="H32">
            <v>172.81</v>
          </cell>
          <cell r="I32">
            <v>1677.66</v>
          </cell>
          <cell r="J32">
            <v>289916.42</v>
          </cell>
        </row>
        <row r="33">
          <cell r="A33">
            <v>3.2</v>
          </cell>
          <cell r="B33" t="str">
            <v>Providing, laying and curing stone masonry works in cement, sand mortar (1:4) finished in perfect lines &amp; level as per specification, drawings &amp; instructions of the site engineer.</v>
          </cell>
          <cell r="C33" t="str">
            <v>M3</v>
          </cell>
          <cell r="D33">
            <v>141.33000000000001</v>
          </cell>
          <cell r="E33">
            <v>0</v>
          </cell>
          <cell r="F33">
            <v>235.2</v>
          </cell>
          <cell r="G33">
            <v>5.22</v>
          </cell>
          <cell r="H33">
            <v>381.75</v>
          </cell>
          <cell r="I33">
            <v>9407.59</v>
          </cell>
          <cell r="J33">
            <v>3591347.48</v>
          </cell>
        </row>
        <row r="34">
          <cell r="A34" t="str">
            <v>3.2.1</v>
          </cell>
          <cell r="B34" t="str">
            <v>Providing, laying and curing stone masonry works in cement, sand mortar (1:6) finished in perfect lines &amp; level as per specification, drawings &amp; instructions of the site engineer.</v>
          </cell>
          <cell r="C34" t="str">
            <v>M3</v>
          </cell>
          <cell r="D34">
            <v>0</v>
          </cell>
          <cell r="E34">
            <v>20.38</v>
          </cell>
          <cell r="F34">
            <v>0</v>
          </cell>
          <cell r="G34">
            <v>17.940000000000001</v>
          </cell>
          <cell r="H34">
            <v>38.32</v>
          </cell>
          <cell r="I34">
            <v>8389.84</v>
          </cell>
          <cell r="J34">
            <v>321498.67</v>
          </cell>
        </row>
        <row r="35">
          <cell r="A35">
            <v>3.3</v>
          </cell>
          <cell r="B35" t="str">
            <v>Providing, laying and curing first class brick masonry works in cement, sand mortar (1:4) in ground floor finished in perfect lines &amp; level as per specification, drawings &amp; instructions of the site engineer.</v>
          </cell>
          <cell r="C35" t="str">
            <v>M3</v>
          </cell>
          <cell r="D35">
            <v>100.65</v>
          </cell>
          <cell r="E35">
            <v>28.14</v>
          </cell>
          <cell r="F35">
            <v>2.0299999999999998</v>
          </cell>
          <cell r="G35">
            <v>0</v>
          </cell>
          <cell r="H35">
            <v>130.82</v>
          </cell>
          <cell r="I35">
            <v>12536.72</v>
          </cell>
          <cell r="J35">
            <v>1640053.71</v>
          </cell>
        </row>
        <row r="36">
          <cell r="A36">
            <v>3.4</v>
          </cell>
          <cell r="B36" t="str">
            <v>Providing, laying and curing first class brick masonry works in cement, sand mortar (1:4) in superstructure above ground floor finished in perfect lines &amp; level as per specification, drawings &amp; instructions of the site engineer.</v>
          </cell>
          <cell r="C36" t="str">
            <v>M3</v>
          </cell>
          <cell r="D36">
            <v>106.98</v>
          </cell>
          <cell r="E36">
            <v>0</v>
          </cell>
          <cell r="F36">
            <v>0</v>
          </cell>
          <cell r="G36">
            <v>0</v>
          </cell>
          <cell r="H36">
            <v>106.98</v>
          </cell>
          <cell r="I36">
            <v>12684.78</v>
          </cell>
          <cell r="J36">
            <v>1357017.76</v>
          </cell>
        </row>
        <row r="37">
          <cell r="A37">
            <v>4</v>
          </cell>
          <cell r="B37" t="str">
            <v>CEMENT CONCRETE WORKS</v>
          </cell>
        </row>
        <row r="38">
          <cell r="A38">
            <v>4.0999999999999996</v>
          </cell>
          <cell r="B38"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C38" t="str">
            <v>M3</v>
          </cell>
          <cell r="D38">
            <v>26.44</v>
          </cell>
          <cell r="E38">
            <v>1.34</v>
          </cell>
          <cell r="F38">
            <v>32.5</v>
          </cell>
          <cell r="G38">
            <v>0.81</v>
          </cell>
          <cell r="H38">
            <v>61.09</v>
          </cell>
          <cell r="I38">
            <v>9322.41</v>
          </cell>
          <cell r="J38">
            <v>569506.03</v>
          </cell>
        </row>
        <row r="39">
          <cell r="A39">
            <v>4.2</v>
          </cell>
          <cell r="B39" t="str">
            <v>Providing, laying, compacting and curing  plain cement concrete M15 (1:2:4) in Solid Floor with cement, sand and stone ballast 20mm gauge finishing to approved level, lines and dimensions all complete as per drawings, specifications and instruction of the</v>
          </cell>
          <cell r="C39" t="str">
            <v>M3</v>
          </cell>
          <cell r="D39">
            <v>24.23</v>
          </cell>
          <cell r="E39">
            <v>2.73</v>
          </cell>
          <cell r="F39">
            <v>0</v>
          </cell>
          <cell r="G39">
            <v>15.4</v>
          </cell>
          <cell r="H39">
            <v>42.36</v>
          </cell>
          <cell r="I39">
            <v>10615.24</v>
          </cell>
          <cell r="J39">
            <v>449661.57</v>
          </cell>
        </row>
        <row r="40">
          <cell r="A40">
            <v>4.3</v>
          </cell>
          <cell r="B40" t="str">
            <v>Providing, laying, compacting and curing M20 (1:1.5:3) plain cement concrete for slab, beams, tie beam Lintel Sill  and all kinds of R.C.C. works with cement sand and stone ballast 20mm down finishing to approved level, line and dimensions all complete as</v>
          </cell>
          <cell r="C40" t="str">
            <v>M3</v>
          </cell>
          <cell r="D40">
            <v>330.65</v>
          </cell>
          <cell r="E40">
            <v>18.14</v>
          </cell>
          <cell r="F40">
            <v>9.14</v>
          </cell>
          <cell r="G40">
            <v>0</v>
          </cell>
          <cell r="H40">
            <v>357.93</v>
          </cell>
          <cell r="I40">
            <v>12529.36</v>
          </cell>
          <cell r="J40">
            <v>4484633.82</v>
          </cell>
        </row>
        <row r="41">
          <cell r="A41">
            <v>5</v>
          </cell>
          <cell r="B41" t="str">
            <v>REINFORCEMENT</v>
          </cell>
        </row>
        <row r="42">
          <cell r="A42">
            <v>5.0999999999999996</v>
          </cell>
          <cell r="B42" t="str">
            <v>Reinforcement bars (Grade 415 or above) work including straightening, cleaning, cutting, bending, binding with 20 SWG annealed  wire &amp; fixing in position as per drawing, bar bending schedule for raft foundation column, beam, wall, stair, slab in all R.C.C</v>
          </cell>
          <cell r="C42" t="str">
            <v>Kg</v>
          </cell>
          <cell r="D42">
            <v>44125.24</v>
          </cell>
          <cell r="E42">
            <v>2135.9899999999998</v>
          </cell>
          <cell r="F42">
            <v>251.12</v>
          </cell>
          <cell r="G42">
            <v>1574.39</v>
          </cell>
          <cell r="H42">
            <v>48086.74</v>
          </cell>
          <cell r="I42">
            <v>93.72</v>
          </cell>
          <cell r="J42">
            <v>4506689.2699999996</v>
          </cell>
        </row>
        <row r="43">
          <cell r="A43">
            <v>6</v>
          </cell>
          <cell r="B43" t="str">
            <v>FORMWORKS</v>
          </cell>
          <cell r="E43">
            <v>0</v>
          </cell>
          <cell r="F43">
            <v>0</v>
          </cell>
          <cell r="G43">
            <v>0</v>
          </cell>
          <cell r="H43">
            <v>0</v>
          </cell>
        </row>
        <row r="44">
          <cell r="A44">
            <v>6.1</v>
          </cell>
          <cell r="B44" t="str">
            <v>Centering and shuttering with approved wood  for all kinds of R.C.C. work including all necessary propping, scaffolding, staging, supporting, dismantling and clearing from the site, including shuttering of circular column up to 2 m dia etc. all complete a</v>
          </cell>
          <cell r="C44" t="str">
            <v>M2</v>
          </cell>
          <cell r="D44">
            <v>2443.7399999999998</v>
          </cell>
          <cell r="E44">
            <v>127.65</v>
          </cell>
          <cell r="F44">
            <v>0</v>
          </cell>
          <cell r="G44">
            <v>104.87</v>
          </cell>
          <cell r="H44">
            <v>2676.26</v>
          </cell>
          <cell r="I44">
            <v>366.83</v>
          </cell>
          <cell r="J44">
            <v>981732.46</v>
          </cell>
        </row>
        <row r="45">
          <cell r="A45">
            <v>7</v>
          </cell>
          <cell r="B45" t="str">
            <v>PLASTERING &amp; POINTING WORKS</v>
          </cell>
          <cell r="E45">
            <v>0</v>
          </cell>
          <cell r="F45">
            <v>0</v>
          </cell>
          <cell r="G45">
            <v>0</v>
          </cell>
          <cell r="H45">
            <v>0</v>
          </cell>
        </row>
        <row r="46">
          <cell r="A46">
            <v>7.1</v>
          </cell>
          <cell r="B46" t="str">
            <v>Providing, laying &amp; curing 20 mm thick cement sand (1:4) Plastering on floor  to perfect plumb, lines &amp; level all complete as per design drawings, specifications and instruction of the site engineer all complete:</v>
          </cell>
          <cell r="C46" t="str">
            <v>M2</v>
          </cell>
          <cell r="D46">
            <v>3068.18</v>
          </cell>
          <cell r="E46">
            <v>184.1</v>
          </cell>
          <cell r="F46">
            <v>0</v>
          </cell>
          <cell r="G46">
            <v>21.56</v>
          </cell>
          <cell r="H46">
            <v>3273.84</v>
          </cell>
          <cell r="I46">
            <v>298.31</v>
          </cell>
          <cell r="J46">
            <v>976619.21</v>
          </cell>
        </row>
        <row r="47">
          <cell r="A47">
            <v>7.2</v>
          </cell>
          <cell r="B47" t="str">
            <v>Providing, laying &amp; curing 12.5 mm cement sand (1:4) Plastering on walls  to perfect plumb, lines &amp; level including raking the mortar joints and wetting the masonry surface all complete as per design drawings, specifications and instruction of the site en</v>
          </cell>
          <cell r="C47" t="str">
            <v>M2</v>
          </cell>
          <cell r="D47">
            <v>2438.2399999999998</v>
          </cell>
          <cell r="E47">
            <v>133.66</v>
          </cell>
          <cell r="F47">
            <v>0</v>
          </cell>
          <cell r="G47">
            <v>0</v>
          </cell>
          <cell r="H47">
            <v>2571.9</v>
          </cell>
          <cell r="I47">
            <v>220.24</v>
          </cell>
          <cell r="J47">
            <v>566435.26</v>
          </cell>
        </row>
        <row r="48">
          <cell r="A48">
            <v>7.3</v>
          </cell>
          <cell r="B48" t="str">
            <v>Providing, laying &amp; curing 12.5 mm thick cement sand (1:3) plastering in ceiling, beams surfaces including chipping &amp; wetting the concrete surfaces finished in perfect plumb,  lines and level as per drawings, specifications and instructions of the site en</v>
          </cell>
          <cell r="C48" t="str">
            <v>M2</v>
          </cell>
          <cell r="D48">
            <v>645.88</v>
          </cell>
          <cell r="E48">
            <v>76.819999999999993</v>
          </cell>
          <cell r="F48">
            <v>0</v>
          </cell>
          <cell r="G48">
            <v>89.25</v>
          </cell>
          <cell r="H48">
            <v>811.95</v>
          </cell>
          <cell r="I48">
            <v>253.79</v>
          </cell>
          <cell r="J48">
            <v>206064.79</v>
          </cell>
        </row>
        <row r="49">
          <cell r="A49">
            <v>7.4</v>
          </cell>
          <cell r="B49" t="str">
            <v>Providing and pointing in perfect line, level and groove depth with 1:3 cement sand mortar for  joints of stone  masonry works above ground level  in compound wall including raking the joints, scafolding, curing the works all complete as per specification</v>
          </cell>
          <cell r="C49" t="str">
            <v>M2</v>
          </cell>
          <cell r="D49">
            <v>0</v>
          </cell>
          <cell r="E49">
            <v>0</v>
          </cell>
          <cell r="F49">
            <v>936.96</v>
          </cell>
          <cell r="G49">
            <v>0</v>
          </cell>
          <cell r="H49">
            <v>936.96</v>
          </cell>
          <cell r="I49">
            <v>147.21</v>
          </cell>
          <cell r="J49">
            <v>137929.88</v>
          </cell>
        </row>
        <row r="50">
          <cell r="A50">
            <v>7.5</v>
          </cell>
          <cell r="B50" t="str">
            <v>Providing and laying 25 mmm thick plaster tile butta in 1:3 cement sand mortar in perfect line, level  curing the works all complete as per specifications and instruction of the site engineer.</v>
          </cell>
          <cell r="C50" t="str">
            <v>M2</v>
          </cell>
          <cell r="D50">
            <v>292.11</v>
          </cell>
          <cell r="H50">
            <v>292.11</v>
          </cell>
          <cell r="I50">
            <v>654.36</v>
          </cell>
          <cell r="J50">
            <v>191145.1</v>
          </cell>
        </row>
        <row r="51">
          <cell r="A51">
            <v>8</v>
          </cell>
          <cell r="B51" t="str">
            <v>FLOOR FINISHING</v>
          </cell>
        </row>
        <row r="52">
          <cell r="A52">
            <v>8.1</v>
          </cell>
          <cell r="B52" t="str">
            <v>25mm thick mosaic flooring &amp; skirting - 6mm thick white cement and marble chips in (1:1) over 19 mm thick cement sand plaster (1:2) in perfect line and level with finish according to drawing and specificattion and instruction of site engineer as all compl</v>
          </cell>
          <cell r="C52" t="str">
            <v>M2</v>
          </cell>
          <cell r="D52">
            <v>247</v>
          </cell>
          <cell r="E52">
            <v>0</v>
          </cell>
          <cell r="F52">
            <v>0</v>
          </cell>
          <cell r="G52">
            <v>0</v>
          </cell>
          <cell r="H52">
            <v>247</v>
          </cell>
          <cell r="I52">
            <v>1783.47</v>
          </cell>
          <cell r="J52">
            <v>440517.09</v>
          </cell>
        </row>
        <row r="53">
          <cell r="A53">
            <v>8.1999999999999993</v>
          </cell>
          <cell r="B53" t="str">
            <v>Providing, laying and curing  (1:1) cement sand punning on floor of buildings on  perfect line &amp; level as per design, specification and instruction of site engineer.</v>
          </cell>
          <cell r="C53" t="str">
            <v>M2</v>
          </cell>
          <cell r="D53">
            <v>462.65</v>
          </cell>
          <cell r="E53">
            <v>50.44</v>
          </cell>
          <cell r="F53">
            <v>0</v>
          </cell>
          <cell r="G53">
            <v>90.8</v>
          </cell>
          <cell r="H53">
            <v>603.89</v>
          </cell>
          <cell r="I53">
            <v>154.28</v>
          </cell>
          <cell r="J53">
            <v>93168.15</v>
          </cell>
        </row>
        <row r="54">
          <cell r="A54">
            <v>8.3000000000000007</v>
          </cell>
          <cell r="B54" t="str">
            <v>Providing and laying 500 micron plastic sheet on floor of buildings on  perfect line &amp; level as per design, specification and instruction of site engineer.</v>
          </cell>
          <cell r="C54" t="str">
            <v>M2</v>
          </cell>
          <cell r="D54">
            <v>200.67</v>
          </cell>
          <cell r="E54">
            <v>0</v>
          </cell>
          <cell r="F54">
            <v>0</v>
          </cell>
          <cell r="G54">
            <v>0</v>
          </cell>
          <cell r="H54">
            <v>200.67</v>
          </cell>
          <cell r="I54">
            <v>57.5</v>
          </cell>
          <cell r="J54">
            <v>11538.53</v>
          </cell>
        </row>
        <row r="55">
          <cell r="A55">
            <v>8.4</v>
          </cell>
          <cell r="B55" t="str">
            <v>Providing &amp; laying porcelain non glazed floor  tiles in 1:4 cement sand mortar in perfect lines &amp; level finishing the joint with white cement with or without pigments where necessary all complete as per design drawings, patterns, specifications and instru</v>
          </cell>
          <cell r="C55" t="str">
            <v>M2</v>
          </cell>
          <cell r="D55">
            <v>82.26</v>
          </cell>
          <cell r="E55">
            <v>6.76</v>
          </cell>
          <cell r="F55">
            <v>0</v>
          </cell>
          <cell r="G55">
            <v>0</v>
          </cell>
          <cell r="H55">
            <v>89.02</v>
          </cell>
          <cell r="I55">
            <v>2316.65</v>
          </cell>
          <cell r="J55">
            <v>206228.18</v>
          </cell>
        </row>
        <row r="56">
          <cell r="A56">
            <v>8.5</v>
          </cell>
          <cell r="B56" t="str">
            <v>Providing &amp; laying porcelain glazed wall  tiles in 1:4 cement sand mortar in perfect lines &amp; level finishing the joint with white cement with or without pigments where necessary all complete as per design drawings, patterns, specifications and instruction</v>
          </cell>
          <cell r="C56" t="str">
            <v>M2</v>
          </cell>
          <cell r="D56">
            <v>168.39</v>
          </cell>
          <cell r="E56">
            <v>0</v>
          </cell>
          <cell r="F56">
            <v>0</v>
          </cell>
          <cell r="G56">
            <v>0</v>
          </cell>
          <cell r="H56">
            <v>168.39</v>
          </cell>
          <cell r="I56">
            <v>2316.65</v>
          </cell>
          <cell r="J56">
            <v>390100.69</v>
          </cell>
        </row>
        <row r="57">
          <cell r="A57">
            <v>8.6</v>
          </cell>
          <cell r="B57" t="str">
            <v>Supplying and laying of good quality marble in cement sand mortar (1:2) ratio with approved colour on floors on  perfect line &amp; level as per design, specification and instruction of site engineer.</v>
          </cell>
          <cell r="C57" t="str">
            <v>M2</v>
          </cell>
          <cell r="D57">
            <v>66.58</v>
          </cell>
          <cell r="E57">
            <v>0</v>
          </cell>
          <cell r="F57">
            <v>0</v>
          </cell>
          <cell r="G57">
            <v>0</v>
          </cell>
          <cell r="H57">
            <v>66.58</v>
          </cell>
          <cell r="I57">
            <v>3159.28</v>
          </cell>
          <cell r="J57">
            <v>210344.86</v>
          </cell>
        </row>
        <row r="58">
          <cell r="A58">
            <v>8.6999999999999993</v>
          </cell>
          <cell r="B58" t="str">
            <v>Providing, laying and curing 50mm thick 1:2:4 concrete and  (1:1) cement sand punning on roof of buildings on  perfect line &amp; level as per design, specification and instruction of site engineer.</v>
          </cell>
          <cell r="C58" t="str">
            <v>M2</v>
          </cell>
          <cell r="D58">
            <v>184.2</v>
          </cell>
          <cell r="H58">
            <v>184.2</v>
          </cell>
          <cell r="I58">
            <v>614.55999999999995</v>
          </cell>
          <cell r="J58">
            <v>113201.95</v>
          </cell>
        </row>
        <row r="59">
          <cell r="A59">
            <v>9</v>
          </cell>
          <cell r="B59" t="str">
            <v>PAINTING WORKS</v>
          </cell>
          <cell r="E59">
            <v>0</v>
          </cell>
          <cell r="F59">
            <v>0</v>
          </cell>
          <cell r="G59">
            <v>0</v>
          </cell>
          <cell r="H59">
            <v>0</v>
          </cell>
        </row>
        <row r="60">
          <cell r="A60">
            <v>9.1</v>
          </cell>
          <cell r="B60" t="str">
            <v>Providing &amp; painting two coats of Enamel paint with one coat of primer of approved brand and colour as per specifications and instruction of the site engineer.</v>
          </cell>
          <cell r="C60" t="str">
            <v>M2</v>
          </cell>
          <cell r="D60">
            <v>358.66</v>
          </cell>
          <cell r="E60">
            <v>35.549999999999997</v>
          </cell>
          <cell r="F60">
            <v>11.52</v>
          </cell>
          <cell r="G60">
            <v>0</v>
          </cell>
          <cell r="H60">
            <v>405.73</v>
          </cell>
          <cell r="I60">
            <v>172.1</v>
          </cell>
          <cell r="J60">
            <v>69826.13</v>
          </cell>
        </row>
        <row r="61">
          <cell r="A61">
            <v>9.1999999999999993</v>
          </cell>
          <cell r="B61" t="str">
            <v>Providing &amp; painting two coats of Readymade acrylic washable Distemper paint with one coat of cement primer of approved brand and colour over  plastered surfaces   of building,  walls ceiling and passage area as per specifications and instruction of the s</v>
          </cell>
          <cell r="C61" t="str">
            <v>M2</v>
          </cell>
          <cell r="D61">
            <v>4467.53</v>
          </cell>
          <cell r="E61">
            <v>0</v>
          </cell>
          <cell r="F61">
            <v>0</v>
          </cell>
          <cell r="G61">
            <v>0</v>
          </cell>
          <cell r="H61">
            <v>4467.53</v>
          </cell>
          <cell r="I61">
            <v>84.16</v>
          </cell>
          <cell r="J61">
            <v>375987.32</v>
          </cell>
        </row>
        <row r="62">
          <cell r="A62">
            <v>9.3000000000000007</v>
          </cell>
          <cell r="B62" t="str">
            <v>Supplying and applying Two coat weather proof painting (Apex or equivalent) with one coat of cement primer of approved colour in outer side of building as per specifications and instruction of the site engineer.</v>
          </cell>
          <cell r="C62" t="str">
            <v>M2</v>
          </cell>
          <cell r="D62">
            <v>1020.08</v>
          </cell>
          <cell r="E62">
            <v>0</v>
          </cell>
          <cell r="F62">
            <v>936.96</v>
          </cell>
          <cell r="G62">
            <v>0</v>
          </cell>
          <cell r="H62">
            <v>1957.04</v>
          </cell>
          <cell r="I62">
            <v>204.48</v>
          </cell>
          <cell r="J62">
            <v>400175.54</v>
          </cell>
        </row>
        <row r="63">
          <cell r="A63">
            <v>9.4</v>
          </cell>
          <cell r="B63" t="str">
            <v>Providing &amp; painting two coats of Aluminium paint of approved brand and colour on grill as per specifications and instruction of the site engineer.</v>
          </cell>
          <cell r="C63" t="str">
            <v>M2</v>
          </cell>
          <cell r="D63">
            <v>99.24</v>
          </cell>
          <cell r="E63">
            <v>0</v>
          </cell>
          <cell r="F63">
            <v>0</v>
          </cell>
          <cell r="G63">
            <v>0</v>
          </cell>
          <cell r="H63">
            <v>99.24</v>
          </cell>
          <cell r="I63">
            <v>150.9</v>
          </cell>
          <cell r="J63">
            <v>14975.32</v>
          </cell>
        </row>
        <row r="64">
          <cell r="A64">
            <v>9.5</v>
          </cell>
          <cell r="B64" t="str">
            <v>Providing &amp; painting two coats of cement  paint with one coat of cement primer of approved brand and colour over  plastered surfaces   of building,  walls ceiling and passage area as per specifications and instruction of the site engineer.</v>
          </cell>
          <cell r="C64" t="str">
            <v>M2</v>
          </cell>
          <cell r="D64">
            <v>0</v>
          </cell>
          <cell r="E64">
            <v>344.14</v>
          </cell>
          <cell r="F64">
            <v>0</v>
          </cell>
          <cell r="G64">
            <v>0</v>
          </cell>
          <cell r="H64">
            <v>344.14</v>
          </cell>
          <cell r="I64">
            <v>35.47</v>
          </cell>
          <cell r="J64">
            <v>12206.65</v>
          </cell>
        </row>
        <row r="65">
          <cell r="A65">
            <v>9.6</v>
          </cell>
          <cell r="B65" t="str">
            <v>Providing and laying 2 coats of water proofing materials for terrace roof (elastocrate cementious elastrometric water proofing coating two components) capacity per Kg 6 sq ft as per specification and direction complete works.</v>
          </cell>
          <cell r="C65" t="str">
            <v>M2</v>
          </cell>
          <cell r="D65">
            <v>367.6</v>
          </cell>
          <cell r="E65">
            <v>0</v>
          </cell>
          <cell r="F65">
            <v>0</v>
          </cell>
          <cell r="G65">
            <v>0</v>
          </cell>
          <cell r="H65">
            <v>367.6</v>
          </cell>
          <cell r="I65">
            <v>601.92999999999995</v>
          </cell>
          <cell r="J65">
            <v>221269.47</v>
          </cell>
        </row>
        <row r="66">
          <cell r="A66">
            <v>10</v>
          </cell>
          <cell r="B66" t="str">
            <v>DOORS AND WINDOWS WORKS</v>
          </cell>
          <cell r="C66">
            <v>0</v>
          </cell>
          <cell r="E66">
            <v>0</v>
          </cell>
          <cell r="F66">
            <v>0</v>
          </cell>
          <cell r="G66">
            <v>0</v>
          </cell>
          <cell r="H66">
            <v>0</v>
          </cell>
        </row>
        <row r="67">
          <cell r="A67">
            <v>10.1</v>
          </cell>
          <cell r="B67" t="str">
            <v>Suppling and fixing Salwood chaukhat frame works for doors &amp; windows as approved  by site incharge , the timber shall be  matured,free from wraps. Knots holes and other defects all complete.</v>
          </cell>
          <cell r="C67" t="str">
            <v>M3</v>
          </cell>
          <cell r="D67">
            <v>6.8579999999999997</v>
          </cell>
          <cell r="E67">
            <v>0.48</v>
          </cell>
          <cell r="F67">
            <v>0</v>
          </cell>
          <cell r="G67">
            <v>0</v>
          </cell>
          <cell r="H67">
            <v>7.3380000000000001</v>
          </cell>
          <cell r="I67">
            <v>104967.4</v>
          </cell>
          <cell r="J67">
            <v>770250.78</v>
          </cell>
        </row>
        <row r="68">
          <cell r="A68">
            <v>10.199999999999999</v>
          </cell>
          <cell r="B68" t="str">
            <v>Supplying and fixing 38 mm thick salwood paneled shutter in door including fixing with approved size of heavy duty hinges, aluminium tower bolts handle, aldrops set as per design and instruction all complete.</v>
          </cell>
          <cell r="C68" t="str">
            <v>M2</v>
          </cell>
          <cell r="D68">
            <v>98.49</v>
          </cell>
          <cell r="E68">
            <v>4.8499999999999996</v>
          </cell>
          <cell r="F68">
            <v>0</v>
          </cell>
          <cell r="G68">
            <v>0</v>
          </cell>
          <cell r="H68">
            <v>103.34</v>
          </cell>
          <cell r="I68">
            <v>5790.25</v>
          </cell>
          <cell r="J68">
            <v>598364.43999999994</v>
          </cell>
        </row>
        <row r="69">
          <cell r="A69">
            <v>10.3</v>
          </cell>
          <cell r="B69" t="str">
            <v>Supplying and fixing 38 mm thick salwood/shisum carved decorative  main door and window including fixing with approved size of heavy duty brass hinges, tower bolts, handle, aldrops set including polishing all complete.</v>
          </cell>
          <cell r="C69" t="str">
            <v>M2</v>
          </cell>
          <cell r="D69">
            <v>3.15</v>
          </cell>
          <cell r="E69">
            <v>0</v>
          </cell>
          <cell r="F69">
            <v>0</v>
          </cell>
          <cell r="G69">
            <v>0</v>
          </cell>
          <cell r="H69">
            <v>3.15</v>
          </cell>
          <cell r="I69">
            <v>19210.63</v>
          </cell>
          <cell r="J69">
            <v>60513.48</v>
          </cell>
        </row>
        <row r="70">
          <cell r="A70">
            <v>10.4</v>
          </cell>
          <cell r="B70" t="str">
            <v>Supplying and fixing 4 mm thick glazed shutter in 38 mm thick sal wood frame with approved size of heavy duty hinges, aluminium tower bolts handle, aldrops set as per design and instruction all complete.</v>
          </cell>
          <cell r="C70" t="str">
            <v>M2</v>
          </cell>
          <cell r="D70">
            <v>44.38</v>
          </cell>
          <cell r="E70">
            <v>8.6300000000000008</v>
          </cell>
          <cell r="F70">
            <v>0</v>
          </cell>
          <cell r="G70">
            <v>0</v>
          </cell>
          <cell r="H70">
            <v>53.01</v>
          </cell>
          <cell r="I70">
            <v>4244.4799999999996</v>
          </cell>
          <cell r="J70">
            <v>224999.88</v>
          </cell>
        </row>
        <row r="71">
          <cell r="A71">
            <v>10.5</v>
          </cell>
          <cell r="B71" t="str">
            <v>Supplying and fixing Mosquito proof net and expanded metal net 38 mm thick sal wood frame.</v>
          </cell>
          <cell r="C71" t="str">
            <v>M2</v>
          </cell>
          <cell r="D71">
            <v>47.53</v>
          </cell>
          <cell r="E71">
            <v>8.6300000000000008</v>
          </cell>
          <cell r="F71">
            <v>0</v>
          </cell>
          <cell r="G71">
            <v>0</v>
          </cell>
          <cell r="H71">
            <v>56.16</v>
          </cell>
          <cell r="I71">
            <v>2493.2600000000002</v>
          </cell>
          <cell r="J71">
            <v>140021.48000000001</v>
          </cell>
        </row>
        <row r="72">
          <cell r="A72">
            <v>10.6</v>
          </cell>
          <cell r="B72" t="str">
            <v>Providing and fixing 10mm thick gypsum false ceiling work with Almunium  frame Section all complete as per design specification  &amp; instruction of site  Engineer .</v>
          </cell>
          <cell r="C72" t="str">
            <v>M2</v>
          </cell>
          <cell r="D72">
            <v>65.25</v>
          </cell>
          <cell r="E72">
            <v>0</v>
          </cell>
          <cell r="F72">
            <v>0</v>
          </cell>
          <cell r="G72">
            <v>0</v>
          </cell>
          <cell r="H72">
            <v>65.25</v>
          </cell>
          <cell r="I72">
            <v>832.45</v>
          </cell>
          <cell r="J72">
            <v>54317.36</v>
          </cell>
        </row>
        <row r="73">
          <cell r="A73">
            <v>10.7</v>
          </cell>
          <cell r="B73" t="str">
            <v>Fitting of G.I plan sheet Gutter 26 Gauge  with necessary nails, screws, metal brackets etc as per drawing and instruction all complete.</v>
          </cell>
          <cell r="C73" t="str">
            <v>Rm</v>
          </cell>
          <cell r="D73">
            <v>23.5</v>
          </cell>
          <cell r="E73">
            <v>0</v>
          </cell>
          <cell r="F73">
            <v>0</v>
          </cell>
          <cell r="G73">
            <v>0</v>
          </cell>
          <cell r="H73">
            <v>23.5</v>
          </cell>
          <cell r="I73">
            <v>823.9</v>
          </cell>
          <cell r="J73">
            <v>19361.650000000001</v>
          </cell>
        </row>
        <row r="74">
          <cell r="A74">
            <v>10.8</v>
          </cell>
          <cell r="B74" t="str">
            <v>MS grill with 20x4.5mm thick metal strips of approved pattern and manufacture finished with one coat of metal primer paint with approved colour as per design, drawing and instruction all complete.</v>
          </cell>
          <cell r="C74" t="str">
            <v>M2</v>
          </cell>
          <cell r="D74">
            <v>99.24</v>
          </cell>
          <cell r="E74">
            <v>8.6300000000000008</v>
          </cell>
          <cell r="F74">
            <v>0</v>
          </cell>
          <cell r="G74">
            <v>0</v>
          </cell>
          <cell r="H74">
            <v>107.87</v>
          </cell>
          <cell r="I74">
            <v>3214.25</v>
          </cell>
          <cell r="J74">
            <v>346721.15</v>
          </cell>
        </row>
        <row r="75">
          <cell r="A75">
            <v>10.9</v>
          </cell>
          <cell r="B75" t="str">
            <v>Providing and fixing 4 mm thick glass on fixed frame of windows &amp; ventilation with wooden listy as per design and instruction all complete.</v>
          </cell>
          <cell r="C75" t="str">
            <v>M2</v>
          </cell>
          <cell r="D75">
            <v>8.52</v>
          </cell>
          <cell r="E75">
            <v>0</v>
          </cell>
          <cell r="F75">
            <v>0</v>
          </cell>
          <cell r="G75">
            <v>0</v>
          </cell>
          <cell r="H75">
            <v>8.52</v>
          </cell>
          <cell r="I75">
            <v>907.26</v>
          </cell>
          <cell r="J75">
            <v>7729.86</v>
          </cell>
        </row>
        <row r="76">
          <cell r="A76">
            <v>11</v>
          </cell>
          <cell r="B76" t="str">
            <v>MISCELLANEOUS WORKS</v>
          </cell>
          <cell r="E76">
            <v>0</v>
          </cell>
          <cell r="F76">
            <v>0</v>
          </cell>
          <cell r="G76">
            <v>0</v>
          </cell>
          <cell r="H76">
            <v>0</v>
          </cell>
        </row>
        <row r="77">
          <cell r="A77" t="str">
            <v>11.1.1</v>
          </cell>
          <cell r="B77" t="str">
            <v>Providing &amp; fixing   metal spiral stair using  1 1/4" dia. Black pipe hand rail and 3/4" x 3/4" dia. Square pipe with 2' -2' 6" wide as per design, specification &amp; instructions of Site Engineer all complete</v>
          </cell>
          <cell r="C77" t="str">
            <v>RM</v>
          </cell>
          <cell r="D77">
            <v>6</v>
          </cell>
          <cell r="E77">
            <v>0</v>
          </cell>
          <cell r="F77">
            <v>0</v>
          </cell>
          <cell r="G77">
            <v>0</v>
          </cell>
          <cell r="H77">
            <v>6</v>
          </cell>
          <cell r="I77">
            <v>8588.84</v>
          </cell>
          <cell r="J77">
            <v>51533.04</v>
          </cell>
        </row>
        <row r="78">
          <cell r="A78" t="str">
            <v>11.1.2</v>
          </cell>
          <cell r="B78" t="str">
            <v>Providing 3mm thick UPVC sheet for roof &amp; ridge including fixing in proper shape &amp; size with all necessary rails, screws, bolts &amp; nuts washers, J &amp; L hocks etc as per drawing &amp; instruction all complete.</v>
          </cell>
          <cell r="C78" t="str">
            <v>M2</v>
          </cell>
          <cell r="D78">
            <v>122.35</v>
          </cell>
          <cell r="E78">
            <v>0</v>
          </cell>
          <cell r="F78">
            <v>0</v>
          </cell>
          <cell r="G78">
            <v>0</v>
          </cell>
          <cell r="H78">
            <v>122.35</v>
          </cell>
          <cell r="I78">
            <v>1578.58</v>
          </cell>
          <cell r="J78">
            <v>193139.26</v>
          </cell>
        </row>
        <row r="79">
          <cell r="A79" t="str">
            <v>11.1.3</v>
          </cell>
          <cell r="B79" t="str">
            <v>Providing 0.41 mm C.G.I. colour sheet for roof &amp; plain sheet for ridge including fixing in proper shape &amp; size with all necessary rails, screws, bolts &amp; nuts washers, J &amp; L hocks etc as per drawing &amp; instruction all complete.</v>
          </cell>
          <cell r="C79" t="str">
            <v>M2</v>
          </cell>
          <cell r="E79">
            <v>4.9400000000000004</v>
          </cell>
          <cell r="G79">
            <v>0</v>
          </cell>
          <cell r="H79">
            <v>4.9400000000000004</v>
          </cell>
          <cell r="I79">
            <v>892.72</v>
          </cell>
          <cell r="J79">
            <v>4410.04</v>
          </cell>
        </row>
        <row r="80">
          <cell r="A80" t="str">
            <v>11.1.4</v>
          </cell>
          <cell r="B80" t="str">
            <v>Providing 2.0mm thick Transparent sheet  for roof  including fixing in proper shape &amp;size with all necessary rails, screws, bolts &amp; nuts washers, J &amp; L hocks etc as per drawing &amp; instruction all complete.</v>
          </cell>
          <cell r="C80" t="str">
            <v>M2</v>
          </cell>
          <cell r="D80">
            <v>9.1999999999999993</v>
          </cell>
          <cell r="E80">
            <v>0</v>
          </cell>
          <cell r="F80">
            <v>0</v>
          </cell>
          <cell r="G80">
            <v>0</v>
          </cell>
          <cell r="H80">
            <v>9.1999999999999993</v>
          </cell>
          <cell r="I80">
            <v>2464.83</v>
          </cell>
          <cell r="J80">
            <v>22676.44</v>
          </cell>
        </row>
        <row r="81">
          <cell r="A81">
            <v>11.2</v>
          </cell>
          <cell r="B81" t="str">
            <v xml:space="preserve">M.S. blackpipe truss with I.S. or B.S. section including jointting , fixing, erection and primer painting with all necessary M.S. bed plates, shoe angles, anchor bolts leas sheeting or cement grouting as per drawing and instructions all complete . </v>
          </cell>
          <cell r="C81" t="str">
            <v>Kg</v>
          </cell>
          <cell r="D81">
            <v>1747.78</v>
          </cell>
          <cell r="E81">
            <v>200</v>
          </cell>
          <cell r="F81">
            <v>0</v>
          </cell>
          <cell r="G81">
            <v>0</v>
          </cell>
          <cell r="H81">
            <v>1947.78</v>
          </cell>
          <cell r="I81">
            <v>197.65</v>
          </cell>
          <cell r="J81">
            <v>384978.72</v>
          </cell>
        </row>
        <row r="82">
          <cell r="A82">
            <v>11.3</v>
          </cell>
          <cell r="B82" t="str">
            <v>Providing 3/4" x 3/4" square pipe   baluster and 3"X5" sisam hand rail on height 750 to 900 mm including two coats of primer as per design drawing and specifications and instructions of site engineer</v>
          </cell>
          <cell r="C82" t="str">
            <v>M2</v>
          </cell>
          <cell r="D82">
            <v>30.15</v>
          </cell>
          <cell r="E82">
            <v>0</v>
          </cell>
          <cell r="F82">
            <v>0</v>
          </cell>
          <cell r="G82">
            <v>0</v>
          </cell>
          <cell r="H82">
            <v>30.15</v>
          </cell>
          <cell r="I82">
            <v>1393.8</v>
          </cell>
          <cell r="J82">
            <v>42023.07</v>
          </cell>
        </row>
        <row r="83">
          <cell r="A83">
            <v>11.4</v>
          </cell>
          <cell r="B83" t="str">
            <v>Making &amp; fixing iron gate including one coats of primer &amp; two coat of enamel paint as per design drawing, specifications and instructions of site engineer all complete.</v>
          </cell>
          <cell r="C83" t="str">
            <v>M2</v>
          </cell>
          <cell r="D83">
            <v>0</v>
          </cell>
          <cell r="E83">
            <v>0</v>
          </cell>
          <cell r="F83">
            <v>8.64</v>
          </cell>
          <cell r="G83">
            <v>1</v>
          </cell>
          <cell r="H83">
            <v>9.64</v>
          </cell>
          <cell r="I83">
            <v>5122.83</v>
          </cell>
          <cell r="J83">
            <v>49384.08</v>
          </cell>
        </row>
        <row r="84">
          <cell r="A84">
            <v>11.5</v>
          </cell>
          <cell r="B84" t="str">
            <v>Fencing with 10 S.W.G.G.I chain link 2"X2" mesh sized framed on 25X25X4 mm angles and 50mm Ø M.S. black pipe post in 2m interval including jointing , fixing, erection and primer painting with all necessary M.S. grills and plates as per drawing and instruc</v>
          </cell>
          <cell r="C84" t="str">
            <v>M2</v>
          </cell>
          <cell r="D84">
            <v>0</v>
          </cell>
          <cell r="E84">
            <v>0</v>
          </cell>
          <cell r="F84">
            <v>210</v>
          </cell>
          <cell r="G84">
            <v>0</v>
          </cell>
          <cell r="H84">
            <v>210</v>
          </cell>
          <cell r="I84">
            <v>1864.77</v>
          </cell>
          <cell r="J84">
            <v>391601.7</v>
          </cell>
        </row>
        <row r="85">
          <cell r="A85">
            <v>11.6</v>
          </cell>
          <cell r="B85" t="str">
            <v xml:space="preserve">Providing and fixing MS Rolling Shutter as per drawing and instructions all complete . </v>
          </cell>
          <cell r="C85" t="str">
            <v>M2</v>
          </cell>
          <cell r="D85">
            <v>0</v>
          </cell>
          <cell r="E85">
            <v>9</v>
          </cell>
          <cell r="F85">
            <v>0</v>
          </cell>
          <cell r="G85">
            <v>0</v>
          </cell>
          <cell r="H85">
            <v>9</v>
          </cell>
          <cell r="I85">
            <v>2702.5</v>
          </cell>
          <cell r="J85">
            <v>24322.5</v>
          </cell>
        </row>
        <row r="86">
          <cell r="A86">
            <v>11.7</v>
          </cell>
          <cell r="B86" t="str">
            <v>Providing the Black colour Red sticker Honda Shine 150cc Motorbike recent model as per specification</v>
          </cell>
          <cell r="C86" t="str">
            <v>no</v>
          </cell>
          <cell r="H86">
            <v>1</v>
          </cell>
          <cell r="I86">
            <v>212699</v>
          </cell>
          <cell r="J86">
            <v>212699</v>
          </cell>
        </row>
        <row r="87">
          <cell r="A87">
            <v>11.8</v>
          </cell>
          <cell r="B87" t="str">
            <v>Providing Laptop (Dell, Toshiba, Acer) with minimum i5 processor, 4 GB Ram, 500 GB Hard disk, 14 " screen, Graphics card with all accessories for Construction management work as per specification</v>
          </cell>
          <cell r="C87" t="str">
            <v>Set</v>
          </cell>
          <cell r="H87">
            <v>2</v>
          </cell>
          <cell r="I87">
            <v>69000</v>
          </cell>
          <cell r="J87">
            <v>138000</v>
          </cell>
        </row>
        <row r="88">
          <cell r="A88">
            <v>11.9</v>
          </cell>
          <cell r="B88" t="str">
            <v>Constructing wooden wittness box, Decorative wooden/plyboard dash for judge and bench assistant including 600mm height wooden railing in bench room as per design,drawing &amp; specification all complete.</v>
          </cell>
          <cell r="C88" t="str">
            <v>job</v>
          </cell>
          <cell r="H88">
            <v>1</v>
          </cell>
          <cell r="J88">
            <v>150000</v>
          </cell>
          <cell r="K88" t="str">
            <v>not to filled by contractor</v>
          </cell>
        </row>
        <row r="90">
          <cell r="B90" t="str">
            <v>Civil Sub Total</v>
          </cell>
          <cell r="J90">
            <v>28128532.399999995</v>
          </cell>
        </row>
        <row r="92">
          <cell r="A92">
            <v>12</v>
          </cell>
          <cell r="B92" t="str">
            <v>ELECTRICAL WORKS</v>
          </cell>
        </row>
        <row r="93">
          <cell r="A93">
            <v>12.1</v>
          </cell>
          <cell r="B93" t="str">
            <v xml:space="preserve">  LUMINAIRES ( FIXTURES)</v>
          </cell>
        </row>
        <row r="94">
          <cell r="B94" t="str">
            <v>Accessories:screws, grips, pvc tape, choke, condencer, starter, tube, bulbs, holder, flexible wire, pipe/chain, nut bolt, hook, clamp, ceiling rose etc all complete.</v>
          </cell>
        </row>
        <row r="95">
          <cell r="A95" t="str">
            <v>12.1.01</v>
          </cell>
          <cell r="B95" t="str">
            <v>Dome light 8"heavy carrier decorative   with CFL etc all complete.</v>
          </cell>
          <cell r="C95" t="str">
            <v>Set</v>
          </cell>
          <cell r="D95">
            <v>80</v>
          </cell>
          <cell r="E95">
            <v>6</v>
          </cell>
          <cell r="H95">
            <v>86</v>
          </cell>
          <cell r="I95">
            <v>608.71</v>
          </cell>
          <cell r="J95">
            <v>52349.06</v>
          </cell>
        </row>
        <row r="96">
          <cell r="A96" t="str">
            <v>12.1.2</v>
          </cell>
          <cell r="B96" t="str">
            <v>Wall lamp decorative with glass  Decon, Homedec with CFL etc all complete.</v>
          </cell>
          <cell r="C96" t="str">
            <v>Set</v>
          </cell>
          <cell r="D96">
            <v>12</v>
          </cell>
          <cell r="E96">
            <v>2</v>
          </cell>
          <cell r="H96">
            <v>14</v>
          </cell>
          <cell r="I96">
            <v>614.66</v>
          </cell>
          <cell r="J96">
            <v>8605.24</v>
          </cell>
        </row>
        <row r="97">
          <cell r="A97" t="str">
            <v>12.1.3</v>
          </cell>
          <cell r="B97" t="str">
            <v>1X40watt Tube light box type Wipro,Ge,  Philips,C&amp;S etc all complete.</v>
          </cell>
          <cell r="C97" t="str">
            <v>Set</v>
          </cell>
          <cell r="D97">
            <v>28</v>
          </cell>
          <cell r="H97">
            <v>28</v>
          </cell>
          <cell r="I97">
            <v>1578.49</v>
          </cell>
          <cell r="J97">
            <v>44197.72</v>
          </cell>
        </row>
        <row r="98">
          <cell r="A98" t="str">
            <v>12.1.4</v>
          </cell>
          <cell r="B98" t="str">
            <v>2X40watt Tube light box type Wipro,Ge,  Philips,C&amp;S etc all complete.</v>
          </cell>
          <cell r="C98" t="str">
            <v>Set</v>
          </cell>
          <cell r="D98">
            <v>6</v>
          </cell>
          <cell r="H98">
            <v>6</v>
          </cell>
          <cell r="I98">
            <v>2355.7199999999998</v>
          </cell>
          <cell r="J98">
            <v>14134.32</v>
          </cell>
        </row>
        <row r="99">
          <cell r="A99" t="str">
            <v>12.1.5</v>
          </cell>
          <cell r="B99" t="str">
            <v>1X40watt Tube light mirror optic recessed /surface Wipro / Philips, Ge,C&amp;S etc all complete.</v>
          </cell>
          <cell r="C99" t="str">
            <v>Set</v>
          </cell>
          <cell r="D99">
            <v>6</v>
          </cell>
          <cell r="E99">
            <v>4</v>
          </cell>
          <cell r="H99">
            <v>10</v>
          </cell>
          <cell r="I99">
            <v>4402.46</v>
          </cell>
          <cell r="J99">
            <v>44024.6</v>
          </cell>
        </row>
        <row r="100">
          <cell r="A100" t="str">
            <v>12.1.6</v>
          </cell>
          <cell r="B100" t="str">
            <v>2X40watt Tube light mirror optic recessed /surface Wipro , philips, Ge,C&amp;S etc all complete.</v>
          </cell>
          <cell r="C100" t="str">
            <v>Set</v>
          </cell>
          <cell r="D100">
            <v>2</v>
          </cell>
          <cell r="H100">
            <v>2</v>
          </cell>
          <cell r="I100">
            <v>5405.24</v>
          </cell>
          <cell r="J100">
            <v>10810.48</v>
          </cell>
        </row>
        <row r="101">
          <cell r="A101" t="str">
            <v>12.1.7</v>
          </cell>
          <cell r="B101" t="str">
            <v>4X20watt Tube light mirror optic recessed /surface Wipro , philips, Ge,C&amp;S etc all complete.</v>
          </cell>
          <cell r="C101" t="str">
            <v>Set</v>
          </cell>
          <cell r="D101">
            <v>8</v>
          </cell>
          <cell r="H101">
            <v>8</v>
          </cell>
          <cell r="I101">
            <v>6759.4</v>
          </cell>
          <cell r="J101">
            <v>54075.199999999997</v>
          </cell>
        </row>
        <row r="102">
          <cell r="A102" t="str">
            <v>12.1.8</v>
          </cell>
          <cell r="B102" t="str">
            <v>Mirror light decorative with CFL etc all complete.</v>
          </cell>
          <cell r="C102" t="str">
            <v>Set</v>
          </cell>
          <cell r="D102">
            <v>10</v>
          </cell>
          <cell r="H102">
            <v>10</v>
          </cell>
          <cell r="I102">
            <v>614.66</v>
          </cell>
          <cell r="J102">
            <v>6146.6</v>
          </cell>
        </row>
        <row r="103">
          <cell r="A103" t="str">
            <v>12.1.9</v>
          </cell>
          <cell r="B103" t="str">
            <v>48" ceiling fan  Almonard,Bajaj etc all complete.</v>
          </cell>
          <cell r="C103" t="str">
            <v>Set</v>
          </cell>
          <cell r="D103">
            <v>20</v>
          </cell>
          <cell r="H103">
            <v>20</v>
          </cell>
          <cell r="I103">
            <v>3297.93</v>
          </cell>
          <cell r="J103">
            <v>65958.600000000006</v>
          </cell>
        </row>
        <row r="104">
          <cell r="A104" t="str">
            <v>12.1.10</v>
          </cell>
          <cell r="B104" t="str">
            <v>16'' Wall fan  Almonard,Bajaj etc all complete.</v>
          </cell>
          <cell r="C104" t="str">
            <v>Set</v>
          </cell>
          <cell r="D104">
            <v>1</v>
          </cell>
          <cell r="H104">
            <v>1</v>
          </cell>
          <cell r="I104">
            <v>3505.2</v>
          </cell>
          <cell r="J104">
            <v>3505.2</v>
          </cell>
        </row>
        <row r="105">
          <cell r="A105" t="str">
            <v>12.1.11</v>
          </cell>
          <cell r="B105" t="str">
            <v>9"exhaust fan Almonard,Bajaj etc all complete.</v>
          </cell>
          <cell r="C105" t="str">
            <v>Set</v>
          </cell>
          <cell r="D105">
            <v>9</v>
          </cell>
          <cell r="H105">
            <v>9</v>
          </cell>
          <cell r="I105">
            <v>3144.38</v>
          </cell>
          <cell r="J105">
            <v>28299.42</v>
          </cell>
        </row>
        <row r="106">
          <cell r="A106">
            <v>12.2</v>
          </cell>
          <cell r="B106" t="str">
            <v xml:space="preserve">SOCKET,SWITCH ,JUNCTION BOX </v>
          </cell>
          <cell r="H106">
            <v>0</v>
          </cell>
          <cell r="I106">
            <v>0</v>
          </cell>
        </row>
        <row r="107">
          <cell r="B107" t="str">
            <v>Accessories : metal box, screws, grips, pvc tape etc all complete.</v>
          </cell>
          <cell r="H107">
            <v>0</v>
          </cell>
          <cell r="I107">
            <v>0</v>
          </cell>
        </row>
        <row r="108">
          <cell r="A108" t="str">
            <v>12.2.1</v>
          </cell>
          <cell r="B108" t="str">
            <v>16/6 Amps combined S/socket flush type CPL/Anchor etc all complete.</v>
          </cell>
          <cell r="C108" t="str">
            <v>Set</v>
          </cell>
          <cell r="D108">
            <v>55</v>
          </cell>
          <cell r="E108">
            <v>3</v>
          </cell>
          <cell r="H108">
            <v>58</v>
          </cell>
          <cell r="I108">
            <v>401.39</v>
          </cell>
          <cell r="J108">
            <v>23280.62</v>
          </cell>
        </row>
        <row r="109">
          <cell r="A109" t="str">
            <v>12.2.2</v>
          </cell>
          <cell r="B109" t="str">
            <v>1 gang 1, 2 way switch CPL/Anchor  etc all complete.</v>
          </cell>
          <cell r="C109" t="str">
            <v>Set</v>
          </cell>
          <cell r="D109">
            <v>25</v>
          </cell>
          <cell r="H109">
            <v>25</v>
          </cell>
          <cell r="I109">
            <v>248.86</v>
          </cell>
          <cell r="J109">
            <v>6221.5</v>
          </cell>
        </row>
        <row r="110">
          <cell r="A110" t="str">
            <v>12.2.3</v>
          </cell>
          <cell r="B110" t="str">
            <v>2gang 1, 2 way switch CPL/Anchor etc all complete.</v>
          </cell>
          <cell r="C110" t="str">
            <v>Set</v>
          </cell>
          <cell r="D110">
            <v>18</v>
          </cell>
          <cell r="E110">
            <v>3</v>
          </cell>
          <cell r="H110">
            <v>21</v>
          </cell>
          <cell r="I110">
            <v>291.66000000000003</v>
          </cell>
          <cell r="J110">
            <v>6124.86</v>
          </cell>
        </row>
        <row r="111">
          <cell r="A111" t="str">
            <v>12.2.4</v>
          </cell>
          <cell r="B111" t="str">
            <v>3 gang 1, 2 switch CPL/Anchor etc all complete.</v>
          </cell>
          <cell r="C111" t="str">
            <v>Set</v>
          </cell>
          <cell r="D111">
            <v>2</v>
          </cell>
          <cell r="H111">
            <v>2</v>
          </cell>
          <cell r="I111">
            <v>320.22000000000003</v>
          </cell>
          <cell r="J111">
            <v>640.44000000000005</v>
          </cell>
        </row>
        <row r="112">
          <cell r="A112" t="str">
            <v>12.2.5</v>
          </cell>
          <cell r="B112" t="str">
            <v>4 gang 1, 2 way switch  CPL/Anchor etc all complete.</v>
          </cell>
          <cell r="C112" t="str">
            <v>Set</v>
          </cell>
          <cell r="D112">
            <v>16</v>
          </cell>
          <cell r="H112">
            <v>16</v>
          </cell>
          <cell r="I112">
            <v>346.49</v>
          </cell>
          <cell r="J112">
            <v>5543.84</v>
          </cell>
        </row>
        <row r="113">
          <cell r="A113" t="str">
            <v>12.2.6</v>
          </cell>
          <cell r="B113" t="str">
            <v>6 gang 1, 2 way switch  CPL/Anchor etc all complete.</v>
          </cell>
          <cell r="C113" t="str">
            <v>Set</v>
          </cell>
          <cell r="D113">
            <v>4</v>
          </cell>
          <cell r="H113">
            <v>4</v>
          </cell>
          <cell r="I113">
            <v>586.66999999999996</v>
          </cell>
          <cell r="J113">
            <v>2346.6799999999998</v>
          </cell>
        </row>
        <row r="114">
          <cell r="A114" t="str">
            <v>12.2.7</v>
          </cell>
          <cell r="B114" t="str">
            <v>Junction box made of metal with cover size 6"X4" etc. all complete.</v>
          </cell>
          <cell r="C114" t="str">
            <v>Set</v>
          </cell>
          <cell r="D114">
            <v>20</v>
          </cell>
          <cell r="E114">
            <v>3</v>
          </cell>
          <cell r="H114">
            <v>23</v>
          </cell>
          <cell r="I114">
            <v>185.29</v>
          </cell>
          <cell r="J114">
            <v>4261.67</v>
          </cell>
        </row>
        <row r="115">
          <cell r="A115">
            <v>12.3</v>
          </cell>
          <cell r="B115" t="str">
            <v xml:space="preserve">  PANEL BOARD / DISTRIBUTION BOARD</v>
          </cell>
          <cell r="H115">
            <v>0</v>
          </cell>
          <cell r="I115">
            <v>0</v>
          </cell>
        </row>
        <row r="116">
          <cell r="B116" t="str">
            <v xml:space="preserve">Accessories ;screws, grips, nut bolt, cu bus bar, earth bus bar, neutral bus bar, fuse, porcelin base  cable shoe, phase bar, pvc tape etc all complete. </v>
          </cell>
          <cell r="H116">
            <v>0</v>
          </cell>
          <cell r="I116">
            <v>0</v>
          </cell>
        </row>
        <row r="117">
          <cell r="A117" t="str">
            <v>12.3.1</v>
          </cell>
          <cell r="B117" t="str">
            <v xml:space="preserve"> Panel board  made of mild steel sheet with cu. busbar double cover floor mount suitable size &amp; color push type lock  for housing the following items all complete. (space for 2 MCCB)</v>
          </cell>
          <cell r="C117" t="str">
            <v>Set</v>
          </cell>
          <cell r="D117">
            <v>1</v>
          </cell>
          <cell r="H117">
            <v>1</v>
          </cell>
          <cell r="I117">
            <v>26028.69</v>
          </cell>
          <cell r="J117">
            <v>26028.69</v>
          </cell>
        </row>
        <row r="118">
          <cell r="A118" t="str">
            <v>12.3.1.1</v>
          </cell>
          <cell r="B118" t="str">
            <v>40-50.0 A TP MCCB Siemens,Merlin gerain,Ge,C&amp;S for incomer.</v>
          </cell>
          <cell r="C118" t="str">
            <v>No</v>
          </cell>
          <cell r="D118">
            <v>1</v>
          </cell>
          <cell r="H118">
            <v>1</v>
          </cell>
          <cell r="I118">
            <v>5812.37</v>
          </cell>
          <cell r="J118">
            <v>5812.37</v>
          </cell>
        </row>
        <row r="119">
          <cell r="A119" t="str">
            <v>12.3.1.2</v>
          </cell>
          <cell r="B119" t="str">
            <v>2.0-30 A TP MCCB Siemens,,Merlin gerain,Ge,C&amp;S for outgoings.</v>
          </cell>
          <cell r="C119" t="str">
            <v>No</v>
          </cell>
          <cell r="D119">
            <v>4</v>
          </cell>
          <cell r="H119">
            <v>4</v>
          </cell>
          <cell r="I119">
            <v>5812.37</v>
          </cell>
          <cell r="J119">
            <v>23249.48</v>
          </cell>
        </row>
        <row r="120">
          <cell r="A120" t="str">
            <v>12.3.1.3</v>
          </cell>
          <cell r="B120" t="str">
            <v>Indicator lamp with fuse.</v>
          </cell>
          <cell r="C120" t="str">
            <v>No</v>
          </cell>
          <cell r="D120">
            <v>3</v>
          </cell>
          <cell r="H120">
            <v>3</v>
          </cell>
          <cell r="I120">
            <v>273.75</v>
          </cell>
          <cell r="J120">
            <v>821.25</v>
          </cell>
        </row>
        <row r="121">
          <cell r="A121" t="str">
            <v>12.3.1.4</v>
          </cell>
          <cell r="B121" t="str">
            <v>voltmeter with selector switch</v>
          </cell>
          <cell r="C121" t="str">
            <v>No</v>
          </cell>
          <cell r="D121">
            <v>1</v>
          </cell>
          <cell r="H121">
            <v>1</v>
          </cell>
          <cell r="I121">
            <v>2003.18</v>
          </cell>
          <cell r="J121">
            <v>2003.18</v>
          </cell>
        </row>
        <row r="122">
          <cell r="A122" t="str">
            <v>12.3.1.5</v>
          </cell>
          <cell r="B122" t="str">
            <v>Ameter with selector switch</v>
          </cell>
          <cell r="C122" t="str">
            <v>No</v>
          </cell>
          <cell r="D122">
            <v>1</v>
          </cell>
          <cell r="H122">
            <v>1</v>
          </cell>
          <cell r="I122">
            <v>1952</v>
          </cell>
          <cell r="J122">
            <v>1952</v>
          </cell>
        </row>
        <row r="123">
          <cell r="A123" t="str">
            <v>12.3.1.6</v>
          </cell>
          <cell r="B123" t="str">
            <v>CT coil for panel board of suitable ratio.</v>
          </cell>
          <cell r="C123" t="str">
            <v>No</v>
          </cell>
          <cell r="D123">
            <v>3</v>
          </cell>
          <cell r="H123">
            <v>3</v>
          </cell>
          <cell r="I123">
            <v>1654.44</v>
          </cell>
          <cell r="J123">
            <v>4963.32</v>
          </cell>
        </row>
        <row r="124">
          <cell r="A124" t="str">
            <v>12.3.2</v>
          </cell>
          <cell r="B124" t="str">
            <v>Distribution board 6 way TPN made of mild steel sheet double cover Geco,Nepal made or eqvt.etc all complete.</v>
          </cell>
          <cell r="C124" t="str">
            <v>Set</v>
          </cell>
          <cell r="D124">
            <v>4</v>
          </cell>
          <cell r="H124">
            <v>4</v>
          </cell>
          <cell r="I124">
            <v>4034.78</v>
          </cell>
          <cell r="J124">
            <v>16139.12</v>
          </cell>
        </row>
        <row r="125">
          <cell r="A125" t="str">
            <v>12.3.2.1</v>
          </cell>
          <cell r="B125" t="str">
            <v>6,16, 25 Amps.SP MCB Siemens,Merlin Gerin,,C&amp;S, Ge for light, power &amp; A/C circuit.</v>
          </cell>
          <cell r="C125" t="str">
            <v>No</v>
          </cell>
          <cell r="D125">
            <v>48</v>
          </cell>
          <cell r="H125">
            <v>48</v>
          </cell>
          <cell r="I125">
            <v>285.66000000000003</v>
          </cell>
          <cell r="J125">
            <v>13711.68</v>
          </cell>
        </row>
        <row r="126">
          <cell r="A126" t="str">
            <v>12.3.2.2</v>
          </cell>
          <cell r="B126" t="str">
            <v>20-25 Amps MCB TP  Siemens,Merlin Gerin, ,C&amp;S,Ge for main.</v>
          </cell>
          <cell r="C126" t="str">
            <v>No</v>
          </cell>
          <cell r="D126">
            <v>4</v>
          </cell>
          <cell r="H126">
            <v>4</v>
          </cell>
          <cell r="I126">
            <v>1547.32</v>
          </cell>
          <cell r="J126">
            <v>6189.28</v>
          </cell>
        </row>
        <row r="127">
          <cell r="A127">
            <v>12.4</v>
          </cell>
          <cell r="B127" t="str">
            <v>POINT WIRING / WIRES/CABLES</v>
          </cell>
          <cell r="H127">
            <v>0</v>
          </cell>
        </row>
        <row r="128">
          <cell r="B128" t="str">
            <v>Accessories : HDPE polythene pipe,screws,pipe kila,pvc tape,grips, circular box,etc all complete.</v>
          </cell>
          <cell r="H128">
            <v>0</v>
          </cell>
        </row>
        <row r="129">
          <cell r="A129" t="str">
            <v>12.4.1</v>
          </cell>
          <cell r="B129" t="str">
            <v>2x2.50 sq mm multi strand flexible cu .wire for light &amp; fan point in 1/2"HDPE polythene pipe etc all complete.</v>
          </cell>
          <cell r="C129" t="str">
            <v>Point</v>
          </cell>
          <cell r="D129">
            <v>182</v>
          </cell>
          <cell r="E129">
            <v>12</v>
          </cell>
          <cell r="H129">
            <v>194</v>
          </cell>
          <cell r="I129">
            <v>758.55</v>
          </cell>
          <cell r="J129">
            <v>147158.70000000001</v>
          </cell>
        </row>
        <row r="130">
          <cell r="A130" t="str">
            <v>12.4.2</v>
          </cell>
          <cell r="B130" t="str">
            <v>2x4.0+1x1.50  sq.mm multi strand flexible cu wire for power point in 3/4" HDPE polythene pipe etc all complete.</v>
          </cell>
          <cell r="C130" t="str">
            <v>Point</v>
          </cell>
          <cell r="D130">
            <v>53</v>
          </cell>
          <cell r="E130">
            <v>3</v>
          </cell>
          <cell r="H130">
            <v>56</v>
          </cell>
          <cell r="I130">
            <v>1293.3699999999999</v>
          </cell>
          <cell r="J130">
            <v>72428.72</v>
          </cell>
        </row>
        <row r="131">
          <cell r="A131" t="str">
            <v>12.4.3</v>
          </cell>
          <cell r="B131" t="str">
            <v>2x6.0+1x1.50  sq.mm multi strand flexible cu wire for AC point in 3/4" HDPE polythene pipe etc all complete.</v>
          </cell>
          <cell r="C131" t="str">
            <v>Point</v>
          </cell>
          <cell r="D131">
            <v>1</v>
          </cell>
          <cell r="H131">
            <v>1</v>
          </cell>
          <cell r="I131">
            <v>3545.25</v>
          </cell>
          <cell r="J131">
            <v>3545.25</v>
          </cell>
        </row>
        <row r="132">
          <cell r="A132" t="str">
            <v>12.4.4</v>
          </cell>
          <cell r="B132" t="str">
            <v>10.0 sq.mm 4.0 core unarmoured copper cable from  panel board to DB through HDPE polythene pipe etc all complete.</v>
          </cell>
          <cell r="C132" t="str">
            <v>Rm</v>
          </cell>
          <cell r="D132">
            <v>100</v>
          </cell>
          <cell r="H132">
            <v>100</v>
          </cell>
          <cell r="I132">
            <v>696.64</v>
          </cell>
          <cell r="J132">
            <v>69664</v>
          </cell>
        </row>
        <row r="133">
          <cell r="A133" t="str">
            <v>12.4.5</v>
          </cell>
          <cell r="B133" t="str">
            <v>8.0 swg copper wire for earth continuity from DB to Main panel board through 1/2" polythene pipe etc all complete.</v>
          </cell>
          <cell r="C133" t="str">
            <v>Rm</v>
          </cell>
          <cell r="D133">
            <v>100</v>
          </cell>
          <cell r="H133">
            <v>100</v>
          </cell>
          <cell r="I133">
            <v>183.33</v>
          </cell>
          <cell r="J133">
            <v>18333</v>
          </cell>
        </row>
        <row r="134">
          <cell r="A134">
            <v>12.5</v>
          </cell>
          <cell r="B134" t="str">
            <v>EARTHING</v>
          </cell>
          <cell r="H134">
            <v>0</v>
          </cell>
        </row>
        <row r="135">
          <cell r="B135" t="str">
            <v>Accessories :salt, coal, cu plate, HDPE polythene pipe., etc all complete.</v>
          </cell>
          <cell r="H135">
            <v>0</v>
          </cell>
        </row>
        <row r="136">
          <cell r="A136" t="str">
            <v>12.5.1</v>
          </cell>
          <cell r="B136" t="str">
            <v>Earthing with cu plate size 65 cmx65cmx3.15mm with GN. 8 copper wire for earth continuity from panel board to earthing site etc all complete.</v>
          </cell>
          <cell r="C136" t="str">
            <v>Set</v>
          </cell>
          <cell r="D136">
            <v>1</v>
          </cell>
          <cell r="H136">
            <v>1</v>
          </cell>
          <cell r="I136">
            <v>10937.75</v>
          </cell>
          <cell r="J136">
            <v>10937.75</v>
          </cell>
        </row>
        <row r="137">
          <cell r="A137">
            <v>12.6</v>
          </cell>
          <cell r="B137" t="str">
            <v>TELECOM SYSTEM Accessories : screws, grips, pvc tape,HDPE pipe etc all complete.</v>
          </cell>
          <cell r="H137">
            <v>0</v>
          </cell>
        </row>
        <row r="138">
          <cell r="A138" t="str">
            <v>12.6.1</v>
          </cell>
          <cell r="B138" t="str">
            <v>Telephone socket CPL/Anchor etc all complete.</v>
          </cell>
          <cell r="C138" t="str">
            <v>Set</v>
          </cell>
          <cell r="D138">
            <v>18</v>
          </cell>
          <cell r="H138">
            <v>18</v>
          </cell>
          <cell r="I138">
            <v>308.79000000000002</v>
          </cell>
          <cell r="J138">
            <v>5558.22</v>
          </cell>
        </row>
        <row r="139">
          <cell r="A139" t="str">
            <v>12.6.2</v>
          </cell>
          <cell r="B139" t="str">
            <v>2 pair telephone cable for telephone point in 1/2",(20mm) HDPE polythene pipe.</v>
          </cell>
          <cell r="C139" t="str">
            <v>Point</v>
          </cell>
          <cell r="D139">
            <v>18</v>
          </cell>
          <cell r="H139">
            <v>18</v>
          </cell>
          <cell r="I139">
            <v>542.85</v>
          </cell>
          <cell r="J139">
            <v>9771.2999999999993</v>
          </cell>
        </row>
        <row r="140">
          <cell r="A140" t="str">
            <v>12.6.3</v>
          </cell>
          <cell r="B140" t="str">
            <v>20 pair telephone cable for main in(25mm) HDPE polythene pipe.</v>
          </cell>
          <cell r="C140" t="str">
            <v>RM</v>
          </cell>
          <cell r="D140">
            <v>100</v>
          </cell>
          <cell r="H140">
            <v>100</v>
          </cell>
          <cell r="I140">
            <v>166.16</v>
          </cell>
          <cell r="J140">
            <v>16616</v>
          </cell>
        </row>
        <row r="141">
          <cell r="A141" t="str">
            <v>12.6.4</v>
          </cell>
          <cell r="B141" t="str">
            <v>Telephone Main Distribution board (DB) made of metal with connector double cover etc. all complete.</v>
          </cell>
          <cell r="C141" t="str">
            <v>Set</v>
          </cell>
          <cell r="D141">
            <v>1</v>
          </cell>
          <cell r="H141">
            <v>1</v>
          </cell>
          <cell r="I141">
            <v>6863.53</v>
          </cell>
          <cell r="J141">
            <v>6863.53</v>
          </cell>
        </row>
        <row r="142">
          <cell r="A142" t="str">
            <v>12.6.5</v>
          </cell>
          <cell r="B142" t="str">
            <v>Telephone Distribution board (DB) made of metal with connector double cover etc. all complete.</v>
          </cell>
          <cell r="C142" t="str">
            <v>Set</v>
          </cell>
          <cell r="D142">
            <v>3</v>
          </cell>
          <cell r="H142">
            <v>3</v>
          </cell>
          <cell r="I142">
            <v>2302.87</v>
          </cell>
          <cell r="J142">
            <v>6908.61</v>
          </cell>
        </row>
        <row r="143">
          <cell r="A143" t="str">
            <v>12.6.6</v>
          </cell>
          <cell r="B143" t="str">
            <v xml:space="preserve">8 -24 line  EPABX  expandable metrix, creative etc all complete. </v>
          </cell>
          <cell r="C143" t="str">
            <v>Set</v>
          </cell>
          <cell r="D143">
            <v>1</v>
          </cell>
          <cell r="H143">
            <v>1</v>
          </cell>
          <cell r="I143">
            <v>98195.62</v>
          </cell>
          <cell r="J143">
            <v>98195.62</v>
          </cell>
        </row>
        <row r="144">
          <cell r="A144">
            <v>12.7</v>
          </cell>
          <cell r="B144" t="str">
            <v>COMPUTER SYSTEM; Accessories. Screws, gripes etc all complete.</v>
          </cell>
          <cell r="H144">
            <v>0</v>
          </cell>
          <cell r="I144">
            <v>0</v>
          </cell>
        </row>
        <row r="145">
          <cell r="A145" t="str">
            <v>12.7.1</v>
          </cell>
          <cell r="B145" t="str">
            <v>(Computer socket)Patch panel face plate with box etc all complete.</v>
          </cell>
          <cell r="C145" t="str">
            <v>Set</v>
          </cell>
          <cell r="D145">
            <v>18</v>
          </cell>
          <cell r="H145">
            <v>18</v>
          </cell>
          <cell r="I145">
            <v>867.03</v>
          </cell>
          <cell r="J145">
            <v>15606.54</v>
          </cell>
        </row>
        <row r="146">
          <cell r="A146" t="str">
            <v>12.7.2</v>
          </cell>
          <cell r="B146" t="str">
            <v>RJ 45 Computer jack.</v>
          </cell>
          <cell r="C146" t="str">
            <v>No</v>
          </cell>
          <cell r="D146">
            <v>50</v>
          </cell>
          <cell r="H146">
            <v>50</v>
          </cell>
          <cell r="I146">
            <v>20.22</v>
          </cell>
          <cell r="J146">
            <v>1011</v>
          </cell>
        </row>
        <row r="147">
          <cell r="A147" t="str">
            <v>12.7.3</v>
          </cell>
          <cell r="B147" t="str">
            <v>UTP Cat 6 networking  computer cable.</v>
          </cell>
          <cell r="C147" t="str">
            <v>Point</v>
          </cell>
          <cell r="D147">
            <v>18</v>
          </cell>
          <cell r="H147">
            <v>18</v>
          </cell>
          <cell r="I147">
            <v>752.55</v>
          </cell>
          <cell r="J147">
            <v>13545.9</v>
          </cell>
        </row>
        <row r="148">
          <cell r="A148" t="str">
            <v>12.7.4</v>
          </cell>
          <cell r="B148" t="str">
            <v>UTP Cat 6 networking  computer cable for main.</v>
          </cell>
          <cell r="C148" t="str">
            <v>Rm</v>
          </cell>
          <cell r="D148">
            <v>100</v>
          </cell>
          <cell r="H148">
            <v>100</v>
          </cell>
          <cell r="I148">
            <v>50.17</v>
          </cell>
          <cell r="J148">
            <v>5017</v>
          </cell>
        </row>
        <row r="149">
          <cell r="A149" t="str">
            <v>12.7.5</v>
          </cell>
          <cell r="B149" t="str">
            <v>8  port 10/100 Mbps switch.</v>
          </cell>
          <cell r="C149" t="str">
            <v>Set</v>
          </cell>
          <cell r="D149">
            <v>3</v>
          </cell>
          <cell r="H149">
            <v>3</v>
          </cell>
          <cell r="I149">
            <v>3892.45</v>
          </cell>
          <cell r="J149">
            <v>11677.35</v>
          </cell>
        </row>
        <row r="150">
          <cell r="A150" t="str">
            <v>12.7.6</v>
          </cell>
          <cell r="B150" t="str">
            <v>16  port 10/100 Mbps switch.</v>
          </cell>
          <cell r="C150" t="str">
            <v>Set</v>
          </cell>
          <cell r="D150">
            <v>1</v>
          </cell>
          <cell r="H150">
            <v>1</v>
          </cell>
          <cell r="I150">
            <v>7375.12</v>
          </cell>
          <cell r="J150">
            <v>7375.12</v>
          </cell>
        </row>
        <row r="151">
          <cell r="A151" t="str">
            <v>12.7.7</v>
          </cell>
          <cell r="B151" t="str">
            <v>1.0 Ton wall mounting split type air conditioning unit with drain pipe,angle,copper pipe complete installation power supply 220 v AC single phase  Daikin,Fujitsu,Stulz Japan made heating &amp; cooling  etc all complete.</v>
          </cell>
          <cell r="C151" t="str">
            <v>Set</v>
          </cell>
          <cell r="D151">
            <v>1</v>
          </cell>
          <cell r="H151">
            <v>1</v>
          </cell>
          <cell r="I151">
            <v>113073.75</v>
          </cell>
          <cell r="J151">
            <v>113073.75</v>
          </cell>
        </row>
        <row r="152">
          <cell r="A152">
            <v>12.8</v>
          </cell>
          <cell r="B152" t="str">
            <v>SOUND SYSTEM</v>
          </cell>
          <cell r="H152">
            <v>0</v>
          </cell>
        </row>
        <row r="153">
          <cell r="B153" t="str">
            <v>accessories: Iron clamps,HDPE polythene pipe,srews,pipe kila,pvc tape,grip, ,etc all complete.</v>
          </cell>
          <cell r="H153">
            <v>0</v>
          </cell>
        </row>
        <row r="154">
          <cell r="A154" t="str">
            <v>12.8.1</v>
          </cell>
          <cell r="B154" t="str">
            <v>Ayuja TZA1200 amplifier</v>
          </cell>
          <cell r="C154" t="str">
            <v>Set</v>
          </cell>
          <cell r="D154">
            <v>1</v>
          </cell>
          <cell r="H154">
            <v>1</v>
          </cell>
          <cell r="I154">
            <v>17056.8</v>
          </cell>
          <cell r="J154">
            <v>17056.8</v>
          </cell>
        </row>
        <row r="155">
          <cell r="A155" t="str">
            <v>12.8.2</v>
          </cell>
          <cell r="B155" t="str">
            <v>Ayuja wall WS 661T speaker or eqvt.</v>
          </cell>
          <cell r="C155" t="str">
            <v>Set</v>
          </cell>
          <cell r="D155">
            <v>3</v>
          </cell>
          <cell r="H155">
            <v>3</v>
          </cell>
          <cell r="I155">
            <v>2641.4</v>
          </cell>
          <cell r="J155">
            <v>7924.2</v>
          </cell>
        </row>
        <row r="156">
          <cell r="A156" t="str">
            <v>12.8.3</v>
          </cell>
          <cell r="B156" t="str">
            <v>Mike Hyundai or eqvt.</v>
          </cell>
          <cell r="C156" t="str">
            <v>Set</v>
          </cell>
          <cell r="D156">
            <v>1</v>
          </cell>
          <cell r="H156">
            <v>1</v>
          </cell>
          <cell r="I156">
            <v>1421.4</v>
          </cell>
          <cell r="J156">
            <v>1421.4</v>
          </cell>
        </row>
        <row r="157">
          <cell r="A157" t="str">
            <v>12.8.4</v>
          </cell>
          <cell r="B157" t="str">
            <v>Mike stand</v>
          </cell>
          <cell r="C157" t="str">
            <v>Set</v>
          </cell>
          <cell r="D157">
            <v>1</v>
          </cell>
          <cell r="H157">
            <v>1</v>
          </cell>
          <cell r="I157">
            <v>769.92</v>
          </cell>
          <cell r="J157">
            <v>769.92</v>
          </cell>
        </row>
        <row r="158">
          <cell r="A158" t="str">
            <v>12.8.5</v>
          </cell>
          <cell r="B158" t="str">
            <v>Speaker cable</v>
          </cell>
          <cell r="C158" t="str">
            <v>m</v>
          </cell>
          <cell r="D158">
            <v>150</v>
          </cell>
          <cell r="H158">
            <v>150</v>
          </cell>
          <cell r="I158">
            <v>68.03</v>
          </cell>
          <cell r="J158">
            <v>10204.5</v>
          </cell>
        </row>
        <row r="159">
          <cell r="A159" t="str">
            <v>12.8.6</v>
          </cell>
          <cell r="B159" t="str">
            <v>Mike cable</v>
          </cell>
          <cell r="C159" t="str">
            <v>m</v>
          </cell>
          <cell r="D159">
            <v>30</v>
          </cell>
          <cell r="H159">
            <v>30</v>
          </cell>
          <cell r="I159">
            <v>42.1</v>
          </cell>
          <cell r="J159">
            <v>1263</v>
          </cell>
        </row>
        <row r="160">
          <cell r="B160" t="str">
            <v>Electrical  Sub Total</v>
          </cell>
          <cell r="J160">
            <v>1153323.5999999999</v>
          </cell>
        </row>
        <row r="162">
          <cell r="A162">
            <v>13</v>
          </cell>
          <cell r="B162" t="str">
            <v>SANITARY WORKS</v>
          </cell>
        </row>
        <row r="163">
          <cell r="B163" t="str">
            <v>Supplying and Fixing Porcelain clay Indian Pattern Comode, Porcelain clay Cistern and seat cover with pipe connector  all complete set.(Hindware, Parryware,  or equivalent ) Constellation or cascade type.</v>
          </cell>
        </row>
        <row r="164">
          <cell r="A164">
            <v>13.01</v>
          </cell>
          <cell r="B164" t="str">
            <v>Indian pattern Comode,Seat cover with  low level flushing cistern constallation type.</v>
          </cell>
          <cell r="C164" t="str">
            <v>Set</v>
          </cell>
          <cell r="D164">
            <v>2</v>
          </cell>
          <cell r="H164">
            <v>2</v>
          </cell>
          <cell r="I164">
            <v>14123.11</v>
          </cell>
          <cell r="J164">
            <v>28246.22</v>
          </cell>
        </row>
        <row r="165">
          <cell r="B165" t="str">
            <v>Supplying and Fixing White glazed earthenware Indian pattern  Orissa Pan with low level porcelain clay flushing cistern ,trap,pipe connector with complete accessories including bracket, flushing pipe,pipe connector etc. all complete set(Hindware,parryware</v>
          </cell>
          <cell r="C165">
            <v>0</v>
          </cell>
          <cell r="D165">
            <v>0</v>
          </cell>
          <cell r="H165">
            <v>0</v>
          </cell>
        </row>
        <row r="166">
          <cell r="A166">
            <v>13.2</v>
          </cell>
          <cell r="B166" t="str">
            <v>Indian pattern W C  580mm Orissa Pan with  low level flushing cistern .</v>
          </cell>
          <cell r="C166" t="str">
            <v>Set</v>
          </cell>
          <cell r="D166">
            <v>11</v>
          </cell>
          <cell r="E166">
            <v>1</v>
          </cell>
          <cell r="H166">
            <v>12</v>
          </cell>
          <cell r="I166">
            <v>9702.35</v>
          </cell>
          <cell r="J166">
            <v>116428.2</v>
          </cell>
        </row>
        <row r="167">
          <cell r="B167" t="str">
            <v>Supplying and fixing White glaze Porcelain clay wash basin/Oval  55X40Cm with brackets 32mm dia. p trap, 32mm CP waste coupling with CP chain and rubber plug,  15mmx450mm long c.p. pipe connector etc  all complete.(Sanitaryware:-Hindware,parryware or equi</v>
          </cell>
          <cell r="C167">
            <v>0</v>
          </cell>
          <cell r="D167">
            <v>0</v>
          </cell>
          <cell r="H167">
            <v>0</v>
          </cell>
        </row>
        <row r="168">
          <cell r="A168">
            <v>13.3</v>
          </cell>
          <cell r="B168" t="str">
            <v>Indian pattern  White glazed wash basin 55X40cm with pedestal all complete set.Except cock</v>
          </cell>
          <cell r="C168" t="str">
            <v>set</v>
          </cell>
          <cell r="D168">
            <v>11</v>
          </cell>
          <cell r="E168">
            <v>1</v>
          </cell>
          <cell r="H168">
            <v>12</v>
          </cell>
          <cell r="I168">
            <v>5077.29</v>
          </cell>
          <cell r="J168">
            <v>60927.48</v>
          </cell>
        </row>
        <row r="169">
          <cell r="A169">
            <v>13.4</v>
          </cell>
          <cell r="B169" t="str">
            <v>White glazed 61x41x38cm large flat back urinal all complete set .</v>
          </cell>
          <cell r="C169" t="str">
            <v>set</v>
          </cell>
          <cell r="D169">
            <v>8</v>
          </cell>
          <cell r="H169">
            <v>8</v>
          </cell>
          <cell r="I169">
            <v>8252.26</v>
          </cell>
          <cell r="J169">
            <v>66018.080000000002</v>
          </cell>
        </row>
        <row r="170">
          <cell r="B170" t="str">
            <v>Supplying and Fixing Stainless steel Kitchen sink with 40 mm dia. p trap, 40 mm CP waste coupling  all complete set .</v>
          </cell>
          <cell r="C170">
            <v>0</v>
          </cell>
          <cell r="D170">
            <v>0</v>
          </cell>
          <cell r="H170">
            <v>0</v>
          </cell>
        </row>
        <row r="171">
          <cell r="A171">
            <v>13.5</v>
          </cell>
          <cell r="B171" t="str">
            <v>Kitchen sink stainless steel 1.1m long single bowl  with drain board.Except cock</v>
          </cell>
          <cell r="C171" t="str">
            <v>Set</v>
          </cell>
          <cell r="D171">
            <v>2</v>
          </cell>
          <cell r="H171">
            <v>2</v>
          </cell>
          <cell r="I171">
            <v>5732.14</v>
          </cell>
          <cell r="J171">
            <v>11464.28</v>
          </cell>
        </row>
        <row r="172">
          <cell r="A172">
            <v>13.6</v>
          </cell>
          <cell r="B172" t="str">
            <v>Supplying and Fixing Indian pattern C.P. valves with wall flange Including c.p. nipple all complete set.</v>
          </cell>
          <cell r="C172">
            <v>0</v>
          </cell>
          <cell r="D172">
            <v>0</v>
          </cell>
          <cell r="H172">
            <v>0</v>
          </cell>
        </row>
        <row r="173">
          <cell r="A173" t="str">
            <v>13.6.1</v>
          </cell>
          <cell r="B173" t="str">
            <v xml:space="preserve">15mm CP piller Cock  </v>
          </cell>
          <cell r="C173" t="str">
            <v>Nos</v>
          </cell>
          <cell r="D173">
            <v>5</v>
          </cell>
          <cell r="E173">
            <v>1</v>
          </cell>
          <cell r="H173">
            <v>6</v>
          </cell>
          <cell r="I173">
            <v>764.75</v>
          </cell>
          <cell r="J173">
            <v>4588.5</v>
          </cell>
        </row>
        <row r="174">
          <cell r="A174" t="str">
            <v>13.6.2</v>
          </cell>
          <cell r="B174" t="str">
            <v>15mm CP bib cock long body</v>
          </cell>
          <cell r="C174" t="str">
            <v>Nos</v>
          </cell>
          <cell r="D174">
            <v>11</v>
          </cell>
          <cell r="H174">
            <v>11</v>
          </cell>
          <cell r="I174">
            <v>933.76</v>
          </cell>
          <cell r="J174">
            <v>10271.36</v>
          </cell>
        </row>
        <row r="175">
          <cell r="A175" t="str">
            <v>13.6.3</v>
          </cell>
          <cell r="B175" t="str">
            <v xml:space="preserve">15mm  dia central hole single lever basin mixer single lver type with 450mm long hose pipe </v>
          </cell>
          <cell r="C175" t="str">
            <v>Nos</v>
          </cell>
          <cell r="D175">
            <v>6</v>
          </cell>
          <cell r="H175">
            <v>6</v>
          </cell>
          <cell r="I175">
            <v>4692.72</v>
          </cell>
          <cell r="J175">
            <v>28156.32</v>
          </cell>
        </row>
        <row r="176">
          <cell r="A176" t="str">
            <v>13.6.4</v>
          </cell>
          <cell r="B176" t="str">
            <v xml:space="preserve">15mm CP sink mixeraerotor type with U shape swinging  spout essco  </v>
          </cell>
          <cell r="C176" t="str">
            <v>Nos</v>
          </cell>
          <cell r="D176">
            <v>2</v>
          </cell>
          <cell r="E176">
            <v>1</v>
          </cell>
          <cell r="H176">
            <v>3</v>
          </cell>
          <cell r="I176">
            <v>2602.64</v>
          </cell>
          <cell r="J176">
            <v>7807.92</v>
          </cell>
        </row>
        <row r="177">
          <cell r="A177" t="str">
            <v>13.6.5</v>
          </cell>
          <cell r="B177" t="str">
            <v>CP 15mm dia Angle Valve</v>
          </cell>
          <cell r="C177" t="str">
            <v>Nos</v>
          </cell>
          <cell r="D177">
            <v>38</v>
          </cell>
          <cell r="E177">
            <v>1</v>
          </cell>
          <cell r="H177">
            <v>39</v>
          </cell>
          <cell r="I177">
            <v>764.75</v>
          </cell>
          <cell r="J177">
            <v>29825.25</v>
          </cell>
        </row>
        <row r="178">
          <cell r="A178" t="str">
            <v>13.6.6</v>
          </cell>
          <cell r="B178" t="str">
            <v>15 mm CP water spray with 1.2mt. Long flexiable pipe.</v>
          </cell>
          <cell r="C178" t="str">
            <v>Nos</v>
          </cell>
          <cell r="D178">
            <v>2</v>
          </cell>
          <cell r="H178">
            <v>2</v>
          </cell>
          <cell r="I178">
            <v>1269.74</v>
          </cell>
          <cell r="J178">
            <v>2539.48</v>
          </cell>
        </row>
        <row r="179">
          <cell r="A179">
            <v>13.7</v>
          </cell>
          <cell r="B179" t="str">
            <v xml:space="preserve">Supplying and Fixing Indian pattern bathroom accessories all complete set. </v>
          </cell>
          <cell r="C179">
            <v>0</v>
          </cell>
          <cell r="D179">
            <v>0</v>
          </cell>
        </row>
        <row r="180">
          <cell r="A180" t="str">
            <v>13.7.1</v>
          </cell>
          <cell r="B180" t="str">
            <v>Recessed type  toilet paper holder.</v>
          </cell>
          <cell r="C180" t="str">
            <v>Nos</v>
          </cell>
          <cell r="D180">
            <v>2</v>
          </cell>
          <cell r="H180">
            <v>2</v>
          </cell>
          <cell r="I180">
            <v>623.48</v>
          </cell>
          <cell r="J180">
            <v>1246.96</v>
          </cell>
        </row>
        <row r="181">
          <cell r="A181" t="str">
            <v>13.7.2</v>
          </cell>
          <cell r="B181" t="str">
            <v>80x60cm bevelled edge looking mirror of high quility, modyguard or standard brand. all compete set.</v>
          </cell>
          <cell r="C181" t="str">
            <v>Nos</v>
          </cell>
          <cell r="D181">
            <v>11</v>
          </cell>
          <cell r="H181">
            <v>11</v>
          </cell>
          <cell r="I181">
            <v>1757.97</v>
          </cell>
          <cell r="J181">
            <v>19337.669999999998</v>
          </cell>
        </row>
        <row r="182">
          <cell r="A182" t="str">
            <v>13.7.3</v>
          </cell>
          <cell r="B182" t="str">
            <v>Chrome plated soap tray.</v>
          </cell>
          <cell r="C182" t="str">
            <v>Nos</v>
          </cell>
          <cell r="D182">
            <v>13</v>
          </cell>
          <cell r="H182">
            <v>13</v>
          </cell>
          <cell r="I182">
            <v>478.68</v>
          </cell>
          <cell r="J182">
            <v>6222.84</v>
          </cell>
        </row>
        <row r="183">
          <cell r="A183" t="str">
            <v>13.7.4</v>
          </cell>
          <cell r="B183" t="str">
            <v>CP Glass Shelf with rail 50 cm  long</v>
          </cell>
          <cell r="C183" t="str">
            <v>Nos</v>
          </cell>
          <cell r="D183">
            <v>11</v>
          </cell>
          <cell r="H183">
            <v>11</v>
          </cell>
          <cell r="I183">
            <v>725.99</v>
          </cell>
          <cell r="J183">
            <v>7985.89</v>
          </cell>
        </row>
        <row r="184">
          <cell r="A184" t="str">
            <v>13.7.5</v>
          </cell>
          <cell r="B184" t="str">
            <v>C p 15mm dia x450mm long  towel rod.</v>
          </cell>
          <cell r="C184" t="str">
            <v>Nos</v>
          </cell>
          <cell r="D184">
            <v>13</v>
          </cell>
          <cell r="H184">
            <v>13</v>
          </cell>
          <cell r="I184">
            <v>547.45000000000005</v>
          </cell>
          <cell r="J184">
            <v>7116.85</v>
          </cell>
        </row>
        <row r="185">
          <cell r="A185">
            <v>13.8</v>
          </cell>
          <cell r="B185" t="str">
            <v>5 kg fire extinguiser with pressure guage type all complete set.</v>
          </cell>
          <cell r="C185" t="str">
            <v>Nos</v>
          </cell>
          <cell r="D185">
            <v>8</v>
          </cell>
          <cell r="H185">
            <v>8</v>
          </cell>
          <cell r="I185">
            <v>6458.86</v>
          </cell>
          <cell r="J185">
            <v>51670.879999999997</v>
          </cell>
        </row>
        <row r="186">
          <cell r="B186" t="str">
            <v>Electric water heater including built up pressure relief valve non return valve pipe connector with copuling &amp; other necessary  fittings complete set.</v>
          </cell>
          <cell r="C186">
            <v>0</v>
          </cell>
          <cell r="D186">
            <v>0</v>
          </cell>
        </row>
        <row r="187">
          <cell r="A187">
            <v>13.9</v>
          </cell>
          <cell r="B187" t="str">
            <v>15 ltrs electric water heater (Gyeser) Aeroston American standerd all complete.</v>
          </cell>
          <cell r="C187" t="str">
            <v>Nos</v>
          </cell>
          <cell r="D187">
            <v>2</v>
          </cell>
          <cell r="H187">
            <v>2</v>
          </cell>
          <cell r="I187">
            <v>15417.04</v>
          </cell>
          <cell r="J187">
            <v>30834.080000000002</v>
          </cell>
        </row>
        <row r="188">
          <cell r="B188" t="str">
            <v>Supplying and Fixing solar water heater with 3.0 k.w. electric booster with thermostat all complete set. Technical spe.:-Inside boiler  M.S sheet  4.0 mm thick with Expansion joint(over lap joint) in cover and bottom with 25x25x3 mm angle welded,4.0 kg/sq</v>
          </cell>
          <cell r="C188">
            <v>0</v>
          </cell>
          <cell r="D188">
            <v>0</v>
          </cell>
        </row>
        <row r="189">
          <cell r="A189">
            <v>13.1</v>
          </cell>
          <cell r="B189" t="str">
            <v>300 lit. 3 panel solar heater  fixing with electric booster all complete.</v>
          </cell>
          <cell r="C189" t="str">
            <v>Set</v>
          </cell>
          <cell r="D189">
            <v>1</v>
          </cell>
          <cell r="H189">
            <v>1</v>
          </cell>
          <cell r="I189">
            <v>61127.28</v>
          </cell>
          <cell r="J189">
            <v>61127.28</v>
          </cell>
        </row>
        <row r="190">
          <cell r="B190" t="str">
            <v>Supplying and fixing  Multilayer Composite pipe(hot and cold). or equivalent with multilayer  fittings/ specials (Tees, elbows, Unions etc) clamps(m.s  plate with nut and bolt with hexagonal screws for clamp in ceiling,wall), nails, including jointing mat</v>
          </cell>
        </row>
        <row r="191">
          <cell r="A191" t="str">
            <v>13.10.1</v>
          </cell>
          <cell r="B191" t="str">
            <v>15mm Dia cpvc pipe SDR 13.5 CTS includes fixing/ laying with necessary fittings all.</v>
          </cell>
          <cell r="C191" t="str">
            <v>Rm</v>
          </cell>
          <cell r="D191">
            <v>80</v>
          </cell>
          <cell r="E191">
            <v>30</v>
          </cell>
          <cell r="H191">
            <v>110</v>
          </cell>
          <cell r="I191">
            <v>289.8</v>
          </cell>
          <cell r="J191">
            <v>31878</v>
          </cell>
        </row>
        <row r="192">
          <cell r="A192" t="str">
            <v>13.10.2</v>
          </cell>
          <cell r="B192" t="str">
            <v>20mm Dia cpvc pipe SDR 13.5 CTS 22.5kg/m2 includes fixing/ laying with necessary fittings all.</v>
          </cell>
          <cell r="C192" t="str">
            <v>Rm</v>
          </cell>
          <cell r="D192">
            <v>180</v>
          </cell>
          <cell r="H192">
            <v>180</v>
          </cell>
          <cell r="I192">
            <v>360.02</v>
          </cell>
          <cell r="J192">
            <v>64803.6</v>
          </cell>
        </row>
        <row r="193">
          <cell r="A193" t="str">
            <v>13.10.3</v>
          </cell>
          <cell r="B193" t="str">
            <v>25mm Dia cpvc pipe SDR 13.5 CTS 22.5kg/m2 includes fixing/ laying with necessary fittings all.</v>
          </cell>
          <cell r="C193" t="str">
            <v>Rm</v>
          </cell>
          <cell r="D193">
            <v>78</v>
          </cell>
          <cell r="H193">
            <v>78</v>
          </cell>
          <cell r="I193">
            <v>440.7</v>
          </cell>
          <cell r="J193">
            <v>34374.6</v>
          </cell>
        </row>
        <row r="194">
          <cell r="A194" t="str">
            <v>13.10.4</v>
          </cell>
          <cell r="B194" t="str">
            <v>32mm Dia cpvc pipe SDR 13.5 CTS 22.5kg/m2 includes fixing/ laying with necessary fittings all.</v>
          </cell>
          <cell r="C194" t="str">
            <v>Rm</v>
          </cell>
          <cell r="D194">
            <v>12</v>
          </cell>
          <cell r="H194">
            <v>12</v>
          </cell>
          <cell r="I194">
            <v>520.44000000000005</v>
          </cell>
          <cell r="J194">
            <v>6245.28</v>
          </cell>
        </row>
        <row r="195">
          <cell r="A195">
            <v>13.11</v>
          </cell>
          <cell r="B195" t="str">
            <v>Supplying &amp; fitting CPVC Chlorinated poly vinly chloride value including hointing materials (ASTRAL) all complete set as per Spesification &amp; instruction.</v>
          </cell>
        </row>
        <row r="196">
          <cell r="A196" t="str">
            <v>13.11.1</v>
          </cell>
          <cell r="B196" t="str">
            <v>15mm dia CPVC Ball valve CTS Socket all complete.</v>
          </cell>
          <cell r="C196" t="str">
            <v>Nos</v>
          </cell>
          <cell r="D196">
            <v>6</v>
          </cell>
          <cell r="H196">
            <v>6</v>
          </cell>
          <cell r="I196">
            <v>1077.79</v>
          </cell>
          <cell r="J196">
            <v>6466.74</v>
          </cell>
        </row>
        <row r="197">
          <cell r="A197" t="str">
            <v>13.11.2</v>
          </cell>
          <cell r="B197" t="str">
            <v>20mm dia CPVC Ball valve CTS Socket all complete.</v>
          </cell>
          <cell r="C197" t="str">
            <v>Nos</v>
          </cell>
          <cell r="D197">
            <v>4</v>
          </cell>
          <cell r="H197">
            <v>4</v>
          </cell>
          <cell r="I197">
            <v>1301.55</v>
          </cell>
          <cell r="J197">
            <v>5206.2</v>
          </cell>
        </row>
        <row r="198">
          <cell r="A198" t="str">
            <v>13.11.3</v>
          </cell>
          <cell r="B198" t="str">
            <v>25mm dia CPVC Ball valve CTS Socket all complete.</v>
          </cell>
          <cell r="C198" t="str">
            <v>Nos</v>
          </cell>
          <cell r="D198">
            <v>4</v>
          </cell>
          <cell r="H198">
            <v>4</v>
          </cell>
          <cell r="I198">
            <v>1481.28</v>
          </cell>
          <cell r="J198">
            <v>5925.12</v>
          </cell>
        </row>
        <row r="199">
          <cell r="A199" t="str">
            <v>13.11.4</v>
          </cell>
          <cell r="B199" t="str">
            <v>32mm dia CPVC Ball valve CTS Socket all complete.</v>
          </cell>
          <cell r="C199" t="str">
            <v>Nos</v>
          </cell>
          <cell r="D199">
            <v>2</v>
          </cell>
          <cell r="H199">
            <v>2</v>
          </cell>
          <cell r="I199">
            <v>2969.09</v>
          </cell>
          <cell r="J199">
            <v>5938.18</v>
          </cell>
        </row>
        <row r="200">
          <cell r="A200">
            <v>13.12</v>
          </cell>
          <cell r="B200" t="str">
            <v>Supplying and Fixing uPVC pipe all complete set as per specification and instruction. (Panchakanya , Prince,Supreme )</v>
          </cell>
          <cell r="C200">
            <v>0</v>
          </cell>
          <cell r="D200">
            <v>0</v>
          </cell>
        </row>
        <row r="201">
          <cell r="A201" t="str">
            <v>13.12.1</v>
          </cell>
          <cell r="B201" t="str">
            <v>50mm PVC pipe of 4kg/cm2</v>
          </cell>
          <cell r="C201" t="str">
            <v>Rm</v>
          </cell>
          <cell r="D201">
            <v>36</v>
          </cell>
          <cell r="H201">
            <v>36</v>
          </cell>
          <cell r="I201">
            <v>197.5</v>
          </cell>
          <cell r="J201">
            <v>7110</v>
          </cell>
        </row>
        <row r="202">
          <cell r="A202" t="str">
            <v>13.12.2</v>
          </cell>
          <cell r="B202" t="str">
            <v>75mm PVC pipe of 4kg/cm2</v>
          </cell>
          <cell r="C202" t="str">
            <v>Rm</v>
          </cell>
          <cell r="D202">
            <v>98</v>
          </cell>
          <cell r="E202">
            <v>30</v>
          </cell>
          <cell r="H202">
            <v>128</v>
          </cell>
          <cell r="I202">
            <v>268.61</v>
          </cell>
          <cell r="J202">
            <v>34382.080000000002</v>
          </cell>
        </row>
        <row r="203">
          <cell r="A203" t="str">
            <v>13.12.3</v>
          </cell>
          <cell r="B203" t="str">
            <v>110mm PVC pipe of 4kg/cm2</v>
          </cell>
          <cell r="C203" t="str">
            <v>Rm</v>
          </cell>
          <cell r="D203">
            <v>120</v>
          </cell>
          <cell r="E203">
            <v>30</v>
          </cell>
          <cell r="H203">
            <v>150</v>
          </cell>
          <cell r="I203">
            <v>480.92</v>
          </cell>
          <cell r="J203">
            <v>72138</v>
          </cell>
        </row>
        <row r="204">
          <cell r="A204">
            <v>13.13</v>
          </cell>
          <cell r="B204" t="str">
            <v>Supplying and Fixing  UPVC  specials with O ring rubber washer,Pvc liquid(Solvent cement), Pvc cream, all complete set as per specification and instruction.  (Panchakanya,Prince,Supreme )</v>
          </cell>
          <cell r="C204">
            <v>0</v>
          </cell>
          <cell r="D204">
            <v>0</v>
          </cell>
        </row>
        <row r="205">
          <cell r="A205" t="str">
            <v>13.13.1</v>
          </cell>
          <cell r="B205" t="str">
            <v>50mm Dia UPVC plain Tee</v>
          </cell>
          <cell r="C205" t="str">
            <v>Nos</v>
          </cell>
          <cell r="D205">
            <v>5</v>
          </cell>
          <cell r="H205">
            <v>5</v>
          </cell>
          <cell r="I205">
            <v>139.66999999999999</v>
          </cell>
          <cell r="J205">
            <v>698.35</v>
          </cell>
        </row>
        <row r="206">
          <cell r="A206" t="str">
            <v>13.13.2</v>
          </cell>
          <cell r="B206" t="str">
            <v>50mm Dia UPVC 90 dergee bend</v>
          </cell>
          <cell r="C206" t="str">
            <v>Nos</v>
          </cell>
          <cell r="D206">
            <v>36</v>
          </cell>
          <cell r="H206">
            <v>36</v>
          </cell>
          <cell r="I206">
            <v>117.55</v>
          </cell>
          <cell r="J206">
            <v>4231.8</v>
          </cell>
        </row>
        <row r="207">
          <cell r="A207" t="str">
            <v>13.13.3</v>
          </cell>
          <cell r="B207" t="str">
            <v>50mm Dia UPVC 45 dergee bend</v>
          </cell>
          <cell r="C207" t="str">
            <v>Nos</v>
          </cell>
          <cell r="D207">
            <v>16</v>
          </cell>
          <cell r="H207">
            <v>16</v>
          </cell>
          <cell r="I207">
            <v>116.5</v>
          </cell>
          <cell r="J207">
            <v>1864</v>
          </cell>
        </row>
        <row r="208">
          <cell r="A208" t="str">
            <v>13.13.4</v>
          </cell>
          <cell r="B208" t="str">
            <v>75mm Dia UPVC Vent cowl</v>
          </cell>
          <cell r="C208" t="str">
            <v>Nos</v>
          </cell>
          <cell r="D208">
            <v>3</v>
          </cell>
          <cell r="H208">
            <v>3</v>
          </cell>
          <cell r="I208">
            <v>150</v>
          </cell>
          <cell r="J208">
            <v>450</v>
          </cell>
        </row>
        <row r="209">
          <cell r="A209" t="str">
            <v>13.13.5</v>
          </cell>
          <cell r="B209" t="str">
            <v>75mm Dia UPVC Plain/door tee</v>
          </cell>
          <cell r="C209" t="str">
            <v>Nos</v>
          </cell>
          <cell r="D209">
            <v>18</v>
          </cell>
          <cell r="H209">
            <v>18</v>
          </cell>
          <cell r="I209">
            <v>233.04</v>
          </cell>
          <cell r="J209">
            <v>4194.72</v>
          </cell>
        </row>
        <row r="210">
          <cell r="A210" t="str">
            <v>13.13.6</v>
          </cell>
          <cell r="B210" t="str">
            <v>75mm Dia UPVC 90 dergee bend</v>
          </cell>
          <cell r="C210" t="str">
            <v>Nos</v>
          </cell>
          <cell r="D210">
            <v>12</v>
          </cell>
          <cell r="H210">
            <v>12</v>
          </cell>
          <cell r="I210">
            <v>198.29</v>
          </cell>
          <cell r="J210">
            <v>2379.48</v>
          </cell>
        </row>
        <row r="211">
          <cell r="A211" t="str">
            <v>13.13.7</v>
          </cell>
          <cell r="B211" t="str">
            <v>75mm Dia UPVC 45 dergee bend</v>
          </cell>
          <cell r="C211" t="str">
            <v>Nos</v>
          </cell>
          <cell r="D211">
            <v>8</v>
          </cell>
          <cell r="H211">
            <v>8</v>
          </cell>
          <cell r="I211">
            <v>175.11</v>
          </cell>
          <cell r="J211">
            <v>1400.88</v>
          </cell>
        </row>
        <row r="212">
          <cell r="A212" t="str">
            <v>13.13.8</v>
          </cell>
          <cell r="B212" t="str">
            <v>75mm Dia UPVC Y branch</v>
          </cell>
          <cell r="C212" t="str">
            <v>Nos</v>
          </cell>
          <cell r="D212">
            <v>12</v>
          </cell>
          <cell r="H212">
            <v>12</v>
          </cell>
          <cell r="I212">
            <v>249.9</v>
          </cell>
          <cell r="J212">
            <v>2998.8</v>
          </cell>
        </row>
        <row r="213">
          <cell r="A213" t="str">
            <v>13.13.9</v>
          </cell>
          <cell r="B213" t="str">
            <v>75mm Dia UPVC Pipe clip</v>
          </cell>
          <cell r="C213" t="str">
            <v>Nos</v>
          </cell>
          <cell r="D213">
            <v>18</v>
          </cell>
          <cell r="H213">
            <v>18</v>
          </cell>
          <cell r="I213">
            <v>26.52</v>
          </cell>
          <cell r="J213">
            <v>477.36</v>
          </cell>
        </row>
        <row r="214">
          <cell r="A214" t="str">
            <v>13.13.10</v>
          </cell>
          <cell r="B214" t="str">
            <v>110mm Dia UPVC vent cowl</v>
          </cell>
          <cell r="C214" t="str">
            <v>Nos</v>
          </cell>
          <cell r="D214">
            <v>3</v>
          </cell>
          <cell r="H214">
            <v>3</v>
          </cell>
          <cell r="I214">
            <v>233.34</v>
          </cell>
          <cell r="J214">
            <v>700.02</v>
          </cell>
        </row>
        <row r="215">
          <cell r="A215" t="str">
            <v>13.13.11</v>
          </cell>
          <cell r="B215" t="str">
            <v>110mm Dia UPVC Plain/Y-door tee</v>
          </cell>
          <cell r="C215" t="str">
            <v>Nos</v>
          </cell>
          <cell r="D215">
            <v>12</v>
          </cell>
          <cell r="H215">
            <v>12</v>
          </cell>
          <cell r="I215">
            <v>401.87</v>
          </cell>
          <cell r="J215">
            <v>4822.4399999999996</v>
          </cell>
        </row>
        <row r="216">
          <cell r="A216" t="str">
            <v>13.13.12</v>
          </cell>
          <cell r="B216" t="str">
            <v>110mm Dia UPVC 90 dergee bend</v>
          </cell>
          <cell r="C216" t="str">
            <v>Nos</v>
          </cell>
          <cell r="D216">
            <v>24</v>
          </cell>
          <cell r="H216">
            <v>24</v>
          </cell>
          <cell r="I216">
            <v>330.24</v>
          </cell>
          <cell r="J216">
            <v>7925.76</v>
          </cell>
        </row>
        <row r="217">
          <cell r="A217" t="str">
            <v>13.13.13</v>
          </cell>
          <cell r="B217" t="str">
            <v>110mm Dia UPVC Door bend</v>
          </cell>
          <cell r="C217" t="str">
            <v>Nos</v>
          </cell>
          <cell r="D217">
            <v>4</v>
          </cell>
          <cell r="H217">
            <v>4</v>
          </cell>
          <cell r="I217">
            <v>372.37</v>
          </cell>
          <cell r="J217">
            <v>1489.48</v>
          </cell>
        </row>
        <row r="218">
          <cell r="A218" t="str">
            <v>13.13.14</v>
          </cell>
          <cell r="B218" t="str">
            <v>110mm Dia UPVC Y branch</v>
          </cell>
          <cell r="C218" t="str">
            <v>Nos</v>
          </cell>
          <cell r="D218">
            <v>8</v>
          </cell>
          <cell r="H218">
            <v>8</v>
          </cell>
          <cell r="I218">
            <v>461.91</v>
          </cell>
          <cell r="J218">
            <v>3695.28</v>
          </cell>
        </row>
        <row r="219">
          <cell r="A219" t="str">
            <v>13.13.15</v>
          </cell>
          <cell r="B219" t="str">
            <v>110mm Dia UPVC Pipe clip</v>
          </cell>
          <cell r="C219" t="str">
            <v>Nos</v>
          </cell>
          <cell r="D219">
            <v>42</v>
          </cell>
          <cell r="H219">
            <v>42</v>
          </cell>
          <cell r="I219">
            <v>37.5</v>
          </cell>
          <cell r="J219">
            <v>1575</v>
          </cell>
        </row>
        <row r="220">
          <cell r="A220" t="str">
            <v>13.13.16</v>
          </cell>
          <cell r="B220" t="str">
            <v>PVC floor trap 11x7.5mm dia</v>
          </cell>
          <cell r="C220" t="str">
            <v>Nos</v>
          </cell>
          <cell r="D220">
            <v>15</v>
          </cell>
          <cell r="H220">
            <v>15</v>
          </cell>
          <cell r="I220">
            <v>281.3</v>
          </cell>
          <cell r="J220">
            <v>4219.5</v>
          </cell>
        </row>
        <row r="221">
          <cell r="A221" t="str">
            <v>13.13.17</v>
          </cell>
          <cell r="B221" t="str">
            <v>CP gratting 110 mm Dia</v>
          </cell>
          <cell r="C221" t="str">
            <v>Nos</v>
          </cell>
          <cell r="D221">
            <v>15</v>
          </cell>
          <cell r="H221">
            <v>15</v>
          </cell>
          <cell r="I221">
            <v>79.97</v>
          </cell>
          <cell r="J221">
            <v>1199.55</v>
          </cell>
        </row>
        <row r="222">
          <cell r="A222">
            <v>13.14</v>
          </cell>
          <cell r="B222" t="str">
            <v>Fabrication &amp; fixing of I.S or B.S strandard iron section with one coat primer painting.</v>
          </cell>
          <cell r="C222" t="str">
            <v>K.g</v>
          </cell>
          <cell r="D222">
            <v>230</v>
          </cell>
          <cell r="H222">
            <v>230</v>
          </cell>
          <cell r="I222">
            <v>109</v>
          </cell>
          <cell r="J222">
            <v>25070</v>
          </cell>
        </row>
        <row r="223">
          <cell r="A223">
            <v>13.15</v>
          </cell>
          <cell r="B223" t="str">
            <v>1000 ltrs capacity PVC water tank.</v>
          </cell>
          <cell r="C223" t="str">
            <v>Nos</v>
          </cell>
          <cell r="D223">
            <v>2</v>
          </cell>
          <cell r="E223">
            <v>1</v>
          </cell>
          <cell r="H223">
            <v>3</v>
          </cell>
          <cell r="I223">
            <v>13604.5</v>
          </cell>
          <cell r="J223">
            <v>40813.5</v>
          </cell>
        </row>
        <row r="224">
          <cell r="B224" t="str">
            <v>Supplying and Fixing Electric moter Pump single or three phase phase with base, nut and bolts all complete set (Kirloskar, Compton, Servo, Sharp,)</v>
          </cell>
        </row>
        <row r="225">
          <cell r="A225">
            <v>13.16</v>
          </cell>
          <cell r="B225" t="str">
            <v>1HP Electric motor Pump  monoblock.(crompton)</v>
          </cell>
          <cell r="C225" t="str">
            <v>Nos</v>
          </cell>
          <cell r="D225">
            <v>2</v>
          </cell>
          <cell r="H225">
            <v>2</v>
          </cell>
          <cell r="I225">
            <v>11970.87</v>
          </cell>
          <cell r="J225">
            <v>23941.74</v>
          </cell>
        </row>
        <row r="226">
          <cell r="A226">
            <v>13.17</v>
          </cell>
          <cell r="B226" t="str">
            <v>15mm dia Aeroflex pipe insultion for hot water pipe all complete.</v>
          </cell>
          <cell r="C226" t="str">
            <v>R.m</v>
          </cell>
          <cell r="D226">
            <v>42</v>
          </cell>
          <cell r="H226">
            <v>42</v>
          </cell>
          <cell r="I226">
            <v>150.58000000000001</v>
          </cell>
          <cell r="J226">
            <v>6324.36</v>
          </cell>
        </row>
        <row r="227">
          <cell r="A227">
            <v>13.18</v>
          </cell>
          <cell r="B227" t="str">
            <v>(G.M) check valve 25mm dia</v>
          </cell>
          <cell r="C227" t="str">
            <v>Nos</v>
          </cell>
          <cell r="D227">
            <v>2</v>
          </cell>
          <cell r="H227">
            <v>2</v>
          </cell>
          <cell r="I227">
            <v>2231.7399999999998</v>
          </cell>
          <cell r="J227">
            <v>4463.4799999999996</v>
          </cell>
        </row>
        <row r="228">
          <cell r="A228">
            <v>13.19</v>
          </cell>
          <cell r="B228" t="str">
            <v>150mm Dia NP2 RCC Hume pipe including collar with all complete.</v>
          </cell>
          <cell r="C228" t="str">
            <v>R.m</v>
          </cell>
          <cell r="D228">
            <v>120</v>
          </cell>
          <cell r="H228">
            <v>120</v>
          </cell>
          <cell r="I228">
            <v>770.79</v>
          </cell>
          <cell r="J228">
            <v>92494.8</v>
          </cell>
        </row>
        <row r="229">
          <cell r="B229" t="str">
            <v>Sanitary Sub Total</v>
          </cell>
          <cell r="J229">
            <v>1063713.6399999999</v>
          </cell>
        </row>
        <row r="231">
          <cell r="B231" t="str">
            <v>Sub Total Civil, Sanitary &amp; Electrical</v>
          </cell>
          <cell r="J231">
            <v>30345569.639999997</v>
          </cell>
        </row>
        <row r="233">
          <cell r="A233">
            <v>14</v>
          </cell>
          <cell r="B233" t="str">
            <v>Provisional Sum</v>
          </cell>
        </row>
        <row r="234">
          <cell r="A234">
            <v>14.1</v>
          </cell>
          <cell r="B234" t="str">
            <v>Insurance @ 1% of Total</v>
          </cell>
          <cell r="J234">
            <v>303455.7</v>
          </cell>
        </row>
        <row r="235">
          <cell r="A235">
            <v>14.2</v>
          </cell>
          <cell r="B235" t="str">
            <v xml:space="preserve">Performance Bond Commission </v>
          </cell>
          <cell r="J235">
            <v>100000</v>
          </cell>
        </row>
        <row r="236">
          <cell r="A236">
            <v>14.3</v>
          </cell>
          <cell r="B236" t="str">
            <v>As built Drawing preparation</v>
          </cell>
          <cell r="J236">
            <v>50000</v>
          </cell>
        </row>
        <row r="237">
          <cell r="A237">
            <v>14.4</v>
          </cell>
          <cell r="B237" t="str">
            <v>Materials lab test</v>
          </cell>
          <cell r="J237">
            <v>150000</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56"/>
  <sheetViews>
    <sheetView view="pageBreakPreview" topLeftCell="A4" zoomScale="60" zoomScaleNormal="85" workbookViewId="0">
      <selection activeCell="A18" sqref="A18:C18"/>
    </sheetView>
  </sheetViews>
  <sheetFormatPr defaultColWidth="9.140625" defaultRowHeight="15"/>
  <cols>
    <col min="1" max="1" width="9.140625" style="56"/>
    <col min="2" max="2" width="54.85546875" style="56" customWidth="1"/>
    <col min="3" max="3" width="35.85546875" style="56" customWidth="1"/>
    <col min="4" max="16384" width="9.140625" style="56"/>
  </cols>
  <sheetData>
    <row r="1" spans="1:8" s="57" customFormat="1">
      <c r="A1" s="245" t="s">
        <v>0</v>
      </c>
      <c r="B1" s="245"/>
      <c r="C1" s="245"/>
    </row>
    <row r="2" spans="1:8" s="57" customFormat="1" ht="15.75">
      <c r="A2" s="246" t="s">
        <v>38</v>
      </c>
      <c r="B2" s="246"/>
      <c r="C2" s="246"/>
    </row>
    <row r="3" spans="1:8" s="57" customFormat="1" ht="18.75">
      <c r="A3" s="247" t="s">
        <v>39</v>
      </c>
      <c r="B3" s="247"/>
      <c r="C3" s="247"/>
    </row>
    <row r="4" spans="1:8" s="57" customFormat="1" ht="18.75">
      <c r="A4" s="247" t="s">
        <v>23</v>
      </c>
      <c r="B4" s="247"/>
      <c r="C4" s="247"/>
    </row>
    <row r="5" spans="1:8" s="57" customFormat="1" ht="18.75">
      <c r="A5" s="248" t="s">
        <v>45</v>
      </c>
      <c r="B5" s="248"/>
      <c r="C5" s="248"/>
    </row>
    <row r="6" spans="1:8" s="57" customFormat="1" ht="18.75">
      <c r="A6" s="71"/>
      <c r="B6" s="71"/>
      <c r="C6" s="71"/>
    </row>
    <row r="7" spans="1:8" s="27" customFormat="1" ht="33.75" customHeight="1">
      <c r="A7" s="244" t="s">
        <v>106</v>
      </c>
      <c r="B7" s="244"/>
      <c r="C7" s="244"/>
      <c r="D7" s="14"/>
      <c r="E7" s="14"/>
      <c r="F7" s="33"/>
      <c r="G7" s="33"/>
      <c r="H7" s="33"/>
    </row>
    <row r="8" spans="1:8" s="30" customFormat="1" ht="29.25" customHeight="1">
      <c r="A8" s="244" t="s">
        <v>439</v>
      </c>
      <c r="B8" s="244"/>
      <c r="C8" s="244"/>
      <c r="D8" s="87"/>
      <c r="E8" s="87"/>
      <c r="F8" s="87"/>
      <c r="G8" s="29"/>
      <c r="H8" s="29"/>
    </row>
    <row r="9" spans="1:8" s="30" customFormat="1" ht="15" customHeight="1">
      <c r="A9" s="87" t="s">
        <v>107</v>
      </c>
      <c r="B9" s="87"/>
      <c r="C9" s="87"/>
      <c r="D9" s="29"/>
      <c r="E9" s="29"/>
      <c r="F9" s="31"/>
      <c r="G9" s="32"/>
      <c r="H9" s="32"/>
    </row>
    <row r="10" spans="1:8" ht="15.75" thickBot="1">
      <c r="C10" s="72" t="s">
        <v>50</v>
      </c>
    </row>
    <row r="11" spans="1:8" s="76" customFormat="1" ht="24.75" customHeight="1" thickTop="1" thickBot="1">
      <c r="A11" s="73" t="s">
        <v>40</v>
      </c>
      <c r="B11" s="74" t="s">
        <v>6</v>
      </c>
      <c r="C11" s="75" t="s">
        <v>41</v>
      </c>
    </row>
    <row r="12" spans="1:8" s="57" customFormat="1" ht="31.5" customHeight="1" thickTop="1">
      <c r="A12" s="58" t="s">
        <v>27</v>
      </c>
      <c r="B12" s="59" t="s">
        <v>42</v>
      </c>
      <c r="C12" s="60"/>
    </row>
    <row r="13" spans="1:8" s="57" customFormat="1" ht="31.5" customHeight="1">
      <c r="A13" s="61" t="s">
        <v>26</v>
      </c>
      <c r="B13" s="62" t="s">
        <v>440</v>
      </c>
      <c r="C13" s="63"/>
    </row>
    <row r="14" spans="1:8" s="57" customFormat="1" ht="31.5" customHeight="1">
      <c r="A14" s="64" t="s">
        <v>28</v>
      </c>
      <c r="B14" s="65" t="s">
        <v>43</v>
      </c>
      <c r="C14" s="66"/>
    </row>
    <row r="15" spans="1:8" s="57" customFormat="1" ht="31.5" customHeight="1">
      <c r="A15" s="61" t="s">
        <v>33</v>
      </c>
      <c r="B15" s="62" t="s">
        <v>44</v>
      </c>
      <c r="C15" s="67"/>
    </row>
    <row r="16" spans="1:8" s="57" customFormat="1" ht="31.5" customHeight="1">
      <c r="A16" s="68" t="s">
        <v>35</v>
      </c>
      <c r="B16" s="69" t="s">
        <v>46</v>
      </c>
      <c r="C16" s="70"/>
    </row>
    <row r="17" spans="1:3" s="57" customFormat="1" ht="74.25" customHeight="1">
      <c r="A17" s="238" t="s">
        <v>47</v>
      </c>
      <c r="B17" s="239"/>
      <c r="C17" s="240"/>
    </row>
    <row r="18" spans="1:3" s="28" customFormat="1" ht="50.25" customHeight="1">
      <c r="A18" s="241" t="s">
        <v>14</v>
      </c>
      <c r="B18" s="242"/>
      <c r="C18" s="243"/>
    </row>
    <row r="19" spans="1:3" s="28" customFormat="1" ht="72.75" customHeight="1">
      <c r="A19" s="241" t="s">
        <v>15</v>
      </c>
      <c r="B19" s="242"/>
      <c r="C19" s="243"/>
    </row>
    <row r="20" spans="1:3" s="28" customFormat="1" ht="43.5" customHeight="1">
      <c r="A20" s="241" t="s">
        <v>16</v>
      </c>
      <c r="B20" s="242"/>
      <c r="C20" s="243"/>
    </row>
    <row r="21" spans="1:3" s="28" customFormat="1" ht="39.75" customHeight="1">
      <c r="A21" s="241" t="s">
        <v>17</v>
      </c>
      <c r="B21" s="242"/>
      <c r="C21" s="243"/>
    </row>
    <row r="22" spans="1:3" s="28" customFormat="1" ht="39" customHeight="1">
      <c r="A22" s="241" t="s">
        <v>18</v>
      </c>
      <c r="B22" s="242"/>
      <c r="C22" s="243"/>
    </row>
    <row r="23" spans="1:3" s="28" customFormat="1" ht="52.5" customHeight="1">
      <c r="A23" s="241" t="s">
        <v>19</v>
      </c>
      <c r="B23" s="242"/>
      <c r="C23" s="243"/>
    </row>
    <row r="24" spans="1:3" s="28" customFormat="1" ht="42" customHeight="1" thickBot="1">
      <c r="A24" s="235" t="s">
        <v>20</v>
      </c>
      <c r="B24" s="236"/>
      <c r="C24" s="237"/>
    </row>
    <row r="25" spans="1:3" s="57" customFormat="1" ht="15.75" thickTop="1"/>
    <row r="26" spans="1:3" s="57" customFormat="1"/>
    <row r="27" spans="1:3" s="57" customFormat="1"/>
    <row r="28" spans="1:3" s="57" customFormat="1"/>
    <row r="29" spans="1:3" s="57" customFormat="1"/>
    <row r="30" spans="1:3" s="57" customFormat="1"/>
    <row r="31" spans="1:3" s="57" customFormat="1"/>
    <row r="32" spans="1:3" s="57" customFormat="1"/>
    <row r="33" s="57" customFormat="1"/>
    <row r="34" s="57" customFormat="1"/>
    <row r="35" s="57" customFormat="1"/>
    <row r="36" s="57" customFormat="1"/>
    <row r="37" s="57" customFormat="1"/>
    <row r="38" s="57" customFormat="1"/>
    <row r="39" s="57" customFormat="1"/>
    <row r="40" s="57" customFormat="1"/>
    <row r="41" s="57" customFormat="1"/>
    <row r="42" s="57" customFormat="1"/>
    <row r="43" s="57" customFormat="1"/>
    <row r="44" s="57" customFormat="1"/>
    <row r="45" s="57" customFormat="1"/>
    <row r="46" s="57" customFormat="1"/>
    <row r="47" s="57" customFormat="1"/>
    <row r="48" s="57" customFormat="1"/>
    <row r="49" s="57" customFormat="1"/>
    <row r="50" s="57" customFormat="1"/>
    <row r="51" s="57" customFormat="1"/>
    <row r="52" s="57" customFormat="1"/>
    <row r="53" s="57" customFormat="1"/>
    <row r="54" s="57" customFormat="1"/>
    <row r="55" s="57" customFormat="1"/>
    <row r="56" s="57" customFormat="1"/>
  </sheetData>
  <mergeCells count="15">
    <mergeCell ref="A8:C8"/>
    <mergeCell ref="A7:C7"/>
    <mergeCell ref="A1:C1"/>
    <mergeCell ref="A2:C2"/>
    <mergeCell ref="A3:C3"/>
    <mergeCell ref="A5:C5"/>
    <mergeCell ref="A4:C4"/>
    <mergeCell ref="A24:C24"/>
    <mergeCell ref="A17:C17"/>
    <mergeCell ref="A18:C18"/>
    <mergeCell ref="A19:C19"/>
    <mergeCell ref="A20:C20"/>
    <mergeCell ref="A21:C21"/>
    <mergeCell ref="A22:C22"/>
    <mergeCell ref="A23:C23"/>
  </mergeCells>
  <printOptions horizontalCentered="1"/>
  <pageMargins left="0.51" right="0.3" top="0.45" bottom="0.28999999999999998" header="0.3" footer="0.2"/>
  <pageSetup paperSize="9" scale="90" fitToWidth="0" orientation="portrait" horizontalDpi="300" verticalDpi="300" r:id="rId1"/>
  <headerFooter>
    <oddHeader>&amp;L&amp;G&amp;R&amp;"Arial,Italic"&amp;P of &amp;N</oddHeader>
    <oddFooter>&amp;R&amp;"Arial,Italic"&amp;8Summary of BOQ_GoI-01</oddFooter>
  </headerFooter>
  <colBreaks count="1" manualBreakCount="1">
    <brk id="3" max="1048575" man="1"/>
  </col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0671B-B6EC-44BD-BDDC-8F891A027097}">
  <dimension ref="A1:L266"/>
  <sheetViews>
    <sheetView tabSelected="1" view="pageBreakPreview" topLeftCell="A146" zoomScale="55" zoomScaleNormal="100" zoomScaleSheetLayoutView="55" workbookViewId="0">
      <pane xSplit="1" topLeftCell="B1" activePane="topRight" state="frozen"/>
      <selection activeCell="A17" sqref="A17:C17"/>
      <selection pane="topRight" activeCell="AO255" sqref="AO255"/>
    </sheetView>
  </sheetViews>
  <sheetFormatPr defaultColWidth="9.140625" defaultRowHeight="15"/>
  <cols>
    <col min="1" max="1" width="8.5703125" style="24" customWidth="1"/>
    <col min="2" max="2" width="51.7109375" style="25" customWidth="1"/>
    <col min="3" max="3" width="7.140625" style="26" bestFit="1" customWidth="1"/>
    <col min="4" max="4" width="11.5703125" style="3" customWidth="1"/>
    <col min="5" max="5" width="22.7109375" style="3" customWidth="1"/>
    <col min="6" max="6" width="46.42578125" style="26" customWidth="1"/>
    <col min="7" max="7" width="19.5703125" style="25" customWidth="1"/>
    <col min="8" max="8" width="14.42578125" style="25" customWidth="1"/>
    <col min="9" max="9" width="12.7109375" style="25" bestFit="1" customWidth="1"/>
    <col min="10" max="16384" width="9.140625" style="25"/>
  </cols>
  <sheetData>
    <row r="1" spans="1:8" s="27" customFormat="1" ht="12.75">
      <c r="A1" s="249" t="s">
        <v>0</v>
      </c>
      <c r="B1" s="249"/>
      <c r="C1" s="249"/>
      <c r="D1" s="249"/>
      <c r="E1" s="249"/>
      <c r="F1" s="249"/>
      <c r="G1" s="249"/>
      <c r="H1" s="249"/>
    </row>
    <row r="2" spans="1:8" s="27" customFormat="1" ht="14.25">
      <c r="A2" s="251" t="s">
        <v>21</v>
      </c>
      <c r="B2" s="251"/>
      <c r="C2" s="251"/>
      <c r="D2" s="251"/>
      <c r="E2" s="251"/>
      <c r="F2" s="251"/>
      <c r="G2" s="251"/>
      <c r="H2" s="251"/>
    </row>
    <row r="3" spans="1:8" s="27" customFormat="1" ht="18.75">
      <c r="A3" s="252" t="s">
        <v>22</v>
      </c>
      <c r="B3" s="252"/>
      <c r="C3" s="252"/>
      <c r="D3" s="252"/>
      <c r="E3" s="252"/>
      <c r="F3" s="252"/>
      <c r="G3" s="252"/>
      <c r="H3" s="252"/>
    </row>
    <row r="4" spans="1:8" s="27" customFormat="1" ht="14.25">
      <c r="A4" s="251" t="s">
        <v>23</v>
      </c>
      <c r="B4" s="251"/>
      <c r="C4" s="251"/>
      <c r="D4" s="251"/>
      <c r="E4" s="251"/>
      <c r="F4" s="251"/>
      <c r="G4" s="251"/>
      <c r="H4" s="251"/>
    </row>
    <row r="5" spans="1:8" s="27" customFormat="1" ht="14.25">
      <c r="A5" s="253" t="s">
        <v>1</v>
      </c>
      <c r="B5" s="253"/>
      <c r="C5" s="253"/>
      <c r="D5" s="253"/>
      <c r="E5" s="253"/>
      <c r="F5" s="253"/>
      <c r="G5" s="253"/>
      <c r="H5" s="253"/>
    </row>
    <row r="6" spans="1:8" s="27" customFormat="1" ht="14.25">
      <c r="A6" s="33"/>
      <c r="B6" s="33"/>
      <c r="C6" s="33"/>
      <c r="D6" s="33"/>
      <c r="E6" s="33"/>
      <c r="F6" s="33"/>
      <c r="G6" s="33"/>
      <c r="H6" s="33"/>
    </row>
    <row r="7" spans="1:8" s="30" customFormat="1" ht="15" customHeight="1">
      <c r="A7" s="87" t="str">
        <f>Summary_BOQ!A7</f>
        <v>Name of Project: Post Earthquake Reconstruction of Schools in Nepal (Remaining Grant Utilization Government of India)</v>
      </c>
      <c r="B7" s="87"/>
      <c r="C7" s="87"/>
      <c r="D7" s="87"/>
      <c r="E7" s="87"/>
      <c r="F7" s="87"/>
      <c r="G7" s="29"/>
      <c r="H7" s="29"/>
    </row>
    <row r="8" spans="1:8" s="30" customFormat="1" ht="15" customHeight="1">
      <c r="A8" s="87" t="str">
        <f>Summary_BOQ!A8</f>
        <v>Name of Work: Construction of 9(Nine) School Buildings across Kavrepalanchowk, Sindhupalchowk, Dolakha and Ramechhap Districts.</v>
      </c>
      <c r="B8" s="87"/>
      <c r="C8" s="87"/>
      <c r="D8" s="87"/>
      <c r="E8" s="87"/>
      <c r="F8" s="87"/>
      <c r="G8" s="29"/>
      <c r="H8" s="29"/>
    </row>
    <row r="9" spans="1:8" s="30" customFormat="1" ht="15" customHeight="1">
      <c r="A9" s="87" t="str">
        <f>Summary_BOQ!A9</f>
        <v>Contract ID: MoEST/CLPIU/GoI/WORKS/2082-083/NCB-01</v>
      </c>
      <c r="B9" s="87"/>
      <c r="C9" s="87"/>
      <c r="D9" s="87"/>
      <c r="E9" s="87"/>
      <c r="F9" s="87"/>
      <c r="G9" s="29"/>
      <c r="H9" s="29"/>
    </row>
    <row r="10" spans="1:8" s="30" customFormat="1" ht="15" customHeight="1">
      <c r="A10" s="87" t="s">
        <v>401</v>
      </c>
      <c r="B10" s="87"/>
      <c r="C10" s="87"/>
      <c r="D10" s="87"/>
      <c r="E10" s="87"/>
      <c r="F10" s="87"/>
      <c r="G10" s="29"/>
      <c r="H10" s="29"/>
    </row>
    <row r="11" spans="1:8" s="30" customFormat="1" ht="15" customHeight="1">
      <c r="A11" s="87" t="s">
        <v>402</v>
      </c>
      <c r="B11" s="87"/>
      <c r="C11" s="31"/>
      <c r="D11" s="29"/>
      <c r="E11" s="29"/>
      <c r="F11" s="31"/>
      <c r="G11" s="32"/>
      <c r="H11" s="32"/>
    </row>
    <row r="12" spans="1:8" s="30" customFormat="1" ht="15" customHeight="1">
      <c r="A12" s="87"/>
      <c r="B12" s="87"/>
      <c r="C12" s="31"/>
      <c r="D12" s="29"/>
      <c r="E12" s="29"/>
      <c r="F12" s="31"/>
      <c r="G12" s="32"/>
      <c r="H12" s="32"/>
    </row>
    <row r="13" spans="1:8" s="4" customFormat="1">
      <c r="A13" s="250" t="s">
        <v>2</v>
      </c>
      <c r="B13" s="250"/>
      <c r="C13" s="250"/>
    </row>
    <row r="14" spans="1:8" s="4" customFormat="1">
      <c r="A14" s="250" t="s">
        <v>49</v>
      </c>
      <c r="B14" s="250"/>
      <c r="C14" s="250"/>
      <c r="D14" s="250"/>
      <c r="E14" s="250"/>
    </row>
    <row r="15" spans="1:8" s="4" customFormat="1">
      <c r="A15" s="250" t="s">
        <v>48</v>
      </c>
      <c r="B15" s="250"/>
      <c r="C15" s="250"/>
      <c r="D15" s="250"/>
      <c r="E15" s="250"/>
      <c r="F15" s="250"/>
    </row>
    <row r="16" spans="1:8" s="4" customFormat="1">
      <c r="A16" s="250" t="s">
        <v>3</v>
      </c>
      <c r="B16" s="250"/>
      <c r="C16" s="250"/>
    </row>
    <row r="17" spans="1:9" s="5" customFormat="1">
      <c r="A17" s="250" t="s">
        <v>4</v>
      </c>
      <c r="B17" s="250"/>
      <c r="C17" s="250"/>
      <c r="G17" s="28" t="s">
        <v>50</v>
      </c>
    </row>
    <row r="18" spans="1:9" s="1" customFormat="1">
      <c r="A18" s="45"/>
      <c r="B18" s="6"/>
      <c r="C18" s="2"/>
      <c r="D18" s="3"/>
      <c r="E18" s="3"/>
      <c r="F18" s="3"/>
      <c r="G18" s="3"/>
      <c r="H18" s="3"/>
    </row>
    <row r="19" spans="1:9" s="1" customFormat="1" ht="20.25" customHeight="1">
      <c r="A19" s="257" t="s">
        <v>5</v>
      </c>
      <c r="B19" s="254" t="s">
        <v>6</v>
      </c>
      <c r="C19" s="255" t="s">
        <v>7</v>
      </c>
      <c r="D19" s="254" t="s">
        <v>8</v>
      </c>
      <c r="E19" s="255" t="s">
        <v>9</v>
      </c>
      <c r="F19" s="255"/>
      <c r="G19" s="254" t="s">
        <v>10</v>
      </c>
      <c r="H19" s="254" t="s">
        <v>11</v>
      </c>
      <c r="I19" s="27"/>
    </row>
    <row r="20" spans="1:9" s="1" customFormat="1" ht="45.75" customHeight="1">
      <c r="A20" s="257"/>
      <c r="B20" s="254"/>
      <c r="C20" s="255"/>
      <c r="D20" s="254"/>
      <c r="E20" s="112" t="s">
        <v>12</v>
      </c>
      <c r="F20" s="111" t="s">
        <v>13</v>
      </c>
      <c r="G20" s="254"/>
      <c r="H20" s="254"/>
      <c r="I20" s="27"/>
    </row>
    <row r="21" spans="1:9" s="43" customFormat="1" ht="21.75" customHeight="1">
      <c r="A21" s="136"/>
      <c r="B21" s="256" t="s">
        <v>403</v>
      </c>
      <c r="C21" s="256"/>
      <c r="D21" s="256"/>
      <c r="E21" s="256"/>
      <c r="F21" s="256"/>
      <c r="G21" s="54"/>
      <c r="H21" s="136"/>
      <c r="I21" s="42"/>
    </row>
    <row r="22" spans="1:9" s="83" customFormat="1" ht="21.75" customHeight="1">
      <c r="A22" s="137" t="s">
        <v>26</v>
      </c>
      <c r="B22" s="80" t="s">
        <v>51</v>
      </c>
      <c r="C22" s="80"/>
      <c r="D22" s="15"/>
      <c r="E22" s="15"/>
      <c r="F22" s="80"/>
      <c r="G22" s="81"/>
      <c r="H22" s="137"/>
      <c r="I22" s="82"/>
    </row>
    <row r="23" spans="1:9" s="104" customFormat="1" ht="21.75" customHeight="1">
      <c r="A23" s="138">
        <v>1</v>
      </c>
      <c r="B23" s="139" t="s">
        <v>219</v>
      </c>
      <c r="C23" s="99"/>
      <c r="D23" s="140">
        <v>0</v>
      </c>
      <c r="E23" s="141"/>
      <c r="F23" s="15"/>
      <c r="G23" s="103"/>
      <c r="H23" s="52"/>
      <c r="I23" s="13"/>
    </row>
    <row r="24" spans="1:9" s="1" customFormat="1" ht="285">
      <c r="A24" s="101">
        <v>1.1000000000000001</v>
      </c>
      <c r="B24" s="142" t="s">
        <v>229</v>
      </c>
      <c r="C24" s="101" t="s">
        <v>94</v>
      </c>
      <c r="D24" s="140">
        <v>15</v>
      </c>
      <c r="E24" s="140"/>
      <c r="F24" s="110"/>
      <c r="G24" s="111"/>
      <c r="H24" s="111"/>
      <c r="I24" s="27"/>
    </row>
    <row r="25" spans="1:9" s="1" customFormat="1">
      <c r="A25" s="108">
        <v>1.2</v>
      </c>
      <c r="B25" s="44" t="str">
        <f>'[42]Summary(Civil)'!$B$13</f>
        <v>GENERAL</v>
      </c>
      <c r="C25" s="112"/>
      <c r="D25" s="111"/>
      <c r="E25" s="111"/>
      <c r="F25" s="110"/>
      <c r="G25" s="111"/>
      <c r="H25" s="111"/>
      <c r="I25" s="27"/>
    </row>
    <row r="26" spans="1:9" s="1" customFormat="1" ht="45">
      <c r="A26" s="108" t="s">
        <v>221</v>
      </c>
      <c r="B26" s="78" t="s">
        <v>112</v>
      </c>
      <c r="C26" s="8" t="s">
        <v>95</v>
      </c>
      <c r="D26" s="8">
        <v>1</v>
      </c>
      <c r="E26" s="110"/>
      <c r="F26" s="110"/>
      <c r="G26" s="111"/>
      <c r="H26" s="111"/>
      <c r="I26" s="27"/>
    </row>
    <row r="27" spans="1:9" s="1" customFormat="1" ht="45">
      <c r="A27" s="108" t="s">
        <v>222</v>
      </c>
      <c r="B27" s="78" t="s">
        <v>113</v>
      </c>
      <c r="C27" s="8" t="s">
        <v>96</v>
      </c>
      <c r="D27" s="8">
        <v>1</v>
      </c>
      <c r="E27" s="110"/>
      <c r="F27" s="110"/>
      <c r="G27" s="111"/>
      <c r="H27" s="111"/>
      <c r="I27" s="27"/>
    </row>
    <row r="28" spans="1:9" s="10" customFormat="1" ht="105">
      <c r="A28" s="108" t="s">
        <v>223</v>
      </c>
      <c r="B28" s="78" t="s">
        <v>114</v>
      </c>
      <c r="C28" s="8" t="s">
        <v>97</v>
      </c>
      <c r="D28" s="8">
        <v>1</v>
      </c>
      <c r="E28" s="110"/>
      <c r="F28" s="110"/>
      <c r="G28" s="111"/>
      <c r="H28" s="111"/>
      <c r="I28" s="113"/>
    </row>
    <row r="29" spans="1:9" s="1" customFormat="1" ht="135">
      <c r="A29" s="108" t="s">
        <v>224</v>
      </c>
      <c r="B29" s="78" t="s">
        <v>115</v>
      </c>
      <c r="C29" s="8" t="s">
        <v>97</v>
      </c>
      <c r="D29" s="8">
        <v>1</v>
      </c>
      <c r="E29" s="110"/>
      <c r="F29" s="110"/>
      <c r="G29" s="110"/>
      <c r="H29" s="110"/>
      <c r="I29" s="27"/>
    </row>
    <row r="30" spans="1:9" s="106" customFormat="1">
      <c r="A30" s="197">
        <v>1.3</v>
      </c>
      <c r="B30" s="199" t="s">
        <v>116</v>
      </c>
      <c r="C30" s="93"/>
      <c r="D30" s="198">
        <v>0</v>
      </c>
      <c r="E30" s="105"/>
      <c r="F30" s="110"/>
    </row>
    <row r="31" spans="1:9" s="106" customFormat="1" ht="32.1" customHeight="1">
      <c r="A31" s="197"/>
      <c r="B31" s="95" t="s">
        <v>117</v>
      </c>
      <c r="C31" s="93" t="s">
        <v>118</v>
      </c>
      <c r="D31" s="105">
        <v>30.080000000000002</v>
      </c>
      <c r="E31" s="94"/>
      <c r="F31" s="110"/>
    </row>
    <row r="32" spans="1:9" s="98" customFormat="1">
      <c r="A32" s="143">
        <v>1.4</v>
      </c>
      <c r="B32" s="139" t="s">
        <v>225</v>
      </c>
      <c r="C32" s="102"/>
      <c r="D32" s="140">
        <v>0</v>
      </c>
      <c r="E32" s="144"/>
      <c r="F32" s="110"/>
      <c r="G32" s="141"/>
      <c r="H32" s="141"/>
    </row>
    <row r="33" spans="1:12" s="98" customFormat="1">
      <c r="A33" s="143" t="s">
        <v>231</v>
      </c>
      <c r="B33" s="139" t="s">
        <v>226</v>
      </c>
      <c r="C33" s="102"/>
      <c r="D33" s="140">
        <v>0</v>
      </c>
      <c r="E33" s="144"/>
      <c r="F33" s="110"/>
      <c r="G33" s="141"/>
      <c r="H33" s="141"/>
    </row>
    <row r="34" spans="1:12" s="98" customFormat="1" ht="67.5" customHeight="1">
      <c r="A34" s="143"/>
      <c r="B34" s="145" t="s">
        <v>227</v>
      </c>
      <c r="C34" s="102" t="s">
        <v>118</v>
      </c>
      <c r="D34" s="140">
        <v>1322.4995000000001</v>
      </c>
      <c r="E34" s="144"/>
      <c r="F34" s="110"/>
      <c r="G34" s="141"/>
      <c r="H34" s="141"/>
    </row>
    <row r="35" spans="1:12" s="88" customFormat="1">
      <c r="A35" s="108" t="s">
        <v>232</v>
      </c>
      <c r="B35" s="79" t="s">
        <v>53</v>
      </c>
      <c r="C35" s="44"/>
      <c r="D35" s="44">
        <v>0</v>
      </c>
      <c r="E35" s="111"/>
      <c r="F35" s="110"/>
      <c r="G35" s="110"/>
      <c r="H35" s="110"/>
      <c r="I35" s="27"/>
      <c r="J35" s="1"/>
      <c r="K35" s="1"/>
      <c r="L35" s="1"/>
    </row>
    <row r="36" spans="1:12" s="88" customFormat="1" ht="195">
      <c r="A36" s="108" t="s">
        <v>233</v>
      </c>
      <c r="B36" s="78" t="s">
        <v>119</v>
      </c>
      <c r="C36" s="8" t="s">
        <v>120</v>
      </c>
      <c r="D36" s="8">
        <v>838.62980000000016</v>
      </c>
      <c r="E36" s="110"/>
      <c r="F36" s="110"/>
      <c r="G36" s="111"/>
      <c r="H36" s="111"/>
      <c r="I36" s="27"/>
      <c r="J36" s="1"/>
      <c r="K36" s="1"/>
      <c r="L36" s="1"/>
    </row>
    <row r="37" spans="1:12" s="88" customFormat="1" ht="210">
      <c r="A37" s="108" t="s">
        <v>234</v>
      </c>
      <c r="B37" s="78" t="s">
        <v>121</v>
      </c>
      <c r="C37" s="8" t="s">
        <v>120</v>
      </c>
      <c r="D37" s="8">
        <v>480.03399999999999</v>
      </c>
      <c r="E37" s="110"/>
      <c r="F37" s="110"/>
      <c r="G37" s="110"/>
      <c r="H37" s="110"/>
      <c r="I37" s="27"/>
      <c r="J37" s="1"/>
      <c r="K37" s="1"/>
      <c r="L37" s="1"/>
    </row>
    <row r="38" spans="1:12" s="88" customFormat="1">
      <c r="A38" s="108" t="s">
        <v>235</v>
      </c>
      <c r="B38" s="79" t="s">
        <v>122</v>
      </c>
      <c r="C38" s="44"/>
      <c r="D38" s="44">
        <v>0</v>
      </c>
      <c r="E38" s="111"/>
      <c r="F38" s="110"/>
      <c r="G38" s="114"/>
      <c r="H38" s="114"/>
      <c r="I38" s="115"/>
      <c r="J38" s="1"/>
      <c r="K38" s="1"/>
      <c r="L38" s="1"/>
    </row>
    <row r="39" spans="1:12" s="88" customFormat="1" ht="120">
      <c r="A39" s="108" t="s">
        <v>236</v>
      </c>
      <c r="B39" s="78" t="s">
        <v>54</v>
      </c>
      <c r="C39" s="8" t="s">
        <v>120</v>
      </c>
      <c r="D39" s="8">
        <v>936.15180000000021</v>
      </c>
      <c r="E39" s="110"/>
      <c r="F39" s="110"/>
      <c r="G39" s="114"/>
      <c r="H39" s="114"/>
      <c r="I39" s="115"/>
      <c r="J39" s="1"/>
      <c r="K39" s="1"/>
      <c r="L39" s="1"/>
    </row>
    <row r="40" spans="1:12" s="88" customFormat="1">
      <c r="A40" s="143" t="s">
        <v>237</v>
      </c>
      <c r="B40" s="139" t="s">
        <v>55</v>
      </c>
      <c r="C40" s="102"/>
      <c r="D40" s="140">
        <v>0</v>
      </c>
      <c r="E40" s="144"/>
      <c r="F40" s="110"/>
      <c r="G40" s="114"/>
      <c r="H40" s="114"/>
      <c r="I40" s="115"/>
      <c r="J40" s="1"/>
      <c r="K40" s="1"/>
      <c r="L40" s="1"/>
    </row>
    <row r="41" spans="1:12" s="88" customFormat="1" ht="45">
      <c r="A41" s="143"/>
      <c r="B41" s="146" t="s">
        <v>123</v>
      </c>
      <c r="C41" s="102" t="s">
        <v>120</v>
      </c>
      <c r="D41" s="140">
        <v>50.590450000000004</v>
      </c>
      <c r="E41" s="144"/>
      <c r="F41" s="110"/>
      <c r="G41" s="114"/>
      <c r="H41" s="114"/>
      <c r="I41" s="115"/>
      <c r="J41" s="1"/>
      <c r="K41" s="1"/>
      <c r="L41" s="1"/>
    </row>
    <row r="42" spans="1:12" s="88" customFormat="1">
      <c r="A42" s="143" t="s">
        <v>238</v>
      </c>
      <c r="B42" s="139" t="s">
        <v>124</v>
      </c>
      <c r="C42" s="102"/>
      <c r="D42" s="140">
        <v>0</v>
      </c>
      <c r="E42" s="144"/>
      <c r="F42" s="110"/>
      <c r="G42" s="114"/>
      <c r="H42" s="114"/>
      <c r="I42" s="115"/>
      <c r="J42" s="1"/>
      <c r="K42" s="1"/>
      <c r="L42" s="1"/>
    </row>
    <row r="43" spans="1:12" s="88" customFormat="1" ht="135">
      <c r="A43" s="143"/>
      <c r="B43" s="146" t="s">
        <v>125</v>
      </c>
      <c r="C43" s="102" t="s">
        <v>120</v>
      </c>
      <c r="D43" s="140">
        <v>253.09919999999997</v>
      </c>
      <c r="E43" s="144"/>
      <c r="F43" s="110"/>
      <c r="G43" s="114"/>
      <c r="H43" s="114"/>
      <c r="I43" s="115"/>
      <c r="J43" s="1"/>
      <c r="K43" s="1"/>
      <c r="L43" s="1"/>
    </row>
    <row r="44" spans="1:12" s="88" customFormat="1">
      <c r="A44" s="143">
        <v>2</v>
      </c>
      <c r="B44" s="139" t="s">
        <v>57</v>
      </c>
      <c r="C44" s="102"/>
      <c r="D44" s="140">
        <v>0</v>
      </c>
      <c r="E44" s="144"/>
      <c r="F44" s="110"/>
      <c r="G44" s="114"/>
      <c r="H44" s="114"/>
      <c r="I44" s="115"/>
      <c r="J44" s="1"/>
      <c r="K44" s="1"/>
      <c r="L44" s="1"/>
    </row>
    <row r="45" spans="1:12" s="88" customFormat="1">
      <c r="A45" s="143">
        <v>2.1</v>
      </c>
      <c r="B45" s="139" t="s">
        <v>126</v>
      </c>
      <c r="C45" s="102"/>
      <c r="D45" s="140">
        <v>0</v>
      </c>
      <c r="E45" s="144"/>
      <c r="F45" s="110"/>
      <c r="G45" s="114"/>
      <c r="H45" s="114"/>
      <c r="I45" s="115"/>
      <c r="J45" s="1"/>
      <c r="K45" s="1"/>
      <c r="L45" s="1"/>
    </row>
    <row r="46" spans="1:12" s="88" customFormat="1">
      <c r="A46" s="143" t="s">
        <v>127</v>
      </c>
      <c r="B46" s="139" t="s">
        <v>58</v>
      </c>
      <c r="C46" s="102"/>
      <c r="D46" s="140">
        <v>0</v>
      </c>
      <c r="E46" s="144"/>
      <c r="F46" s="110"/>
      <c r="G46" s="114"/>
      <c r="H46" s="114"/>
      <c r="I46" s="115"/>
      <c r="J46" s="1"/>
      <c r="K46" s="1"/>
      <c r="L46" s="1"/>
    </row>
    <row r="47" spans="1:12" s="88" customFormat="1" ht="150">
      <c r="A47" s="143"/>
      <c r="B47" s="146" t="s">
        <v>128</v>
      </c>
      <c r="C47" s="102" t="s">
        <v>120</v>
      </c>
      <c r="D47" s="140">
        <v>66.787999999999997</v>
      </c>
      <c r="E47" s="144"/>
      <c r="F47" s="110"/>
      <c r="G47" s="114"/>
      <c r="H47" s="114"/>
      <c r="I47" s="115"/>
      <c r="J47" s="1"/>
      <c r="K47" s="1"/>
      <c r="L47" s="1"/>
    </row>
    <row r="48" spans="1:12" s="88" customFormat="1">
      <c r="A48" s="143" t="s">
        <v>129</v>
      </c>
      <c r="B48" s="139" t="s">
        <v>59</v>
      </c>
      <c r="C48" s="102"/>
      <c r="D48" s="140">
        <v>0</v>
      </c>
      <c r="E48" s="144"/>
      <c r="F48" s="110"/>
      <c r="G48" s="114"/>
      <c r="H48" s="114"/>
      <c r="I48" s="115"/>
      <c r="J48" s="1"/>
      <c r="K48" s="1"/>
      <c r="L48" s="1"/>
    </row>
    <row r="49" spans="1:12" s="88" customFormat="1" ht="150">
      <c r="A49" s="100"/>
      <c r="B49" s="146" t="s">
        <v>130</v>
      </c>
      <c r="C49" s="102" t="s">
        <v>120</v>
      </c>
      <c r="D49" s="140">
        <v>31.797832500000002</v>
      </c>
      <c r="E49" s="144"/>
      <c r="F49" s="110"/>
      <c r="G49" s="114"/>
      <c r="H49" s="114"/>
      <c r="I49" s="115"/>
      <c r="J49" s="1"/>
      <c r="K49" s="1"/>
      <c r="L49" s="1"/>
    </row>
    <row r="50" spans="1:12" s="88" customFormat="1">
      <c r="A50" s="143">
        <v>2.2000000000000002</v>
      </c>
      <c r="B50" s="139" t="s">
        <v>131</v>
      </c>
      <c r="C50" s="102"/>
      <c r="D50" s="140">
        <v>0</v>
      </c>
      <c r="E50" s="144"/>
      <c r="F50" s="110"/>
      <c r="G50" s="114"/>
      <c r="H50" s="114"/>
      <c r="I50" s="115"/>
      <c r="J50" s="1"/>
      <c r="K50" s="1"/>
      <c r="L50" s="1"/>
    </row>
    <row r="51" spans="1:12" s="88" customFormat="1" ht="225">
      <c r="A51" s="143" t="s">
        <v>146</v>
      </c>
      <c r="B51" s="145" t="s">
        <v>132</v>
      </c>
      <c r="C51" s="102" t="s">
        <v>120</v>
      </c>
      <c r="D51" s="140">
        <v>467.42576250000008</v>
      </c>
      <c r="E51" s="144"/>
      <c r="F51" s="110"/>
      <c r="G51" s="114"/>
      <c r="H51" s="114"/>
      <c r="I51" s="115"/>
      <c r="J51" s="1"/>
      <c r="K51" s="1"/>
      <c r="L51" s="1"/>
    </row>
    <row r="52" spans="1:12" s="88" customFormat="1" ht="135">
      <c r="A52" s="143" t="s">
        <v>133</v>
      </c>
      <c r="B52" s="142" t="s">
        <v>378</v>
      </c>
      <c r="C52" s="102" t="s">
        <v>120</v>
      </c>
      <c r="D52" s="140">
        <v>31.395500000000002</v>
      </c>
      <c r="E52" s="144"/>
      <c r="F52" s="110"/>
      <c r="G52" s="114"/>
      <c r="H52" s="114"/>
      <c r="I52" s="115"/>
      <c r="J52" s="1"/>
      <c r="K52" s="1"/>
      <c r="L52" s="1"/>
    </row>
    <row r="53" spans="1:12" s="88" customFormat="1">
      <c r="A53" s="143">
        <v>2.3000000000000003</v>
      </c>
      <c r="B53" s="139" t="s">
        <v>61</v>
      </c>
      <c r="C53" s="102"/>
      <c r="D53" s="140">
        <v>0</v>
      </c>
      <c r="E53" s="144"/>
      <c r="F53" s="110"/>
      <c r="G53" s="114"/>
      <c r="H53" s="114"/>
      <c r="I53" s="115"/>
      <c r="J53" s="1"/>
      <c r="K53" s="1"/>
      <c r="L53" s="1"/>
    </row>
    <row r="54" spans="1:12" s="88" customFormat="1" ht="195">
      <c r="A54" s="143"/>
      <c r="B54" s="145" t="s">
        <v>62</v>
      </c>
      <c r="C54" s="102" t="s">
        <v>135</v>
      </c>
      <c r="D54" s="140">
        <v>61.364642063999995</v>
      </c>
      <c r="E54" s="144"/>
      <c r="F54" s="110"/>
      <c r="G54" s="114"/>
      <c r="H54" s="114"/>
      <c r="I54" s="115"/>
      <c r="J54" s="1"/>
      <c r="K54" s="1"/>
      <c r="L54" s="1"/>
    </row>
    <row r="55" spans="1:12" s="88" customFormat="1">
      <c r="A55" s="143">
        <v>2.4000000000000004</v>
      </c>
      <c r="B55" s="139" t="s">
        <v>60</v>
      </c>
      <c r="C55" s="102"/>
      <c r="D55" s="140">
        <v>0</v>
      </c>
      <c r="E55" s="144"/>
      <c r="F55" s="110"/>
      <c r="G55" s="114"/>
      <c r="H55" s="114"/>
      <c r="I55" s="115"/>
      <c r="J55" s="1"/>
      <c r="K55" s="1"/>
      <c r="L55" s="1"/>
    </row>
    <row r="56" spans="1:12" s="89" customFormat="1" ht="195">
      <c r="A56" s="143"/>
      <c r="B56" s="145" t="s">
        <v>136</v>
      </c>
      <c r="C56" s="102" t="s">
        <v>118</v>
      </c>
      <c r="D56" s="140">
        <v>2357.0350350000003</v>
      </c>
      <c r="E56" s="144"/>
      <c r="F56" s="110"/>
      <c r="G56" s="114"/>
      <c r="H56" s="147"/>
      <c r="I56" s="116"/>
      <c r="J56" s="10"/>
      <c r="K56" s="10"/>
      <c r="L56" s="10"/>
    </row>
    <row r="57" spans="1:12" s="88" customFormat="1">
      <c r="A57" s="143">
        <v>3</v>
      </c>
      <c r="B57" s="139" t="s">
        <v>56</v>
      </c>
      <c r="C57" s="102"/>
      <c r="D57" s="140">
        <v>0</v>
      </c>
      <c r="E57" s="144"/>
      <c r="F57" s="110"/>
      <c r="G57" s="114"/>
      <c r="H57" s="114"/>
      <c r="I57" s="115"/>
      <c r="J57" s="1"/>
      <c r="K57" s="1"/>
      <c r="L57" s="1"/>
    </row>
    <row r="58" spans="1:12" s="88" customFormat="1">
      <c r="A58" s="143">
        <v>3.1</v>
      </c>
      <c r="B58" s="139" t="s">
        <v>137</v>
      </c>
      <c r="C58" s="102"/>
      <c r="D58" s="140">
        <v>0</v>
      </c>
      <c r="E58" s="144"/>
      <c r="F58" s="110"/>
      <c r="G58" s="114"/>
      <c r="H58" s="114"/>
      <c r="I58" s="115"/>
      <c r="J58" s="1"/>
      <c r="K58" s="1"/>
      <c r="L58" s="1"/>
    </row>
    <row r="59" spans="1:12" s="88" customFormat="1" ht="105">
      <c r="A59" s="143" t="s">
        <v>138</v>
      </c>
      <c r="B59" s="145" t="s">
        <v>139</v>
      </c>
      <c r="C59" s="102" t="s">
        <v>120</v>
      </c>
      <c r="D59" s="140">
        <v>67</v>
      </c>
      <c r="E59" s="144"/>
      <c r="F59" s="110"/>
      <c r="G59" s="114"/>
      <c r="H59" s="114"/>
      <c r="I59" s="115"/>
      <c r="J59" s="1"/>
      <c r="K59" s="1"/>
      <c r="L59" s="1"/>
    </row>
    <row r="60" spans="1:12" s="88" customFormat="1">
      <c r="A60" s="148">
        <v>3.2</v>
      </c>
      <c r="B60" s="139" t="s">
        <v>140</v>
      </c>
      <c r="C60" s="102"/>
      <c r="D60" s="140">
        <v>0</v>
      </c>
      <c r="E60" s="144"/>
      <c r="F60" s="110"/>
      <c r="G60" s="114"/>
      <c r="H60" s="114"/>
      <c r="I60" s="115"/>
      <c r="J60" s="1"/>
      <c r="K60" s="1"/>
      <c r="L60" s="1"/>
    </row>
    <row r="61" spans="1:12" s="88" customFormat="1" ht="120">
      <c r="A61" s="143" t="s">
        <v>146</v>
      </c>
      <c r="B61" s="146" t="s">
        <v>141</v>
      </c>
      <c r="C61" s="102" t="s">
        <v>120</v>
      </c>
      <c r="D61" s="140">
        <v>153.93800000000002</v>
      </c>
      <c r="E61" s="144"/>
      <c r="F61" s="110"/>
      <c r="G61" s="114"/>
      <c r="H61" s="114"/>
      <c r="I61" s="115"/>
      <c r="J61" s="1"/>
      <c r="K61" s="1"/>
      <c r="L61" s="1"/>
    </row>
    <row r="62" spans="1:12" s="88" customFormat="1" ht="120">
      <c r="A62" s="143" t="s">
        <v>133</v>
      </c>
      <c r="B62" s="146" t="s">
        <v>142</v>
      </c>
      <c r="C62" s="102" t="s">
        <v>120</v>
      </c>
      <c r="D62" s="140">
        <v>26.069400000000005</v>
      </c>
      <c r="E62" s="144"/>
      <c r="F62" s="110"/>
      <c r="G62" s="114"/>
      <c r="H62" s="114"/>
      <c r="I62" s="115"/>
      <c r="J62" s="1"/>
      <c r="K62" s="1"/>
      <c r="L62" s="1"/>
    </row>
    <row r="63" spans="1:12" s="88" customFormat="1">
      <c r="A63" s="148">
        <v>3.3</v>
      </c>
      <c r="B63" s="139" t="s">
        <v>143</v>
      </c>
      <c r="C63" s="102"/>
      <c r="D63" s="140">
        <v>0</v>
      </c>
      <c r="E63" s="144"/>
      <c r="F63" s="110"/>
      <c r="G63" s="114"/>
      <c r="H63" s="114"/>
      <c r="I63" s="115"/>
      <c r="J63" s="1"/>
      <c r="K63" s="1"/>
      <c r="L63" s="1"/>
    </row>
    <row r="64" spans="1:12" s="88" customFormat="1" ht="180">
      <c r="A64" s="143"/>
      <c r="B64" s="146" t="s">
        <v>144</v>
      </c>
      <c r="C64" s="102" t="s">
        <v>118</v>
      </c>
      <c r="D64" s="140">
        <v>46.38</v>
      </c>
      <c r="E64" s="144"/>
      <c r="F64" s="110"/>
      <c r="G64" s="114"/>
      <c r="H64" s="114"/>
      <c r="I64" s="115"/>
      <c r="J64" s="1"/>
      <c r="K64" s="1"/>
      <c r="L64" s="1"/>
    </row>
    <row r="65" spans="1:12" s="88" customFormat="1" ht="75">
      <c r="A65" s="143">
        <v>3.4</v>
      </c>
      <c r="B65" s="146" t="s">
        <v>397</v>
      </c>
      <c r="C65" s="102" t="s">
        <v>118</v>
      </c>
      <c r="D65" s="140">
        <v>8</v>
      </c>
      <c r="E65" s="144"/>
      <c r="F65" s="110"/>
      <c r="G65" s="114"/>
      <c r="H65" s="114"/>
      <c r="I65" s="115"/>
      <c r="J65" s="1"/>
      <c r="K65" s="1"/>
      <c r="L65" s="1"/>
    </row>
    <row r="66" spans="1:12" s="88" customFormat="1">
      <c r="A66" s="143">
        <v>4.0999999999999996</v>
      </c>
      <c r="B66" s="139" t="s">
        <v>147</v>
      </c>
      <c r="C66" s="101"/>
      <c r="D66" s="140">
        <v>0</v>
      </c>
      <c r="E66" s="144"/>
      <c r="F66" s="110"/>
      <c r="G66" s="114"/>
      <c r="H66" s="114"/>
      <c r="I66" s="115"/>
      <c r="J66" s="1"/>
      <c r="K66" s="1"/>
      <c r="L66" s="1"/>
    </row>
    <row r="67" spans="1:12" s="88" customFormat="1" ht="409.5">
      <c r="A67" s="143"/>
      <c r="B67" s="145" t="s">
        <v>148</v>
      </c>
      <c r="C67" s="102" t="s">
        <v>118</v>
      </c>
      <c r="D67" s="140">
        <v>87.134</v>
      </c>
      <c r="E67" s="144"/>
      <c r="F67" s="110"/>
      <c r="G67" s="114"/>
      <c r="H67" s="114"/>
      <c r="I67" s="115"/>
      <c r="J67" s="1"/>
      <c r="K67" s="1"/>
      <c r="L67" s="1"/>
    </row>
    <row r="68" spans="1:12" s="88" customFormat="1">
      <c r="A68" s="143">
        <v>4.2</v>
      </c>
      <c r="B68" s="139" t="s">
        <v>380</v>
      </c>
      <c r="C68" s="102"/>
      <c r="D68" s="140">
        <v>0</v>
      </c>
      <c r="E68" s="144"/>
      <c r="F68" s="110"/>
      <c r="G68" s="114"/>
      <c r="H68" s="114"/>
      <c r="I68" s="115"/>
      <c r="J68" s="1"/>
      <c r="K68" s="1"/>
      <c r="L68" s="1"/>
    </row>
    <row r="69" spans="1:12" s="88" customFormat="1" ht="390">
      <c r="A69" s="143"/>
      <c r="B69" s="149" t="s">
        <v>149</v>
      </c>
      <c r="C69" s="102" t="s">
        <v>118</v>
      </c>
      <c r="D69" s="140">
        <v>59.390000000000015</v>
      </c>
      <c r="E69" s="144"/>
      <c r="F69" s="110"/>
      <c r="G69" s="114"/>
      <c r="H69" s="114"/>
      <c r="I69" s="115"/>
      <c r="J69" s="1"/>
      <c r="K69" s="1"/>
      <c r="L69" s="1"/>
    </row>
    <row r="70" spans="1:12" s="88" customFormat="1">
      <c r="A70" s="143">
        <v>5</v>
      </c>
      <c r="B70" s="139" t="s">
        <v>151</v>
      </c>
      <c r="C70" s="102"/>
      <c r="D70" s="140">
        <v>0</v>
      </c>
      <c r="E70" s="144"/>
      <c r="F70" s="110"/>
      <c r="G70" s="114"/>
      <c r="H70" s="114"/>
      <c r="I70" s="115"/>
      <c r="J70" s="1"/>
      <c r="K70" s="1"/>
      <c r="L70" s="1"/>
    </row>
    <row r="71" spans="1:12" s="88" customFormat="1">
      <c r="A71" s="143">
        <v>5.0999999999999996</v>
      </c>
      <c r="B71" s="139" t="s">
        <v>152</v>
      </c>
      <c r="C71" s="102"/>
      <c r="D71" s="140">
        <v>0</v>
      </c>
      <c r="E71" s="144"/>
      <c r="F71" s="110"/>
      <c r="G71" s="114"/>
      <c r="H71" s="114"/>
      <c r="I71" s="115"/>
      <c r="J71" s="1"/>
      <c r="K71" s="1"/>
      <c r="L71" s="1"/>
    </row>
    <row r="72" spans="1:12" s="88" customFormat="1" ht="45">
      <c r="A72" s="143"/>
      <c r="B72" s="145" t="s">
        <v>153</v>
      </c>
      <c r="C72" s="102" t="s">
        <v>145</v>
      </c>
      <c r="D72" s="140">
        <v>352</v>
      </c>
      <c r="E72" s="144"/>
      <c r="F72" s="110"/>
      <c r="G72" s="114"/>
      <c r="H72" s="114"/>
      <c r="I72" s="115"/>
      <c r="J72" s="1"/>
      <c r="K72" s="1"/>
      <c r="L72" s="1"/>
    </row>
    <row r="73" spans="1:12" s="88" customFormat="1">
      <c r="A73" s="143">
        <v>5.2</v>
      </c>
      <c r="B73" s="150" t="s">
        <v>154</v>
      </c>
      <c r="C73" s="102"/>
      <c r="D73" s="140">
        <v>0</v>
      </c>
      <c r="E73" s="144"/>
      <c r="F73" s="110"/>
      <c r="G73" s="114"/>
      <c r="H73" s="114"/>
      <c r="I73" s="115"/>
      <c r="J73" s="1"/>
      <c r="K73" s="1"/>
      <c r="L73" s="1"/>
    </row>
    <row r="74" spans="1:12" s="88" customFormat="1" ht="90">
      <c r="A74" s="143" t="s">
        <v>146</v>
      </c>
      <c r="B74" s="146" t="s">
        <v>155</v>
      </c>
      <c r="C74" s="102" t="s">
        <v>118</v>
      </c>
      <c r="D74" s="140">
        <v>533.745</v>
      </c>
      <c r="E74" s="144"/>
      <c r="F74" s="110"/>
      <c r="G74" s="114"/>
      <c r="H74" s="114"/>
      <c r="I74" s="115"/>
      <c r="J74" s="1"/>
      <c r="K74" s="1"/>
      <c r="L74" s="1"/>
    </row>
    <row r="75" spans="1:12" s="88" customFormat="1" ht="90">
      <c r="A75" s="143" t="s">
        <v>133</v>
      </c>
      <c r="B75" s="149" t="s">
        <v>157</v>
      </c>
      <c r="C75" s="102" t="s">
        <v>118</v>
      </c>
      <c r="D75" s="140">
        <v>94.123199999999997</v>
      </c>
      <c r="E75" s="144"/>
      <c r="F75" s="110"/>
      <c r="G75" s="114"/>
      <c r="H75" s="114"/>
      <c r="I75" s="115"/>
      <c r="J75" s="1"/>
      <c r="K75" s="1"/>
      <c r="L75" s="1"/>
    </row>
    <row r="76" spans="1:12" s="88" customFormat="1">
      <c r="A76" s="143">
        <v>5.3</v>
      </c>
      <c r="B76" s="151" t="s">
        <v>158</v>
      </c>
      <c r="C76" s="102"/>
      <c r="D76" s="1"/>
      <c r="E76" s="1"/>
      <c r="F76" s="1"/>
      <c r="G76" s="114"/>
      <c r="H76" s="114"/>
      <c r="I76" s="115"/>
      <c r="J76" s="1"/>
      <c r="K76" s="1"/>
      <c r="L76" s="1"/>
    </row>
    <row r="77" spans="1:12" s="88" customFormat="1" ht="90">
      <c r="A77" s="143"/>
      <c r="B77" s="146" t="s">
        <v>159</v>
      </c>
      <c r="C77" s="102" t="s">
        <v>160</v>
      </c>
      <c r="D77" s="140">
        <v>56</v>
      </c>
      <c r="E77" s="144"/>
      <c r="F77" s="110"/>
      <c r="G77" s="114"/>
      <c r="H77" s="114"/>
      <c r="I77" s="115"/>
      <c r="J77" s="1"/>
      <c r="K77" s="1"/>
      <c r="L77" s="1"/>
    </row>
    <row r="78" spans="1:12" s="88" customFormat="1" ht="75">
      <c r="A78" s="143">
        <v>5.4</v>
      </c>
      <c r="B78" s="146" t="s">
        <v>161</v>
      </c>
      <c r="C78" s="102" t="s">
        <v>160</v>
      </c>
      <c r="D78" s="140">
        <v>175.7</v>
      </c>
      <c r="E78" s="144"/>
      <c r="F78" s="110"/>
      <c r="G78" s="114"/>
      <c r="H78" s="114"/>
      <c r="I78" s="115"/>
      <c r="J78" s="1"/>
      <c r="K78" s="1"/>
      <c r="L78" s="1"/>
    </row>
    <row r="79" spans="1:12" s="88" customFormat="1" ht="75">
      <c r="A79" s="143">
        <v>5.5</v>
      </c>
      <c r="B79" s="146" t="s">
        <v>156</v>
      </c>
      <c r="C79" s="102" t="s">
        <v>118</v>
      </c>
      <c r="D79" s="140">
        <v>56</v>
      </c>
      <c r="E79" s="144"/>
      <c r="F79" s="110"/>
      <c r="G79" s="114"/>
      <c r="H79" s="114"/>
      <c r="I79" s="115"/>
      <c r="J79" s="1"/>
      <c r="K79" s="1"/>
      <c r="L79" s="1"/>
    </row>
    <row r="80" spans="1:12" s="88" customFormat="1">
      <c r="A80" s="152">
        <v>6</v>
      </c>
      <c r="B80" s="139" t="s">
        <v>162</v>
      </c>
      <c r="C80" s="102"/>
      <c r="D80" s="140">
        <v>0</v>
      </c>
      <c r="E80" s="144"/>
      <c r="F80" s="110"/>
      <c r="G80" s="114"/>
      <c r="H80" s="114"/>
      <c r="I80" s="115"/>
      <c r="J80" s="1"/>
      <c r="K80" s="1"/>
      <c r="L80" s="1"/>
    </row>
    <row r="81" spans="1:12" s="88" customFormat="1">
      <c r="A81" s="148">
        <v>6.1</v>
      </c>
      <c r="B81" s="139" t="s">
        <v>163</v>
      </c>
      <c r="C81" s="102"/>
      <c r="D81" s="140">
        <v>0</v>
      </c>
      <c r="E81" s="144"/>
      <c r="F81" s="110"/>
      <c r="G81" s="114"/>
      <c r="H81" s="114"/>
      <c r="I81" s="115"/>
      <c r="J81" s="1"/>
      <c r="K81" s="1"/>
      <c r="L81" s="1"/>
    </row>
    <row r="82" spans="1:12" s="88" customFormat="1" ht="270">
      <c r="A82" s="143"/>
      <c r="B82" s="146" t="s">
        <v>164</v>
      </c>
      <c r="C82" s="102" t="s">
        <v>165</v>
      </c>
      <c r="D82" s="140">
        <v>9105</v>
      </c>
      <c r="E82" s="144"/>
      <c r="F82" s="110"/>
      <c r="G82" s="114"/>
      <c r="H82" s="114"/>
      <c r="I82" s="115"/>
      <c r="J82" s="1"/>
      <c r="K82" s="1"/>
      <c r="L82" s="1"/>
    </row>
    <row r="83" spans="1:12" s="88" customFormat="1">
      <c r="A83" s="143">
        <v>6.2</v>
      </c>
      <c r="B83" s="139" t="s">
        <v>166</v>
      </c>
      <c r="C83" s="102"/>
      <c r="D83" s="140">
        <v>0</v>
      </c>
      <c r="E83" s="144"/>
      <c r="F83" s="110"/>
      <c r="G83" s="114"/>
      <c r="H83" s="114"/>
      <c r="I83" s="115"/>
      <c r="J83" s="1"/>
      <c r="K83" s="1"/>
      <c r="L83" s="1"/>
    </row>
    <row r="84" spans="1:12" s="88" customFormat="1" ht="225">
      <c r="A84" s="143"/>
      <c r="B84" s="146" t="s">
        <v>167</v>
      </c>
      <c r="C84" s="102" t="s">
        <v>118</v>
      </c>
      <c r="D84" s="140">
        <v>336.78014999999999</v>
      </c>
      <c r="E84" s="144"/>
      <c r="F84" s="110"/>
      <c r="G84" s="114"/>
      <c r="H84" s="114"/>
      <c r="I84" s="115"/>
      <c r="J84" s="1"/>
      <c r="K84" s="1"/>
      <c r="L84" s="1"/>
    </row>
    <row r="85" spans="1:12" s="88" customFormat="1">
      <c r="A85" s="143">
        <v>6.3</v>
      </c>
      <c r="B85" s="139" t="s">
        <v>168</v>
      </c>
      <c r="C85" s="102"/>
      <c r="D85" s="140">
        <v>0</v>
      </c>
      <c r="E85" s="144"/>
      <c r="F85" s="110"/>
      <c r="G85" s="114"/>
      <c r="H85" s="114"/>
      <c r="I85" s="115"/>
      <c r="J85" s="1"/>
      <c r="K85" s="1"/>
      <c r="L85" s="1"/>
    </row>
    <row r="86" spans="1:12" s="88" customFormat="1" ht="75">
      <c r="A86" s="143"/>
      <c r="B86" s="146" t="s">
        <v>169</v>
      </c>
      <c r="C86" s="102" t="s">
        <v>145</v>
      </c>
      <c r="D86" s="140">
        <v>33.75</v>
      </c>
      <c r="E86" s="144"/>
      <c r="F86" s="110"/>
      <c r="G86" s="114"/>
      <c r="H86" s="114"/>
      <c r="I86" s="115"/>
      <c r="J86" s="1"/>
      <c r="K86" s="1"/>
      <c r="L86" s="1"/>
    </row>
    <row r="87" spans="1:12" s="88" customFormat="1">
      <c r="A87" s="143">
        <v>6.3999999999999995</v>
      </c>
      <c r="B87" s="139" t="s">
        <v>170</v>
      </c>
      <c r="C87" s="102"/>
      <c r="D87" s="140">
        <v>0</v>
      </c>
      <c r="E87" s="144"/>
      <c r="F87" s="110"/>
      <c r="G87" s="114"/>
      <c r="H87" s="114"/>
      <c r="I87" s="115"/>
      <c r="J87" s="1"/>
      <c r="K87" s="1"/>
      <c r="L87" s="1"/>
    </row>
    <row r="88" spans="1:12" s="88" customFormat="1" ht="105">
      <c r="A88" s="143"/>
      <c r="B88" s="146" t="s">
        <v>171</v>
      </c>
      <c r="C88" s="102" t="s">
        <v>99</v>
      </c>
      <c r="D88" s="140">
        <v>334.50582494999998</v>
      </c>
      <c r="E88" s="144"/>
      <c r="F88" s="110"/>
      <c r="G88" s="114"/>
      <c r="H88" s="114"/>
      <c r="I88" s="115"/>
      <c r="J88" s="1"/>
      <c r="K88" s="1"/>
      <c r="L88" s="1"/>
    </row>
    <row r="89" spans="1:12" s="88" customFormat="1">
      <c r="A89" s="143">
        <v>6.5</v>
      </c>
      <c r="B89" s="139" t="s">
        <v>172</v>
      </c>
      <c r="C89" s="102"/>
      <c r="D89" s="140">
        <v>0</v>
      </c>
      <c r="E89" s="144"/>
      <c r="F89" s="110"/>
      <c r="G89" s="114"/>
      <c r="H89" s="114"/>
      <c r="I89" s="115"/>
      <c r="J89" s="1"/>
      <c r="K89" s="1"/>
      <c r="L89" s="1"/>
    </row>
    <row r="90" spans="1:12" s="88" customFormat="1" ht="255">
      <c r="A90" s="143"/>
      <c r="B90" s="146" t="s">
        <v>173</v>
      </c>
      <c r="C90" s="102" t="s">
        <v>99</v>
      </c>
      <c r="D90" s="140">
        <v>7587.1792880000003</v>
      </c>
      <c r="E90" s="144"/>
      <c r="F90" s="110"/>
      <c r="G90" s="114"/>
      <c r="H90" s="114"/>
      <c r="I90" s="115"/>
      <c r="J90" s="1"/>
      <c r="K90" s="1"/>
      <c r="L90" s="1"/>
    </row>
    <row r="91" spans="1:12" s="88" customFormat="1">
      <c r="A91" s="143">
        <v>7</v>
      </c>
      <c r="B91" s="139" t="s">
        <v>174</v>
      </c>
      <c r="C91" s="102"/>
      <c r="D91" s="140">
        <v>0</v>
      </c>
      <c r="E91" s="144"/>
      <c r="F91" s="110"/>
      <c r="G91" s="114"/>
      <c r="H91" s="114"/>
      <c r="I91" s="115"/>
      <c r="J91" s="1"/>
      <c r="K91" s="1"/>
      <c r="L91" s="1"/>
    </row>
    <row r="92" spans="1:12" s="88" customFormat="1">
      <c r="A92" s="143">
        <v>7.1</v>
      </c>
      <c r="B92" s="139" t="s">
        <v>175</v>
      </c>
      <c r="C92" s="102"/>
      <c r="D92" s="140">
        <v>0</v>
      </c>
      <c r="E92" s="144"/>
      <c r="F92" s="110"/>
      <c r="G92" s="114"/>
      <c r="H92" s="114"/>
      <c r="I92" s="115"/>
      <c r="J92" s="1"/>
      <c r="K92" s="1"/>
      <c r="L92" s="1"/>
    </row>
    <row r="93" spans="1:12" s="88" customFormat="1">
      <c r="A93" s="143" t="s">
        <v>176</v>
      </c>
      <c r="B93" s="139" t="s">
        <v>177</v>
      </c>
      <c r="C93" s="102"/>
      <c r="D93" s="140">
        <v>0</v>
      </c>
      <c r="E93" s="144"/>
      <c r="F93" s="110"/>
      <c r="G93" s="114"/>
      <c r="H93" s="114"/>
      <c r="I93" s="115"/>
      <c r="J93" s="1"/>
      <c r="K93" s="1"/>
      <c r="L93" s="1"/>
    </row>
    <row r="94" spans="1:12" s="88" customFormat="1" ht="240">
      <c r="A94" s="143"/>
      <c r="B94" s="146" t="s">
        <v>178</v>
      </c>
      <c r="C94" s="102" t="s">
        <v>118</v>
      </c>
      <c r="D94" s="140">
        <v>1825.3010000000002</v>
      </c>
      <c r="E94" s="144"/>
      <c r="F94" s="110"/>
      <c r="G94" s="114"/>
      <c r="H94" s="114"/>
      <c r="I94" s="115"/>
      <c r="J94" s="1"/>
      <c r="K94" s="1"/>
      <c r="L94" s="1"/>
    </row>
    <row r="95" spans="1:12" s="88" customFormat="1">
      <c r="A95" s="143" t="s">
        <v>179</v>
      </c>
      <c r="B95" s="139" t="s">
        <v>180</v>
      </c>
      <c r="C95" s="102"/>
      <c r="D95" s="140">
        <v>0</v>
      </c>
      <c r="E95" s="144"/>
      <c r="F95" s="110"/>
      <c r="G95" s="114"/>
      <c r="H95" s="114"/>
      <c r="I95" s="115"/>
      <c r="J95" s="1"/>
      <c r="K95" s="1"/>
      <c r="L95" s="1"/>
    </row>
    <row r="96" spans="1:12" s="88" customFormat="1" ht="90">
      <c r="A96" s="143"/>
      <c r="B96" s="146" t="s">
        <v>181</v>
      </c>
      <c r="C96" s="102" t="s">
        <v>118</v>
      </c>
      <c r="D96" s="140">
        <v>11.88</v>
      </c>
      <c r="E96" s="144"/>
      <c r="F96" s="110"/>
      <c r="G96" s="114"/>
      <c r="H96" s="114"/>
      <c r="I96" s="115"/>
      <c r="J96" s="1"/>
      <c r="K96" s="1"/>
      <c r="L96" s="1"/>
    </row>
    <row r="97" spans="1:12" s="88" customFormat="1">
      <c r="A97" s="143" t="s">
        <v>182</v>
      </c>
      <c r="B97" s="139" t="s">
        <v>183</v>
      </c>
      <c r="C97" s="102"/>
      <c r="D97" s="140">
        <v>0</v>
      </c>
      <c r="E97" s="144"/>
      <c r="F97" s="110"/>
      <c r="G97" s="114"/>
      <c r="H97" s="114"/>
      <c r="I97" s="115"/>
      <c r="J97" s="1"/>
      <c r="K97" s="1"/>
      <c r="L97" s="1"/>
    </row>
    <row r="98" spans="1:12" s="88" customFormat="1" ht="105">
      <c r="A98" s="143"/>
      <c r="B98" s="146" t="s">
        <v>184</v>
      </c>
      <c r="C98" s="102" t="s">
        <v>118</v>
      </c>
      <c r="D98" s="140">
        <v>67.62</v>
      </c>
      <c r="E98" s="144"/>
      <c r="F98" s="110"/>
      <c r="G98" s="114"/>
      <c r="H98" s="114"/>
      <c r="I98" s="115"/>
      <c r="J98" s="1"/>
      <c r="K98" s="1"/>
      <c r="L98" s="1"/>
    </row>
    <row r="99" spans="1:12" s="88" customFormat="1">
      <c r="A99" s="143" t="s">
        <v>185</v>
      </c>
      <c r="B99" s="139" t="s">
        <v>186</v>
      </c>
      <c r="C99" s="102"/>
      <c r="D99" s="140">
        <v>0</v>
      </c>
      <c r="E99" s="144"/>
      <c r="F99" s="110"/>
      <c r="G99" s="114"/>
      <c r="H99" s="114"/>
      <c r="I99" s="115"/>
      <c r="J99" s="1"/>
      <c r="K99" s="1"/>
      <c r="L99" s="1"/>
    </row>
    <row r="100" spans="1:12" s="88" customFormat="1" ht="120">
      <c r="A100" s="143"/>
      <c r="B100" s="146" t="s">
        <v>187</v>
      </c>
      <c r="C100" s="102" t="s">
        <v>118</v>
      </c>
      <c r="D100" s="140">
        <v>24.880000000000003</v>
      </c>
      <c r="E100" s="144"/>
      <c r="F100" s="110"/>
      <c r="G100" s="114"/>
      <c r="H100" s="114"/>
      <c r="I100" s="115"/>
      <c r="J100" s="1"/>
      <c r="K100" s="1"/>
      <c r="L100" s="1"/>
    </row>
    <row r="101" spans="1:12" s="88" customFormat="1">
      <c r="A101" s="143" t="s">
        <v>188</v>
      </c>
      <c r="B101" s="139" t="s">
        <v>189</v>
      </c>
      <c r="C101" s="102"/>
      <c r="D101" s="140">
        <v>0</v>
      </c>
      <c r="E101" s="144"/>
      <c r="F101" s="110"/>
      <c r="G101" s="114"/>
      <c r="H101" s="114"/>
      <c r="I101" s="115"/>
      <c r="J101" s="1"/>
      <c r="K101" s="1"/>
      <c r="L101" s="1"/>
    </row>
    <row r="102" spans="1:12" s="88" customFormat="1" ht="195">
      <c r="A102" s="143"/>
      <c r="B102" s="146" t="s">
        <v>190</v>
      </c>
      <c r="C102" s="102" t="s">
        <v>118</v>
      </c>
      <c r="D102" s="140">
        <v>298.275485</v>
      </c>
      <c r="E102" s="144"/>
      <c r="F102" s="110"/>
      <c r="G102" s="114"/>
      <c r="H102" s="114"/>
      <c r="I102" s="115"/>
      <c r="J102" s="1"/>
      <c r="K102" s="1"/>
      <c r="L102" s="1"/>
    </row>
    <row r="103" spans="1:12" s="88" customFormat="1">
      <c r="A103" s="143" t="s">
        <v>191</v>
      </c>
      <c r="B103" s="139" t="s">
        <v>192</v>
      </c>
      <c r="C103" s="102"/>
      <c r="D103" s="140">
        <v>0</v>
      </c>
      <c r="E103" s="144"/>
      <c r="F103" s="110"/>
      <c r="G103" s="114"/>
      <c r="H103" s="114"/>
      <c r="I103" s="115"/>
      <c r="J103" s="1"/>
      <c r="K103" s="1"/>
      <c r="L103" s="1"/>
    </row>
    <row r="104" spans="1:12" s="88" customFormat="1" ht="210">
      <c r="A104" s="143"/>
      <c r="B104" s="145" t="s">
        <v>193</v>
      </c>
      <c r="C104" s="102" t="s">
        <v>118</v>
      </c>
      <c r="D104" s="140">
        <v>614.096</v>
      </c>
      <c r="E104" s="144"/>
      <c r="F104" s="110"/>
      <c r="G104" s="114"/>
      <c r="H104" s="114"/>
      <c r="I104" s="115"/>
      <c r="J104" s="1"/>
      <c r="K104" s="1"/>
      <c r="L104" s="1"/>
    </row>
    <row r="105" spans="1:12" s="90" customFormat="1" ht="24.75" customHeight="1">
      <c r="A105" s="143" t="s">
        <v>198</v>
      </c>
      <c r="B105" s="139" t="s">
        <v>194</v>
      </c>
      <c r="C105" s="102"/>
      <c r="D105" s="140">
        <v>0</v>
      </c>
      <c r="E105" s="144"/>
      <c r="F105" s="110"/>
      <c r="G105" s="12"/>
      <c r="H105" s="108"/>
      <c r="I105" s="46"/>
      <c r="J105" s="47"/>
      <c r="K105" s="20"/>
      <c r="L105" s="20"/>
    </row>
    <row r="106" spans="1:12" s="90" customFormat="1" ht="24.75" customHeight="1">
      <c r="A106" s="143"/>
      <c r="B106" s="146" t="s">
        <v>195</v>
      </c>
      <c r="C106" s="102" t="s">
        <v>118</v>
      </c>
      <c r="D106" s="140">
        <v>2076.9764850000001</v>
      </c>
      <c r="E106" s="144"/>
      <c r="F106" s="110"/>
      <c r="G106" s="12"/>
      <c r="H106" s="108"/>
      <c r="I106" s="46"/>
      <c r="J106" s="47"/>
      <c r="K106" s="20"/>
      <c r="L106" s="20"/>
    </row>
    <row r="107" spans="1:12" s="90" customFormat="1">
      <c r="A107" s="143" t="s">
        <v>239</v>
      </c>
      <c r="B107" s="139" t="s">
        <v>196</v>
      </c>
      <c r="C107" s="102"/>
      <c r="D107" s="140">
        <v>0</v>
      </c>
      <c r="E107" s="144"/>
      <c r="F107" s="110"/>
      <c r="G107" s="12"/>
      <c r="H107" s="108"/>
      <c r="I107" s="46"/>
      <c r="J107" s="47"/>
      <c r="K107" s="20"/>
      <c r="L107" s="20"/>
    </row>
    <row r="108" spans="1:12" s="90" customFormat="1" ht="45" customHeight="1">
      <c r="A108" s="143"/>
      <c r="B108" s="145" t="s">
        <v>197</v>
      </c>
      <c r="C108" s="102" t="s">
        <v>118</v>
      </c>
      <c r="D108" s="140">
        <v>640.99599999999998</v>
      </c>
      <c r="E108" s="144"/>
      <c r="F108" s="110"/>
      <c r="G108" s="18"/>
      <c r="H108" s="108"/>
      <c r="I108" s="46"/>
      <c r="J108" s="47"/>
      <c r="K108" s="20"/>
      <c r="L108" s="20"/>
    </row>
    <row r="109" spans="1:12" s="91" customFormat="1">
      <c r="A109" s="143" t="s">
        <v>240</v>
      </c>
      <c r="B109" s="139" t="s">
        <v>63</v>
      </c>
      <c r="C109" s="102"/>
      <c r="D109" s="140">
        <v>0</v>
      </c>
      <c r="E109" s="144"/>
      <c r="F109" s="110"/>
      <c r="G109" s="12"/>
      <c r="H109" s="52"/>
      <c r="I109" s="84"/>
      <c r="J109" s="85"/>
      <c r="K109" s="14"/>
      <c r="L109" s="14"/>
    </row>
    <row r="110" spans="1:12" s="90" customFormat="1" ht="120">
      <c r="A110" s="143"/>
      <c r="B110" s="146" t="s">
        <v>199</v>
      </c>
      <c r="C110" s="102" t="s">
        <v>118</v>
      </c>
      <c r="D110" s="140">
        <v>356.70550000000003</v>
      </c>
      <c r="E110" s="144"/>
      <c r="F110" s="110"/>
      <c r="G110" s="12"/>
      <c r="H110" s="108"/>
      <c r="I110" s="46"/>
      <c r="J110" s="47"/>
      <c r="K110" s="20"/>
      <c r="L110" s="20"/>
    </row>
    <row r="111" spans="1:12" s="90" customFormat="1" ht="90">
      <c r="A111" s="143" t="s">
        <v>381</v>
      </c>
      <c r="B111" s="146" t="s">
        <v>200</v>
      </c>
      <c r="C111" s="102" t="s">
        <v>118</v>
      </c>
      <c r="D111" s="140">
        <v>90</v>
      </c>
      <c r="E111" s="144"/>
      <c r="F111" s="110"/>
      <c r="G111" s="12"/>
      <c r="H111" s="108"/>
      <c r="I111" s="46"/>
      <c r="J111" s="47"/>
      <c r="K111" s="20"/>
      <c r="L111" s="20"/>
    </row>
    <row r="112" spans="1:12" s="90" customFormat="1" ht="375">
      <c r="A112" s="153">
        <v>8.1</v>
      </c>
      <c r="B112" s="146" t="s">
        <v>201</v>
      </c>
      <c r="C112" s="102" t="s">
        <v>118</v>
      </c>
      <c r="D112" s="140">
        <v>302.39999999999998</v>
      </c>
      <c r="E112" s="144"/>
      <c r="F112" s="110"/>
      <c r="G112" s="12"/>
      <c r="H112" s="108"/>
      <c r="I112" s="46"/>
      <c r="J112" s="47"/>
      <c r="K112" s="20"/>
      <c r="L112" s="20"/>
    </row>
    <row r="113" spans="1:12" s="90" customFormat="1" ht="46.5" customHeight="1">
      <c r="A113" s="143">
        <v>8.1999999999999993</v>
      </c>
      <c r="B113" s="139" t="s">
        <v>202</v>
      </c>
      <c r="C113" s="102"/>
      <c r="D113" s="140">
        <v>0</v>
      </c>
      <c r="E113" s="144"/>
      <c r="F113" s="110"/>
      <c r="G113" s="12"/>
      <c r="H113" s="108"/>
      <c r="I113" s="46"/>
      <c r="J113" s="47"/>
      <c r="K113" s="20"/>
      <c r="L113" s="20"/>
    </row>
    <row r="114" spans="1:12" s="90" customFormat="1" ht="46.5" customHeight="1">
      <c r="A114" s="143"/>
      <c r="B114" s="146" t="s">
        <v>203</v>
      </c>
      <c r="C114" s="102" t="s">
        <v>204</v>
      </c>
      <c r="D114" s="140">
        <v>1496.9475400000003</v>
      </c>
      <c r="E114" s="144"/>
      <c r="F114" s="110"/>
      <c r="G114" s="12"/>
      <c r="H114" s="108"/>
      <c r="I114" s="46"/>
      <c r="J114" s="47"/>
      <c r="K114" s="20"/>
      <c r="L114" s="20"/>
    </row>
    <row r="115" spans="1:12" s="91" customFormat="1" ht="46.5" customHeight="1">
      <c r="A115" s="143">
        <v>8.3000000000000007</v>
      </c>
      <c r="B115" s="139" t="s">
        <v>205</v>
      </c>
      <c r="C115" s="102"/>
      <c r="D115" s="140">
        <v>0</v>
      </c>
      <c r="E115" s="144"/>
      <c r="F115" s="110"/>
      <c r="G115" s="12"/>
      <c r="H115" s="52"/>
      <c r="I115" s="13"/>
      <c r="J115" s="14"/>
      <c r="K115" s="14"/>
      <c r="L115" s="14"/>
    </row>
    <row r="116" spans="1:12" s="90" customFormat="1" ht="46.5" customHeight="1">
      <c r="A116" s="143"/>
      <c r="B116" s="146" t="s">
        <v>206</v>
      </c>
      <c r="C116" s="102" t="s">
        <v>118</v>
      </c>
      <c r="D116" s="140">
        <v>53.473999999999997</v>
      </c>
      <c r="E116" s="144"/>
      <c r="F116" s="110"/>
      <c r="G116" s="18"/>
      <c r="H116" s="108"/>
      <c r="I116" s="19"/>
      <c r="J116" s="20"/>
      <c r="K116" s="20"/>
      <c r="L116" s="20"/>
    </row>
    <row r="117" spans="1:12" s="90" customFormat="1" ht="45.75" customHeight="1">
      <c r="A117" s="100">
        <v>8.4</v>
      </c>
      <c r="B117" s="146" t="s">
        <v>209</v>
      </c>
      <c r="C117" s="102" t="s">
        <v>118</v>
      </c>
      <c r="D117" s="140">
        <v>525</v>
      </c>
      <c r="E117" s="144"/>
      <c r="F117" s="110"/>
      <c r="G117" s="22"/>
      <c r="H117" s="22"/>
      <c r="I117" s="20"/>
      <c r="J117" s="20"/>
      <c r="K117" s="20"/>
      <c r="L117" s="20"/>
    </row>
    <row r="118" spans="1:12" s="90" customFormat="1" ht="45.75" customHeight="1">
      <c r="A118" s="100">
        <v>8.5</v>
      </c>
      <c r="B118" s="101" t="s">
        <v>214</v>
      </c>
      <c r="C118" s="102"/>
      <c r="D118" s="140">
        <v>0</v>
      </c>
      <c r="E118" s="144"/>
      <c r="F118" s="110"/>
      <c r="G118" s="22"/>
      <c r="H118" s="22"/>
      <c r="I118" s="20"/>
      <c r="J118" s="20"/>
      <c r="K118" s="20"/>
      <c r="L118" s="20"/>
    </row>
    <row r="119" spans="1:12" s="90" customFormat="1" ht="45.75" customHeight="1">
      <c r="A119" s="100"/>
      <c r="B119" s="146" t="s">
        <v>215</v>
      </c>
      <c r="C119" s="102" t="s">
        <v>216</v>
      </c>
      <c r="D119" s="140">
        <v>2</v>
      </c>
      <c r="E119" s="144"/>
      <c r="F119" s="110"/>
      <c r="G119" s="22"/>
      <c r="H119" s="22"/>
      <c r="I119" s="20"/>
      <c r="J119" s="20"/>
      <c r="K119" s="20"/>
      <c r="L119" s="20"/>
    </row>
    <row r="120" spans="1:12" s="106" customFormat="1" ht="15.75" customHeight="1">
      <c r="A120" s="96">
        <v>8.6999999999999993</v>
      </c>
      <c r="B120" s="97" t="s">
        <v>210</v>
      </c>
      <c r="C120" s="93"/>
      <c r="D120" s="105">
        <v>0</v>
      </c>
      <c r="E120" s="94"/>
      <c r="F120" s="110"/>
    </row>
    <row r="121" spans="1:12" s="106" customFormat="1" ht="51.6" customHeight="1">
      <c r="A121" s="96"/>
      <c r="B121" s="95" t="s">
        <v>211</v>
      </c>
      <c r="C121" s="93" t="s">
        <v>100</v>
      </c>
      <c r="D121" s="105">
        <v>36</v>
      </c>
      <c r="E121" s="94"/>
      <c r="F121" s="110"/>
    </row>
    <row r="122" spans="1:12" s="106" customFormat="1" ht="15.75" customHeight="1">
      <c r="A122" s="96">
        <v>8.8000000000000007</v>
      </c>
      <c r="B122" s="97" t="s">
        <v>212</v>
      </c>
      <c r="C122" s="93"/>
      <c r="D122" s="105">
        <v>0</v>
      </c>
      <c r="E122" s="94"/>
      <c r="F122" s="110"/>
    </row>
    <row r="123" spans="1:12" s="106" customFormat="1" ht="30" customHeight="1">
      <c r="A123" s="96"/>
      <c r="B123" s="95" t="s">
        <v>213</v>
      </c>
      <c r="C123" s="93" t="s">
        <v>118</v>
      </c>
      <c r="D123" s="105">
        <v>17.950000000000003</v>
      </c>
      <c r="E123" s="94"/>
      <c r="F123" s="110"/>
    </row>
    <row r="124" spans="1:12" s="90" customFormat="1" ht="45.75" customHeight="1">
      <c r="A124" s="154">
        <v>8.9</v>
      </c>
      <c r="B124" s="146" t="s">
        <v>256</v>
      </c>
      <c r="C124" s="102" t="s">
        <v>218</v>
      </c>
      <c r="D124" s="155">
        <v>5</v>
      </c>
      <c r="E124" s="144"/>
      <c r="F124" s="110"/>
      <c r="G124" s="22"/>
      <c r="H124" s="22"/>
      <c r="I124" s="20"/>
      <c r="J124" s="20"/>
      <c r="K124" s="20"/>
      <c r="L124" s="20"/>
    </row>
    <row r="125" spans="1:12" s="92" customFormat="1" ht="34.5" customHeight="1">
      <c r="A125" s="108"/>
      <c r="B125" s="11" t="s">
        <v>29</v>
      </c>
      <c r="C125" s="16"/>
      <c r="D125" s="17"/>
      <c r="E125" s="18"/>
      <c r="F125" s="12"/>
      <c r="G125" s="12"/>
      <c r="H125" s="52"/>
      <c r="I125" s="50"/>
      <c r="J125" s="51"/>
      <c r="K125" s="51"/>
      <c r="L125" s="51"/>
    </row>
    <row r="126" spans="1:12" s="92" customFormat="1">
      <c r="A126" s="52" t="s">
        <v>28</v>
      </c>
      <c r="B126" s="119" t="s">
        <v>30</v>
      </c>
      <c r="C126" s="16"/>
      <c r="D126" s="17"/>
      <c r="E126" s="18"/>
      <c r="F126" s="12"/>
      <c r="G126" s="12"/>
      <c r="H126" s="52"/>
      <c r="I126" s="50"/>
      <c r="J126" s="51"/>
      <c r="K126" s="51"/>
      <c r="L126" s="51"/>
    </row>
    <row r="127" spans="1:12" s="92" customFormat="1">
      <c r="A127" s="156" t="s">
        <v>27</v>
      </c>
      <c r="B127" s="157" t="s">
        <v>283</v>
      </c>
      <c r="C127" s="120"/>
      <c r="D127" s="17"/>
      <c r="E127" s="18"/>
      <c r="F127" s="12"/>
      <c r="G127" s="12"/>
      <c r="H127" s="52"/>
      <c r="I127" s="50"/>
      <c r="J127" s="51"/>
      <c r="K127" s="51"/>
      <c r="L127" s="51"/>
    </row>
    <row r="128" spans="1:12" ht="71.25">
      <c r="A128" s="158">
        <v>1</v>
      </c>
      <c r="B128" s="159" t="s">
        <v>241</v>
      </c>
      <c r="C128" s="120"/>
      <c r="D128" s="109"/>
      <c r="E128" s="121"/>
      <c r="F128" s="110"/>
      <c r="G128" s="160"/>
      <c r="H128" s="160"/>
      <c r="I128" s="117"/>
    </row>
    <row r="129" spans="1:9" ht="30">
      <c r="A129" s="118"/>
      <c r="B129" s="161" t="s">
        <v>242</v>
      </c>
      <c r="C129" s="118" t="s">
        <v>101</v>
      </c>
      <c r="D129" s="18">
        <v>6</v>
      </c>
      <c r="E129" s="18"/>
      <c r="F129" s="110"/>
      <c r="G129" s="160"/>
      <c r="H129" s="160"/>
      <c r="I129" s="117"/>
    </row>
    <row r="130" spans="1:9" ht="99.75">
      <c r="A130" s="158">
        <v>2</v>
      </c>
      <c r="B130" s="159" t="s">
        <v>245</v>
      </c>
      <c r="C130" s="120"/>
      <c r="D130" s="8"/>
      <c r="E130" s="21"/>
      <c r="F130" s="110"/>
      <c r="G130" s="160"/>
      <c r="H130" s="160"/>
      <c r="I130" s="117"/>
    </row>
    <row r="131" spans="1:9" ht="45">
      <c r="A131" s="118">
        <v>2.1</v>
      </c>
      <c r="B131" s="161" t="s">
        <v>246</v>
      </c>
      <c r="C131" s="118" t="s">
        <v>101</v>
      </c>
      <c r="D131" s="8">
        <v>2</v>
      </c>
      <c r="E131" s="21"/>
      <c r="F131" s="110"/>
      <c r="G131" s="160"/>
      <c r="H131" s="160"/>
      <c r="I131" s="117"/>
    </row>
    <row r="132" spans="1:9" ht="42.75">
      <c r="A132" s="162">
        <v>3</v>
      </c>
      <c r="B132" s="159" t="s">
        <v>248</v>
      </c>
      <c r="C132" s="118"/>
      <c r="D132" s="44"/>
      <c r="E132" s="23"/>
      <c r="F132" s="110"/>
      <c r="G132" s="160"/>
      <c r="H132" s="160"/>
      <c r="I132" s="117"/>
    </row>
    <row r="133" spans="1:9" ht="45">
      <c r="A133" s="162">
        <v>3.1</v>
      </c>
      <c r="B133" s="161" t="s">
        <v>248</v>
      </c>
      <c r="C133" s="118" t="s">
        <v>102</v>
      </c>
      <c r="D133" s="8">
        <v>4</v>
      </c>
      <c r="E133" s="21"/>
      <c r="F133" s="110"/>
      <c r="G133" s="160"/>
      <c r="H133" s="160"/>
      <c r="I133" s="117"/>
    </row>
    <row r="134" spans="1:9" ht="45">
      <c r="A134" s="162">
        <v>3.2</v>
      </c>
      <c r="B134" s="161" t="s">
        <v>249</v>
      </c>
      <c r="C134" s="118" t="s">
        <v>102</v>
      </c>
      <c r="D134" s="8">
        <v>8</v>
      </c>
      <c r="E134" s="21"/>
      <c r="F134" s="110"/>
      <c r="G134" s="160"/>
      <c r="H134" s="160"/>
      <c r="I134" s="117"/>
    </row>
    <row r="135" spans="1:9" ht="57">
      <c r="A135" s="118">
        <v>4</v>
      </c>
      <c r="B135" s="159" t="s">
        <v>250</v>
      </c>
      <c r="C135" s="120"/>
      <c r="D135" s="8"/>
      <c r="E135" s="23"/>
      <c r="F135" s="110"/>
      <c r="G135" s="160"/>
      <c r="H135" s="160"/>
      <c r="I135" s="117"/>
    </row>
    <row r="136" spans="1:9">
      <c r="A136" s="118">
        <v>4.0999999999999996</v>
      </c>
      <c r="B136" s="161" t="s">
        <v>64</v>
      </c>
      <c r="C136" s="118" t="s">
        <v>52</v>
      </c>
      <c r="D136" s="8">
        <v>18</v>
      </c>
      <c r="E136" s="21"/>
      <c r="F136" s="110"/>
      <c r="G136" s="160"/>
      <c r="H136" s="160"/>
      <c r="I136" s="117"/>
    </row>
    <row r="137" spans="1:9">
      <c r="A137" s="118">
        <v>4.2</v>
      </c>
      <c r="B137" s="161" t="s">
        <v>251</v>
      </c>
      <c r="C137" s="118" t="s">
        <v>52</v>
      </c>
      <c r="D137" s="8">
        <v>8</v>
      </c>
      <c r="E137" s="21"/>
      <c r="F137" s="110"/>
      <c r="G137" s="160"/>
      <c r="H137" s="160"/>
      <c r="I137" s="117"/>
    </row>
    <row r="138" spans="1:9">
      <c r="A138" s="118">
        <v>4.3</v>
      </c>
      <c r="B138" s="163" t="s">
        <v>65</v>
      </c>
      <c r="C138" s="118" t="s">
        <v>52</v>
      </c>
      <c r="D138" s="8">
        <v>8</v>
      </c>
      <c r="E138" s="21"/>
      <c r="F138" s="110"/>
      <c r="G138" s="160"/>
      <c r="H138" s="160"/>
      <c r="I138" s="117"/>
    </row>
    <row r="139" spans="1:9">
      <c r="A139" s="118">
        <v>4.4000000000000004</v>
      </c>
      <c r="B139" s="163" t="s">
        <v>252</v>
      </c>
      <c r="C139" s="118" t="s">
        <v>52</v>
      </c>
      <c r="D139" s="8">
        <v>7</v>
      </c>
      <c r="E139" s="21"/>
      <c r="F139" s="110"/>
      <c r="G139" s="160"/>
      <c r="H139" s="160"/>
      <c r="I139" s="117"/>
    </row>
    <row r="140" spans="1:9">
      <c r="A140" s="118">
        <v>4.5</v>
      </c>
      <c r="B140" s="163" t="s">
        <v>66</v>
      </c>
      <c r="C140" s="118" t="s">
        <v>52</v>
      </c>
      <c r="D140" s="8">
        <v>2</v>
      </c>
      <c r="E140" s="21"/>
      <c r="F140" s="110"/>
      <c r="G140" s="160"/>
      <c r="H140" s="160"/>
      <c r="I140" s="117"/>
    </row>
    <row r="141" spans="1:9" ht="42.75">
      <c r="A141" s="118">
        <v>5</v>
      </c>
      <c r="B141" s="159" t="s">
        <v>253</v>
      </c>
      <c r="C141" s="120"/>
      <c r="D141" s="8"/>
      <c r="E141" s="21"/>
      <c r="F141" s="110"/>
      <c r="G141" s="160"/>
      <c r="H141" s="160"/>
      <c r="I141" s="117"/>
    </row>
    <row r="142" spans="1:9">
      <c r="A142" s="118">
        <v>5.0999999999999996</v>
      </c>
      <c r="B142" s="163" t="s">
        <v>67</v>
      </c>
      <c r="C142" s="118" t="s">
        <v>52</v>
      </c>
      <c r="D142" s="8">
        <v>6</v>
      </c>
      <c r="E142" s="21"/>
      <c r="F142" s="110"/>
      <c r="G142" s="160"/>
      <c r="H142" s="160"/>
      <c r="I142" s="117"/>
    </row>
    <row r="143" spans="1:9">
      <c r="A143" s="118">
        <v>5.2</v>
      </c>
      <c r="B143" s="164" t="s">
        <v>68</v>
      </c>
      <c r="C143" s="118" t="s">
        <v>52</v>
      </c>
      <c r="D143" s="8">
        <v>19</v>
      </c>
      <c r="E143" s="21"/>
      <c r="F143" s="110"/>
      <c r="G143" s="160"/>
      <c r="H143" s="160"/>
      <c r="I143" s="117"/>
    </row>
    <row r="144" spans="1:9">
      <c r="A144" s="118">
        <v>5.3</v>
      </c>
      <c r="B144" s="163" t="s">
        <v>255</v>
      </c>
      <c r="C144" s="118" t="s">
        <v>102</v>
      </c>
      <c r="D144" s="8">
        <v>8</v>
      </c>
      <c r="E144" s="21"/>
      <c r="F144" s="110"/>
      <c r="G144" s="160"/>
      <c r="H144" s="160"/>
      <c r="I144" s="117"/>
    </row>
    <row r="145" spans="1:9">
      <c r="A145" s="118">
        <v>5.4</v>
      </c>
      <c r="B145" s="163" t="s">
        <v>69</v>
      </c>
      <c r="C145" s="118" t="s">
        <v>102</v>
      </c>
      <c r="D145" s="8">
        <v>2</v>
      </c>
      <c r="E145" s="21"/>
      <c r="F145" s="110"/>
      <c r="G145" s="160"/>
      <c r="H145" s="160"/>
      <c r="I145" s="117"/>
    </row>
    <row r="146" spans="1:9">
      <c r="A146" s="118">
        <v>5.5</v>
      </c>
      <c r="B146" s="163" t="s">
        <v>70</v>
      </c>
      <c r="C146" s="118" t="s">
        <v>52</v>
      </c>
      <c r="D146" s="8">
        <v>2</v>
      </c>
      <c r="E146" s="21"/>
      <c r="F146" s="110"/>
      <c r="G146" s="160"/>
      <c r="H146" s="160"/>
      <c r="I146" s="117"/>
    </row>
    <row r="147" spans="1:9">
      <c r="A147" s="118">
        <v>5.6</v>
      </c>
      <c r="B147" s="163" t="s">
        <v>71</v>
      </c>
      <c r="C147" s="118" t="s">
        <v>52</v>
      </c>
      <c r="D147" s="8">
        <v>2</v>
      </c>
      <c r="E147" s="21"/>
      <c r="F147" s="110"/>
      <c r="G147" s="160"/>
      <c r="H147" s="160"/>
      <c r="I147" s="117"/>
    </row>
    <row r="148" spans="1:9">
      <c r="A148" s="158" t="s">
        <v>26</v>
      </c>
      <c r="B148" s="157" t="s">
        <v>72</v>
      </c>
      <c r="C148" s="120"/>
      <c r="D148" s="8"/>
      <c r="E148" s="23"/>
      <c r="F148" s="110"/>
      <c r="G148" s="160"/>
      <c r="H148" s="160"/>
      <c r="I148" s="117"/>
    </row>
    <row r="149" spans="1:9" ht="228">
      <c r="A149" s="118">
        <v>6</v>
      </c>
      <c r="B149" s="159" t="s">
        <v>257</v>
      </c>
      <c r="C149" s="120"/>
      <c r="D149" s="44"/>
      <c r="E149" s="23"/>
      <c r="F149" s="110"/>
      <c r="G149" s="160"/>
      <c r="H149" s="160"/>
      <c r="I149" s="117"/>
    </row>
    <row r="150" spans="1:9" ht="45">
      <c r="A150" s="118">
        <v>6.1</v>
      </c>
      <c r="B150" s="165" t="s">
        <v>259</v>
      </c>
      <c r="C150" s="118" t="s">
        <v>100</v>
      </c>
      <c r="D150" s="8">
        <v>4</v>
      </c>
      <c r="E150" s="21"/>
      <c r="F150" s="110"/>
      <c r="G150" s="160"/>
      <c r="H150" s="160"/>
      <c r="I150" s="117"/>
    </row>
    <row r="151" spans="1:9" ht="45">
      <c r="A151" s="118">
        <v>6.2</v>
      </c>
      <c r="B151" s="161" t="s">
        <v>260</v>
      </c>
      <c r="C151" s="118" t="s">
        <v>100</v>
      </c>
      <c r="D151" s="8">
        <v>12</v>
      </c>
      <c r="E151" s="21"/>
      <c r="F151" s="110"/>
      <c r="G151" s="160"/>
      <c r="H151" s="160"/>
      <c r="I151" s="117"/>
    </row>
    <row r="152" spans="1:9" ht="45">
      <c r="A152" s="118">
        <v>6.3</v>
      </c>
      <c r="B152" s="161" t="s">
        <v>261</v>
      </c>
      <c r="C152" s="118" t="s">
        <v>100</v>
      </c>
      <c r="D152" s="8">
        <v>12</v>
      </c>
      <c r="E152" s="21"/>
      <c r="F152" s="110"/>
      <c r="G152" s="160"/>
      <c r="H152" s="160"/>
      <c r="I152" s="117"/>
    </row>
    <row r="153" spans="1:9" ht="57">
      <c r="A153" s="118">
        <v>7</v>
      </c>
      <c r="B153" s="159" t="s">
        <v>262</v>
      </c>
      <c r="C153" s="120"/>
      <c r="D153" s="8"/>
      <c r="E153" s="21"/>
      <c r="F153" s="110"/>
      <c r="G153" s="160"/>
      <c r="H153" s="160"/>
      <c r="I153" s="117"/>
    </row>
    <row r="154" spans="1:9">
      <c r="A154" s="118">
        <v>7.1</v>
      </c>
      <c r="B154" s="161" t="s">
        <v>264</v>
      </c>
      <c r="C154" s="118" t="s">
        <v>103</v>
      </c>
      <c r="D154" s="8">
        <v>22</v>
      </c>
      <c r="E154" s="21"/>
      <c r="F154" s="110"/>
      <c r="G154" s="160"/>
      <c r="H154" s="160"/>
      <c r="I154" s="117"/>
    </row>
    <row r="155" spans="1:9">
      <c r="A155" s="118">
        <v>7.2</v>
      </c>
      <c r="B155" s="163" t="s">
        <v>265</v>
      </c>
      <c r="C155" s="118" t="s">
        <v>103</v>
      </c>
      <c r="D155" s="8">
        <v>4</v>
      </c>
      <c r="E155" s="21"/>
      <c r="F155" s="110"/>
      <c r="G155" s="160"/>
      <c r="H155" s="160"/>
      <c r="I155" s="117"/>
    </row>
    <row r="156" spans="1:9" ht="29.25">
      <c r="A156" s="158" t="s">
        <v>266</v>
      </c>
      <c r="B156" s="157" t="s">
        <v>73</v>
      </c>
      <c r="C156" s="120"/>
      <c r="D156" s="108"/>
      <c r="E156" s="123"/>
      <c r="F156" s="110"/>
      <c r="G156" s="160"/>
      <c r="H156" s="160"/>
      <c r="I156" s="117"/>
    </row>
    <row r="157" spans="1:9" ht="213.75">
      <c r="A157" s="118">
        <v>8</v>
      </c>
      <c r="B157" s="159" t="s">
        <v>267</v>
      </c>
      <c r="C157" s="120"/>
      <c r="D157" s="18"/>
      <c r="E157" s="18"/>
      <c r="F157" s="110"/>
      <c r="G157" s="160"/>
      <c r="H157" s="160"/>
      <c r="I157" s="117"/>
    </row>
    <row r="158" spans="1:9">
      <c r="A158" s="118">
        <v>8.1</v>
      </c>
      <c r="B158" s="163" t="s">
        <v>268</v>
      </c>
      <c r="C158" s="118" t="s">
        <v>100</v>
      </c>
      <c r="D158" s="18">
        <v>21</v>
      </c>
      <c r="E158" s="18"/>
      <c r="F158" s="110"/>
      <c r="G158" s="160"/>
      <c r="H158" s="160"/>
      <c r="I158" s="117"/>
    </row>
    <row r="159" spans="1:9">
      <c r="A159" s="118">
        <v>8.1999999999999993</v>
      </c>
      <c r="B159" s="163" t="s">
        <v>269</v>
      </c>
      <c r="C159" s="118" t="s">
        <v>100</v>
      </c>
      <c r="D159" s="18">
        <v>15</v>
      </c>
      <c r="E159" s="18"/>
      <c r="F159" s="110"/>
      <c r="G159" s="160"/>
      <c r="H159" s="160"/>
      <c r="I159" s="117"/>
    </row>
    <row r="160" spans="1:9">
      <c r="A160" s="118">
        <v>8.3000000000000007</v>
      </c>
      <c r="B160" s="163" t="s">
        <v>270</v>
      </c>
      <c r="C160" s="118" t="s">
        <v>100</v>
      </c>
      <c r="D160" s="18">
        <v>20</v>
      </c>
      <c r="E160" s="18"/>
      <c r="F160" s="110"/>
      <c r="G160" s="160"/>
      <c r="H160" s="160"/>
      <c r="I160" s="117"/>
    </row>
    <row r="161" spans="1:9" ht="57">
      <c r="A161" s="118">
        <v>9</v>
      </c>
      <c r="B161" s="166" t="s">
        <v>271</v>
      </c>
      <c r="C161" s="120"/>
      <c r="D161" s="18"/>
      <c r="E161" s="18"/>
      <c r="F161" s="110"/>
      <c r="G161" s="160"/>
      <c r="H161" s="160"/>
      <c r="I161" s="117"/>
    </row>
    <row r="162" spans="1:9">
      <c r="A162" s="118">
        <v>9.1999999999999993</v>
      </c>
      <c r="B162" s="163" t="s">
        <v>75</v>
      </c>
      <c r="C162" s="118" t="s">
        <v>103</v>
      </c>
      <c r="D162" s="18">
        <v>10</v>
      </c>
      <c r="E162" s="18"/>
      <c r="F162" s="110"/>
      <c r="G162" s="160"/>
      <c r="H162" s="160"/>
      <c r="I162" s="117"/>
    </row>
    <row r="163" spans="1:9">
      <c r="A163" s="118">
        <v>9.3000000000000007</v>
      </c>
      <c r="B163" s="163" t="s">
        <v>76</v>
      </c>
      <c r="C163" s="118" t="s">
        <v>103</v>
      </c>
      <c r="D163" s="124">
        <v>8</v>
      </c>
      <c r="E163" s="124"/>
      <c r="F163" s="110"/>
      <c r="G163" s="167"/>
      <c r="H163" s="167"/>
    </row>
    <row r="164" spans="1:9">
      <c r="A164" s="118">
        <v>9.4</v>
      </c>
      <c r="B164" s="163" t="s">
        <v>272</v>
      </c>
      <c r="C164" s="118" t="s">
        <v>103</v>
      </c>
      <c r="D164" s="124">
        <v>4</v>
      </c>
      <c r="E164" s="124"/>
      <c r="F164" s="110"/>
      <c r="G164" s="167"/>
      <c r="H164" s="167"/>
    </row>
    <row r="165" spans="1:9">
      <c r="A165" s="118">
        <v>9.5</v>
      </c>
      <c r="B165" s="163" t="s">
        <v>273</v>
      </c>
      <c r="C165" s="118" t="s">
        <v>103</v>
      </c>
      <c r="D165" s="124">
        <v>20</v>
      </c>
      <c r="E165" s="124"/>
      <c r="F165" s="110"/>
      <c r="G165" s="167"/>
      <c r="H165" s="167"/>
    </row>
    <row r="166" spans="1:9">
      <c r="A166" s="118">
        <v>9.6</v>
      </c>
      <c r="B166" s="163" t="s">
        <v>274</v>
      </c>
      <c r="C166" s="118" t="s">
        <v>103</v>
      </c>
      <c r="D166" s="124">
        <v>12</v>
      </c>
      <c r="E166" s="124"/>
      <c r="F166" s="110"/>
      <c r="G166" s="167"/>
      <c r="H166" s="167"/>
    </row>
    <row r="167" spans="1:9">
      <c r="A167" s="118">
        <v>9.6999999999999993</v>
      </c>
      <c r="B167" s="163" t="s">
        <v>275</v>
      </c>
      <c r="C167" s="118" t="s">
        <v>103</v>
      </c>
      <c r="D167" s="124">
        <v>8</v>
      </c>
      <c r="E167" s="124"/>
      <c r="F167" s="110"/>
      <c r="G167" s="167"/>
      <c r="H167" s="167"/>
    </row>
    <row r="168" spans="1:9">
      <c r="A168" s="118">
        <v>9.8000000000000007</v>
      </c>
      <c r="B168" s="163" t="s">
        <v>276</v>
      </c>
      <c r="C168" s="118" t="s">
        <v>103</v>
      </c>
      <c r="D168" s="124">
        <v>30</v>
      </c>
      <c r="E168" s="124"/>
      <c r="F168" s="110"/>
      <c r="G168" s="167"/>
      <c r="H168" s="167"/>
    </row>
    <row r="169" spans="1:9">
      <c r="A169" s="118">
        <v>9.9</v>
      </c>
      <c r="B169" s="163" t="s">
        <v>77</v>
      </c>
      <c r="C169" s="118" t="s">
        <v>103</v>
      </c>
      <c r="D169" s="124">
        <v>6</v>
      </c>
      <c r="E169" s="124"/>
      <c r="F169" s="110"/>
      <c r="G169" s="167"/>
      <c r="H169" s="167"/>
    </row>
    <row r="170" spans="1:9">
      <c r="A170" s="183">
        <v>9.1</v>
      </c>
      <c r="B170" s="163" t="s">
        <v>277</v>
      </c>
      <c r="C170" s="118" t="s">
        <v>103</v>
      </c>
      <c r="D170" s="124">
        <v>8</v>
      </c>
      <c r="E170" s="124"/>
      <c r="F170" s="110"/>
      <c r="G170" s="167"/>
      <c r="H170" s="167"/>
    </row>
    <row r="171" spans="1:9" ht="71.25">
      <c r="A171" s="118">
        <v>10</v>
      </c>
      <c r="B171" s="159" t="s">
        <v>78</v>
      </c>
      <c r="C171" s="120"/>
      <c r="D171" s="124"/>
      <c r="E171" s="124"/>
      <c r="F171" s="110"/>
      <c r="G171" s="167"/>
      <c r="H171" s="167"/>
    </row>
    <row r="172" spans="1:9">
      <c r="A172" s="162">
        <v>10.1</v>
      </c>
      <c r="B172" s="163" t="s">
        <v>278</v>
      </c>
      <c r="C172" s="118" t="s">
        <v>100</v>
      </c>
      <c r="D172" s="124">
        <v>20</v>
      </c>
      <c r="E172" s="124"/>
      <c r="F172" s="110"/>
      <c r="G172" s="167"/>
      <c r="H172" s="167"/>
    </row>
    <row r="173" spans="1:9">
      <c r="A173" s="162">
        <v>11</v>
      </c>
      <c r="B173" s="157" t="s">
        <v>79</v>
      </c>
      <c r="C173" s="120"/>
      <c r="D173" s="124"/>
      <c r="E173" s="124"/>
      <c r="F173" s="110"/>
      <c r="G173" s="167"/>
      <c r="H173" s="167"/>
    </row>
    <row r="174" spans="1:9" ht="42.75">
      <c r="A174" s="162">
        <v>11.1</v>
      </c>
      <c r="B174" s="168" t="s">
        <v>80</v>
      </c>
      <c r="C174" s="120"/>
      <c r="D174" s="124"/>
      <c r="E174" s="124"/>
      <c r="F174" s="110"/>
      <c r="G174" s="167"/>
      <c r="H174" s="167"/>
    </row>
    <row r="175" spans="1:9" ht="30">
      <c r="A175" s="162"/>
      <c r="B175" s="163" t="s">
        <v>279</v>
      </c>
      <c r="C175" s="118" t="s">
        <v>103</v>
      </c>
      <c r="D175" s="124">
        <v>1</v>
      </c>
      <c r="E175" s="124"/>
      <c r="F175" s="110"/>
      <c r="G175" s="167"/>
      <c r="H175" s="167"/>
    </row>
    <row r="176" spans="1:9">
      <c r="A176" s="162"/>
      <c r="B176" s="163"/>
      <c r="C176" s="118"/>
      <c r="D176" s="124"/>
      <c r="E176" s="124"/>
      <c r="F176" s="110"/>
      <c r="G176" s="167"/>
      <c r="H176" s="167"/>
    </row>
    <row r="177" spans="1:8" ht="85.5">
      <c r="A177" s="162">
        <v>12</v>
      </c>
      <c r="B177" s="168" t="s">
        <v>280</v>
      </c>
      <c r="C177" s="118"/>
      <c r="D177" s="124"/>
      <c r="E177" s="124"/>
      <c r="F177" s="110"/>
      <c r="G177" s="167"/>
      <c r="H177" s="167"/>
    </row>
    <row r="178" spans="1:8">
      <c r="A178" s="162">
        <v>12.1</v>
      </c>
      <c r="B178" s="163" t="s">
        <v>284</v>
      </c>
      <c r="C178" s="118" t="s">
        <v>281</v>
      </c>
      <c r="D178" s="124">
        <v>2000</v>
      </c>
      <c r="E178" s="124"/>
      <c r="F178" s="110"/>
      <c r="G178" s="167"/>
      <c r="H178" s="167"/>
    </row>
    <row r="179" spans="1:8">
      <c r="A179" s="162">
        <v>12.2</v>
      </c>
      <c r="B179" s="163" t="s">
        <v>282</v>
      </c>
      <c r="C179" s="118" t="s">
        <v>103</v>
      </c>
      <c r="D179" s="124">
        <v>2</v>
      </c>
      <c r="E179" s="124"/>
      <c r="F179" s="110"/>
      <c r="G179" s="167"/>
      <c r="H179" s="167"/>
    </row>
    <row r="180" spans="1:8">
      <c r="A180" s="21"/>
      <c r="B180" s="11" t="s">
        <v>31</v>
      </c>
      <c r="C180" s="122"/>
      <c r="D180" s="124"/>
      <c r="E180" s="124"/>
      <c r="F180" s="111"/>
      <c r="G180" s="167"/>
      <c r="H180" s="167"/>
    </row>
    <row r="181" spans="1:8" ht="14.25">
      <c r="A181" s="52" t="s">
        <v>33</v>
      </c>
      <c r="B181" s="125" t="s">
        <v>32</v>
      </c>
      <c r="C181" s="11"/>
      <c r="D181" s="124"/>
      <c r="E181" s="124"/>
      <c r="F181" s="110"/>
      <c r="G181" s="167"/>
      <c r="H181" s="167"/>
    </row>
    <row r="182" spans="1:8">
      <c r="A182" s="170" t="s">
        <v>322</v>
      </c>
      <c r="B182" s="171" t="s">
        <v>81</v>
      </c>
      <c r="C182" s="172"/>
      <c r="D182" s="124"/>
      <c r="E182" s="124"/>
      <c r="F182" s="110"/>
      <c r="G182" s="167"/>
      <c r="H182" s="167"/>
    </row>
    <row r="183" spans="1:8">
      <c r="A183" s="129">
        <v>1</v>
      </c>
      <c r="B183" s="171" t="s">
        <v>82</v>
      </c>
      <c r="C183" s="118"/>
      <c r="D183" s="124"/>
      <c r="E183" s="124"/>
      <c r="F183" s="110"/>
      <c r="G183" s="167"/>
      <c r="H183" s="167"/>
    </row>
    <row r="184" spans="1:8" ht="45">
      <c r="A184" s="129">
        <v>1.1000000000000001</v>
      </c>
      <c r="B184" s="127" t="s">
        <v>285</v>
      </c>
      <c r="C184" s="118" t="s">
        <v>102</v>
      </c>
      <c r="D184" s="124">
        <v>1</v>
      </c>
      <c r="E184" s="124"/>
      <c r="F184" s="110"/>
      <c r="G184" s="167"/>
      <c r="H184" s="167"/>
    </row>
    <row r="185" spans="1:8" ht="75">
      <c r="A185" s="129">
        <v>1.2</v>
      </c>
      <c r="B185" s="127" t="s">
        <v>286</v>
      </c>
      <c r="C185" s="118" t="s">
        <v>102</v>
      </c>
      <c r="D185" s="124">
        <v>6</v>
      </c>
      <c r="E185" s="124"/>
      <c r="F185" s="110"/>
      <c r="G185" s="167"/>
      <c r="H185" s="167"/>
    </row>
    <row r="186" spans="1:8" ht="45">
      <c r="A186" s="129">
        <v>1.3</v>
      </c>
      <c r="B186" s="127" t="s">
        <v>287</v>
      </c>
      <c r="C186" s="118" t="s">
        <v>102</v>
      </c>
      <c r="D186" s="124">
        <v>1</v>
      </c>
      <c r="E186" s="124"/>
      <c r="F186" s="110"/>
      <c r="G186" s="167"/>
      <c r="H186" s="167"/>
    </row>
    <row r="187" spans="1:8" ht="30">
      <c r="A187" s="129">
        <v>1.4</v>
      </c>
      <c r="B187" s="127" t="s">
        <v>288</v>
      </c>
      <c r="C187" s="118" t="s">
        <v>103</v>
      </c>
      <c r="D187" s="124">
        <v>50</v>
      </c>
      <c r="E187" s="124"/>
      <c r="F187" s="110"/>
      <c r="G187" s="167"/>
      <c r="H187" s="167"/>
    </row>
    <row r="188" spans="1:8" ht="30">
      <c r="A188" s="129">
        <v>1.5</v>
      </c>
      <c r="B188" s="127" t="s">
        <v>289</v>
      </c>
      <c r="C188" s="118" t="s">
        <v>103</v>
      </c>
      <c r="D188" s="124">
        <v>6</v>
      </c>
      <c r="E188" s="124"/>
      <c r="F188" s="110"/>
      <c r="G188" s="167"/>
      <c r="H188" s="167"/>
    </row>
    <row r="189" spans="1:8" ht="30">
      <c r="A189" s="129">
        <v>1.6</v>
      </c>
      <c r="B189" s="127" t="s">
        <v>290</v>
      </c>
      <c r="C189" s="118" t="s">
        <v>103</v>
      </c>
      <c r="D189" s="124">
        <v>1</v>
      </c>
      <c r="E189" s="124"/>
      <c r="F189" s="110"/>
      <c r="G189" s="167"/>
      <c r="H189" s="167"/>
    </row>
    <row r="190" spans="1:8">
      <c r="A190" s="170" t="s">
        <v>344</v>
      </c>
      <c r="B190" s="171" t="s">
        <v>83</v>
      </c>
      <c r="C190" s="118"/>
      <c r="D190" s="124"/>
      <c r="E190" s="124"/>
      <c r="F190" s="110"/>
      <c r="G190" s="167"/>
      <c r="H190" s="167"/>
    </row>
    <row r="191" spans="1:8" ht="75">
      <c r="A191" s="129">
        <v>1</v>
      </c>
      <c r="B191" s="127" t="s">
        <v>291</v>
      </c>
      <c r="C191" s="129" t="s">
        <v>100</v>
      </c>
      <c r="D191" s="124">
        <v>60</v>
      </c>
      <c r="E191" s="124"/>
      <c r="F191" s="110"/>
      <c r="G191" s="167"/>
      <c r="H191" s="167"/>
    </row>
    <row r="192" spans="1:8" ht="90">
      <c r="A192" s="118">
        <v>2</v>
      </c>
      <c r="B192" s="127" t="s">
        <v>292</v>
      </c>
      <c r="C192" s="118" t="s">
        <v>100</v>
      </c>
      <c r="D192" s="124">
        <v>50</v>
      </c>
      <c r="E192" s="124"/>
      <c r="F192" s="110"/>
      <c r="G192" s="167"/>
      <c r="H192" s="167"/>
    </row>
    <row r="193" spans="1:8">
      <c r="A193" s="170" t="s">
        <v>345</v>
      </c>
      <c r="B193" s="171" t="s">
        <v>84</v>
      </c>
      <c r="C193" s="118"/>
      <c r="D193" s="124"/>
      <c r="E193" s="124"/>
      <c r="F193" s="110"/>
      <c r="G193" s="167"/>
      <c r="H193" s="167"/>
    </row>
    <row r="194" spans="1:8" ht="195">
      <c r="A194" s="174">
        <v>1</v>
      </c>
      <c r="B194" s="127" t="s">
        <v>293</v>
      </c>
      <c r="C194" s="118" t="s">
        <v>104</v>
      </c>
      <c r="D194" s="124">
        <v>120</v>
      </c>
      <c r="E194" s="124"/>
      <c r="F194" s="110"/>
      <c r="G194" s="167"/>
      <c r="H194" s="167"/>
    </row>
    <row r="195" spans="1:8">
      <c r="A195" s="174">
        <v>2</v>
      </c>
      <c r="B195" s="171" t="s">
        <v>85</v>
      </c>
      <c r="C195" s="118"/>
      <c r="D195" s="124">
        <v>0</v>
      </c>
      <c r="E195" s="124"/>
      <c r="F195" s="110"/>
      <c r="G195" s="167"/>
      <c r="H195" s="167"/>
    </row>
    <row r="196" spans="1:8" ht="150">
      <c r="A196" s="170"/>
      <c r="B196" s="164" t="s">
        <v>294</v>
      </c>
      <c r="C196" s="118" t="s">
        <v>104</v>
      </c>
      <c r="D196" s="124">
        <v>25</v>
      </c>
      <c r="E196" s="124"/>
      <c r="F196" s="110"/>
      <c r="G196" s="167"/>
      <c r="H196" s="167"/>
    </row>
    <row r="197" spans="1:8" ht="105">
      <c r="A197" s="174">
        <v>3</v>
      </c>
      <c r="B197" s="171" t="s">
        <v>295</v>
      </c>
      <c r="C197" s="118"/>
      <c r="D197" s="124"/>
      <c r="E197" s="124"/>
      <c r="F197" s="110"/>
      <c r="G197" s="167"/>
      <c r="H197" s="167"/>
    </row>
    <row r="198" spans="1:8">
      <c r="A198" s="128">
        <v>3.1</v>
      </c>
      <c r="B198" s="127" t="s">
        <v>296</v>
      </c>
      <c r="C198" s="118" t="s">
        <v>150</v>
      </c>
      <c r="D198" s="124">
        <v>335</v>
      </c>
      <c r="E198" s="124"/>
      <c r="F198" s="110"/>
      <c r="G198" s="167"/>
      <c r="H198" s="167"/>
    </row>
    <row r="199" spans="1:8">
      <c r="A199" s="128">
        <v>3.2</v>
      </c>
      <c r="B199" s="127" t="s">
        <v>297</v>
      </c>
      <c r="C199" s="118" t="s">
        <v>150</v>
      </c>
      <c r="D199" s="124">
        <v>170</v>
      </c>
      <c r="E199" s="124"/>
      <c r="F199" s="110"/>
      <c r="G199" s="167"/>
      <c r="H199" s="167"/>
    </row>
    <row r="200" spans="1:8">
      <c r="A200" s="128">
        <v>3.3</v>
      </c>
      <c r="B200" s="127" t="s">
        <v>298</v>
      </c>
      <c r="C200" s="118" t="s">
        <v>150</v>
      </c>
      <c r="D200" s="124">
        <v>50</v>
      </c>
      <c r="E200" s="124"/>
      <c r="F200" s="110"/>
      <c r="G200" s="167"/>
      <c r="H200" s="167"/>
    </row>
    <row r="201" spans="1:8" ht="105">
      <c r="A201" s="174">
        <v>4</v>
      </c>
      <c r="B201" s="127" t="s">
        <v>299</v>
      </c>
      <c r="C201" s="118"/>
      <c r="D201" s="124"/>
      <c r="E201" s="124"/>
      <c r="F201" s="110"/>
      <c r="G201" s="167"/>
      <c r="H201" s="167"/>
    </row>
    <row r="202" spans="1:8">
      <c r="A202" s="128">
        <v>4.0999999999999996</v>
      </c>
      <c r="B202" s="127" t="s">
        <v>300</v>
      </c>
      <c r="C202" s="118" t="s">
        <v>150</v>
      </c>
      <c r="D202" s="124">
        <v>220</v>
      </c>
      <c r="E202" s="124"/>
      <c r="F202" s="110"/>
      <c r="G202" s="167"/>
      <c r="H202" s="167"/>
    </row>
    <row r="203" spans="1:8">
      <c r="A203" s="128">
        <v>4.2</v>
      </c>
      <c r="B203" s="127" t="s">
        <v>301</v>
      </c>
      <c r="C203" s="118" t="s">
        <v>150</v>
      </c>
      <c r="D203" s="124">
        <v>95</v>
      </c>
      <c r="E203" s="124"/>
      <c r="F203" s="110"/>
      <c r="G203" s="167"/>
      <c r="H203" s="167"/>
    </row>
    <row r="204" spans="1:8">
      <c r="A204" s="170" t="s">
        <v>346</v>
      </c>
      <c r="B204" s="171" t="s">
        <v>86</v>
      </c>
      <c r="C204" s="118"/>
      <c r="D204" s="124"/>
      <c r="E204" s="124"/>
      <c r="F204" s="110"/>
      <c r="G204" s="167"/>
      <c r="H204" s="167"/>
    </row>
    <row r="205" spans="1:8" ht="90">
      <c r="A205" s="129"/>
      <c r="B205" s="127" t="s">
        <v>302</v>
      </c>
      <c r="C205" s="118"/>
      <c r="D205" s="124"/>
      <c r="E205" s="124"/>
      <c r="F205" s="110"/>
      <c r="G205" s="167"/>
      <c r="H205" s="167"/>
    </row>
    <row r="206" spans="1:8" ht="30">
      <c r="A206" s="129">
        <v>1</v>
      </c>
      <c r="B206" s="127" t="s">
        <v>304</v>
      </c>
      <c r="C206" s="118" t="s">
        <v>103</v>
      </c>
      <c r="D206" s="124">
        <v>2</v>
      </c>
      <c r="E206" s="124"/>
      <c r="F206" s="110"/>
      <c r="G206" s="167"/>
      <c r="H206" s="167"/>
    </row>
    <row r="207" spans="1:8" ht="30">
      <c r="A207" s="129">
        <v>2</v>
      </c>
      <c r="B207" s="127" t="s">
        <v>305</v>
      </c>
      <c r="C207" s="118" t="s">
        <v>103</v>
      </c>
      <c r="D207" s="124">
        <v>6</v>
      </c>
      <c r="E207" s="124"/>
      <c r="F207" s="110"/>
      <c r="G207" s="167"/>
      <c r="H207" s="167"/>
    </row>
    <row r="208" spans="1:8" ht="30">
      <c r="A208" s="129">
        <v>3</v>
      </c>
      <c r="B208" s="127" t="s">
        <v>383</v>
      </c>
      <c r="C208" s="118" t="s">
        <v>103</v>
      </c>
      <c r="D208" s="124">
        <v>1</v>
      </c>
      <c r="E208" s="124"/>
      <c r="F208" s="110"/>
      <c r="G208" s="167"/>
      <c r="H208" s="167"/>
    </row>
    <row r="209" spans="1:8" ht="30">
      <c r="A209" s="129">
        <v>4</v>
      </c>
      <c r="B209" s="127" t="s">
        <v>307</v>
      </c>
      <c r="C209" s="118" t="s">
        <v>103</v>
      </c>
      <c r="D209" s="124">
        <v>2</v>
      </c>
      <c r="E209" s="124"/>
      <c r="F209" s="110"/>
      <c r="G209" s="167"/>
      <c r="H209" s="167"/>
    </row>
    <row r="210" spans="1:8" ht="30">
      <c r="A210" s="129">
        <v>5</v>
      </c>
      <c r="B210" s="127" t="s">
        <v>308</v>
      </c>
      <c r="C210" s="118" t="s">
        <v>103</v>
      </c>
      <c r="D210" s="124">
        <v>4</v>
      </c>
      <c r="E210" s="124"/>
      <c r="F210" s="110"/>
      <c r="G210" s="167"/>
      <c r="H210" s="167"/>
    </row>
    <row r="211" spans="1:8" ht="30">
      <c r="A211" s="129">
        <v>6</v>
      </c>
      <c r="B211" s="127" t="s">
        <v>309</v>
      </c>
      <c r="C211" s="118" t="s">
        <v>103</v>
      </c>
      <c r="D211" s="124">
        <v>18</v>
      </c>
      <c r="E211" s="124"/>
      <c r="F211" s="110"/>
      <c r="G211" s="167"/>
      <c r="H211" s="167"/>
    </row>
    <row r="212" spans="1:8" ht="30">
      <c r="A212" s="129">
        <v>7</v>
      </c>
      <c r="B212" s="127" t="s">
        <v>87</v>
      </c>
      <c r="C212" s="118" t="s">
        <v>103</v>
      </c>
      <c r="D212" s="124">
        <v>25</v>
      </c>
      <c r="E212" s="124"/>
      <c r="F212" s="110"/>
      <c r="G212" s="167"/>
      <c r="H212" s="167"/>
    </row>
    <row r="213" spans="1:8" ht="45">
      <c r="A213" s="129">
        <v>8</v>
      </c>
      <c r="B213" s="127" t="s">
        <v>311</v>
      </c>
      <c r="C213" s="118" t="s">
        <v>103</v>
      </c>
      <c r="D213" s="124">
        <v>9</v>
      </c>
      <c r="E213" s="124"/>
      <c r="F213" s="110"/>
      <c r="G213" s="167"/>
      <c r="H213" s="167"/>
    </row>
    <row r="214" spans="1:8" ht="30">
      <c r="A214" s="129">
        <v>9</v>
      </c>
      <c r="B214" s="127" t="s">
        <v>312</v>
      </c>
      <c r="C214" s="118" t="s">
        <v>103</v>
      </c>
      <c r="D214" s="124">
        <v>36</v>
      </c>
      <c r="E214" s="124"/>
      <c r="F214" s="110"/>
      <c r="G214" s="167"/>
      <c r="H214" s="167"/>
    </row>
    <row r="215" spans="1:8">
      <c r="A215" s="170" t="s">
        <v>347</v>
      </c>
      <c r="B215" s="171" t="s">
        <v>88</v>
      </c>
      <c r="C215" s="118"/>
      <c r="D215" s="124"/>
      <c r="E215" s="124"/>
      <c r="F215" s="110"/>
      <c r="G215" s="167"/>
      <c r="H215" s="167"/>
    </row>
    <row r="216" spans="1:8" ht="90">
      <c r="A216" s="129">
        <v>1</v>
      </c>
      <c r="B216" s="127" t="s">
        <v>313</v>
      </c>
      <c r="C216" s="118"/>
      <c r="D216" s="124"/>
      <c r="E216" s="124"/>
      <c r="F216" s="110"/>
      <c r="G216" s="167"/>
      <c r="H216" s="167"/>
    </row>
    <row r="217" spans="1:8" ht="45">
      <c r="A217" s="175">
        <v>1.1000000000000001</v>
      </c>
      <c r="B217" s="127" t="s">
        <v>314</v>
      </c>
      <c r="C217" s="118" t="s">
        <v>102</v>
      </c>
      <c r="D217" s="124">
        <v>80</v>
      </c>
      <c r="E217" s="124"/>
      <c r="F217" s="110"/>
      <c r="G217" s="167"/>
      <c r="H217" s="167"/>
    </row>
    <row r="218" spans="1:8" ht="30">
      <c r="A218" s="129">
        <v>1.2</v>
      </c>
      <c r="B218" s="127" t="s">
        <v>315</v>
      </c>
      <c r="C218" s="118" t="s">
        <v>102</v>
      </c>
      <c r="D218" s="124">
        <v>8</v>
      </c>
      <c r="E218" s="124"/>
      <c r="F218" s="110"/>
      <c r="G218" s="167"/>
      <c r="H218" s="167"/>
    </row>
    <row r="219" spans="1:8" ht="99.75">
      <c r="A219" s="170" t="s">
        <v>348</v>
      </c>
      <c r="B219" s="171" t="s">
        <v>317</v>
      </c>
      <c r="C219" s="118"/>
      <c r="D219" s="124"/>
      <c r="E219" s="124"/>
      <c r="F219" s="110"/>
      <c r="G219" s="167"/>
      <c r="H219" s="167"/>
    </row>
    <row r="220" spans="1:8" ht="30">
      <c r="A220" s="129">
        <v>1.1000000000000001</v>
      </c>
      <c r="B220" s="127" t="s">
        <v>318</v>
      </c>
      <c r="C220" s="118" t="s">
        <v>102</v>
      </c>
      <c r="D220" s="124">
        <v>36</v>
      </c>
      <c r="E220" s="124"/>
      <c r="F220" s="110"/>
      <c r="G220" s="167"/>
      <c r="H220" s="167"/>
    </row>
    <row r="221" spans="1:8" ht="45">
      <c r="A221" s="129">
        <v>1.2</v>
      </c>
      <c r="B221" s="127" t="s">
        <v>319</v>
      </c>
      <c r="C221" s="118" t="s">
        <v>102</v>
      </c>
      <c r="D221" s="124">
        <v>4</v>
      </c>
      <c r="E221" s="124"/>
      <c r="F221" s="110"/>
      <c r="G221" s="167"/>
      <c r="H221" s="167"/>
    </row>
    <row r="222" spans="1:8">
      <c r="A222" s="158" t="s">
        <v>349</v>
      </c>
      <c r="B222" s="176" t="s">
        <v>320</v>
      </c>
      <c r="C222" s="118"/>
      <c r="D222" s="124"/>
      <c r="E222" s="124"/>
      <c r="F222" s="110"/>
      <c r="G222" s="167"/>
      <c r="H222" s="167"/>
    </row>
    <row r="223" spans="1:8" ht="45">
      <c r="A223" s="118">
        <v>1.1000000000000001</v>
      </c>
      <c r="B223" s="127" t="s">
        <v>321</v>
      </c>
      <c r="C223" s="118" t="s">
        <v>100</v>
      </c>
      <c r="D223" s="124">
        <v>200</v>
      </c>
      <c r="E223" s="124"/>
      <c r="F223" s="110"/>
      <c r="G223" s="167"/>
      <c r="H223" s="167"/>
    </row>
    <row r="224" spans="1:8" ht="71.25">
      <c r="A224" s="158" t="s">
        <v>350</v>
      </c>
      <c r="B224" s="171" t="s">
        <v>323</v>
      </c>
      <c r="C224" s="118"/>
      <c r="D224" s="124"/>
      <c r="E224" s="124"/>
      <c r="F224" s="110"/>
      <c r="G224" s="167"/>
      <c r="H224" s="167"/>
    </row>
    <row r="225" spans="1:8" ht="165">
      <c r="A225" s="118">
        <v>1.1000000000000001</v>
      </c>
      <c r="B225" s="127" t="s">
        <v>324</v>
      </c>
      <c r="C225" s="118" t="s">
        <v>103</v>
      </c>
      <c r="D225" s="124">
        <v>5</v>
      </c>
      <c r="E225" s="124"/>
      <c r="F225" s="110"/>
      <c r="G225" s="167"/>
      <c r="H225" s="167"/>
    </row>
    <row r="226" spans="1:8" ht="180">
      <c r="A226" s="118">
        <v>1.2</v>
      </c>
      <c r="B226" s="127" t="s">
        <v>325</v>
      </c>
      <c r="C226" s="118" t="s">
        <v>103</v>
      </c>
      <c r="D226" s="124">
        <v>5</v>
      </c>
      <c r="E226" s="124"/>
      <c r="F226" s="110"/>
      <c r="G226" s="167"/>
      <c r="H226" s="167"/>
    </row>
    <row r="227" spans="1:8" ht="60">
      <c r="A227" s="118">
        <v>1.3</v>
      </c>
      <c r="B227" s="127" t="s">
        <v>326</v>
      </c>
      <c r="C227" s="118" t="s">
        <v>103</v>
      </c>
      <c r="D227" s="124">
        <v>2</v>
      </c>
      <c r="E227" s="124"/>
      <c r="F227" s="110"/>
      <c r="G227" s="167"/>
      <c r="H227" s="167"/>
    </row>
    <row r="228" spans="1:8">
      <c r="A228" s="158" t="s">
        <v>351</v>
      </c>
      <c r="B228" s="171" t="s">
        <v>89</v>
      </c>
      <c r="C228" s="118"/>
      <c r="D228" s="124"/>
      <c r="E228" s="124"/>
      <c r="F228" s="110"/>
      <c r="G228" s="167"/>
      <c r="H228" s="167"/>
    </row>
    <row r="229" spans="1:8" ht="105">
      <c r="A229" s="118">
        <v>1</v>
      </c>
      <c r="B229" s="127" t="s">
        <v>327</v>
      </c>
      <c r="C229" s="118"/>
      <c r="D229" s="124"/>
      <c r="E229" s="124"/>
      <c r="F229" s="110"/>
      <c r="G229" s="167"/>
      <c r="H229" s="167"/>
    </row>
    <row r="230" spans="1:8" ht="105">
      <c r="A230" s="118">
        <v>1.1000000000000001</v>
      </c>
      <c r="B230" s="127" t="s">
        <v>328</v>
      </c>
      <c r="C230" s="118" t="s">
        <v>101</v>
      </c>
      <c r="D230" s="124">
        <v>1</v>
      </c>
      <c r="E230" s="124"/>
      <c r="F230" s="110"/>
      <c r="G230" s="167"/>
      <c r="H230" s="167"/>
    </row>
    <row r="231" spans="1:8" ht="45">
      <c r="A231" s="118">
        <v>1.2</v>
      </c>
      <c r="B231" s="127" t="s">
        <v>329</v>
      </c>
      <c r="C231" s="118" t="s">
        <v>101</v>
      </c>
      <c r="D231" s="124">
        <v>1</v>
      </c>
      <c r="E231" s="124"/>
      <c r="F231" s="110"/>
      <c r="G231" s="167"/>
      <c r="H231" s="167"/>
    </row>
    <row r="232" spans="1:8" ht="30">
      <c r="A232" s="118">
        <v>1.3</v>
      </c>
      <c r="B232" s="127" t="s">
        <v>330</v>
      </c>
      <c r="C232" s="118" t="s">
        <v>101</v>
      </c>
      <c r="D232" s="124">
        <v>6</v>
      </c>
      <c r="E232" s="124"/>
      <c r="F232" s="110"/>
      <c r="G232" s="167"/>
      <c r="H232" s="167"/>
    </row>
    <row r="233" spans="1:8" ht="30">
      <c r="A233" s="118">
        <v>1.4</v>
      </c>
      <c r="B233" s="127" t="s">
        <v>331</v>
      </c>
      <c r="C233" s="118"/>
      <c r="D233" s="124">
        <v>2</v>
      </c>
      <c r="E233" s="124"/>
      <c r="F233" s="110"/>
      <c r="G233" s="167"/>
      <c r="H233" s="167"/>
    </row>
    <row r="234" spans="1:8" ht="28.5">
      <c r="A234" s="118">
        <v>1.5</v>
      </c>
      <c r="B234" s="177" t="s">
        <v>384</v>
      </c>
      <c r="C234" s="118" t="s">
        <v>101</v>
      </c>
      <c r="D234" s="124">
        <v>1</v>
      </c>
      <c r="E234" s="124"/>
      <c r="F234" s="110"/>
      <c r="G234" s="167"/>
      <c r="H234" s="167"/>
    </row>
    <row r="235" spans="1:8">
      <c r="A235" s="118">
        <v>1.6</v>
      </c>
      <c r="B235" s="127" t="s">
        <v>90</v>
      </c>
      <c r="C235" s="118" t="s">
        <v>101</v>
      </c>
      <c r="D235" s="124">
        <v>3</v>
      </c>
      <c r="E235" s="124"/>
      <c r="F235" s="110"/>
      <c r="G235" s="167"/>
      <c r="H235" s="167"/>
    </row>
    <row r="236" spans="1:8">
      <c r="A236" s="118">
        <v>1.7</v>
      </c>
      <c r="B236" s="178" t="s">
        <v>385</v>
      </c>
      <c r="C236" s="118" t="s">
        <v>101</v>
      </c>
      <c r="D236" s="124">
        <v>1</v>
      </c>
      <c r="E236" s="124"/>
      <c r="F236" s="110"/>
      <c r="G236" s="167"/>
      <c r="H236" s="167"/>
    </row>
    <row r="237" spans="1:8">
      <c r="A237" s="118">
        <v>1.8</v>
      </c>
      <c r="B237" s="179" t="s">
        <v>91</v>
      </c>
      <c r="C237" s="118" t="s">
        <v>101</v>
      </c>
      <c r="D237" s="124">
        <v>1</v>
      </c>
      <c r="E237" s="124"/>
      <c r="F237" s="110"/>
      <c r="G237" s="167"/>
      <c r="H237" s="167"/>
    </row>
    <row r="238" spans="1:8">
      <c r="A238" s="118">
        <v>1.9</v>
      </c>
      <c r="B238" s="177" t="s">
        <v>386</v>
      </c>
      <c r="C238" s="118" t="s">
        <v>101</v>
      </c>
      <c r="D238" s="124">
        <v>1</v>
      </c>
      <c r="E238" s="124"/>
      <c r="F238" s="110"/>
      <c r="G238" s="167"/>
      <c r="H238" s="167"/>
    </row>
    <row r="239" spans="1:8" ht="30">
      <c r="A239" s="118">
        <v>1.1000000000000001</v>
      </c>
      <c r="B239" s="127" t="s">
        <v>92</v>
      </c>
      <c r="C239" s="118" t="s">
        <v>101</v>
      </c>
      <c r="D239" s="124">
        <v>5</v>
      </c>
      <c r="E239" s="124"/>
      <c r="F239" s="110"/>
      <c r="G239" s="167"/>
      <c r="H239" s="167"/>
    </row>
    <row r="240" spans="1:8" ht="57">
      <c r="A240" s="158" t="s">
        <v>352</v>
      </c>
      <c r="B240" s="171" t="s">
        <v>338</v>
      </c>
      <c r="C240" s="118" t="s">
        <v>102</v>
      </c>
      <c r="D240" s="124">
        <v>1</v>
      </c>
      <c r="E240" s="124"/>
      <c r="F240" s="110"/>
      <c r="G240" s="167"/>
      <c r="H240" s="167"/>
    </row>
    <row r="241" spans="1:8">
      <c r="A241" s="158" t="s">
        <v>353</v>
      </c>
      <c r="B241" s="176" t="s">
        <v>93</v>
      </c>
      <c r="C241" s="118"/>
      <c r="D241" s="124"/>
      <c r="E241" s="124"/>
      <c r="F241" s="110"/>
      <c r="G241" s="167"/>
      <c r="H241" s="167"/>
    </row>
    <row r="242" spans="1:8" ht="165">
      <c r="A242" s="118">
        <v>1</v>
      </c>
      <c r="B242" s="164" t="s">
        <v>339</v>
      </c>
      <c r="C242" s="118" t="s">
        <v>102</v>
      </c>
      <c r="D242" s="124">
        <v>3</v>
      </c>
      <c r="E242" s="124"/>
      <c r="F242" s="110"/>
      <c r="G242" s="167"/>
      <c r="H242" s="167"/>
    </row>
    <row r="243" spans="1:8" ht="75">
      <c r="A243" s="118">
        <v>2</v>
      </c>
      <c r="B243" s="127" t="s">
        <v>341</v>
      </c>
      <c r="C243" s="118" t="s">
        <v>105</v>
      </c>
      <c r="D243" s="124">
        <v>120</v>
      </c>
      <c r="E243" s="124"/>
      <c r="F243" s="110"/>
      <c r="G243" s="167"/>
      <c r="H243" s="167"/>
    </row>
    <row r="244" spans="1:8" ht="75">
      <c r="A244" s="118">
        <v>3</v>
      </c>
      <c r="B244" s="164" t="s">
        <v>342</v>
      </c>
      <c r="C244" s="118" t="s">
        <v>105</v>
      </c>
      <c r="D244" s="124">
        <v>55</v>
      </c>
      <c r="E244" s="124"/>
      <c r="F244" s="110"/>
      <c r="G244" s="167"/>
      <c r="H244" s="167"/>
    </row>
    <row r="245" spans="1:8" ht="30">
      <c r="A245" s="118">
        <v>4</v>
      </c>
      <c r="B245" s="127" t="s">
        <v>343</v>
      </c>
      <c r="C245" s="118" t="s">
        <v>105</v>
      </c>
      <c r="D245" s="124">
        <v>15</v>
      </c>
      <c r="E245" s="124"/>
      <c r="F245" s="110"/>
      <c r="G245" s="167"/>
      <c r="H245" s="167"/>
    </row>
    <row r="246" spans="1:8" ht="14.25">
      <c r="A246" s="52"/>
      <c r="B246" s="125"/>
      <c r="C246" s="11"/>
      <c r="D246" s="124"/>
      <c r="E246" s="124"/>
      <c r="F246" s="110"/>
      <c r="G246" s="167"/>
      <c r="H246" s="167"/>
    </row>
    <row r="247" spans="1:8">
      <c r="A247" s="108"/>
      <c r="B247" s="11" t="s">
        <v>34</v>
      </c>
      <c r="C247" s="126"/>
      <c r="D247" s="124"/>
      <c r="E247" s="124"/>
      <c r="F247" s="169"/>
      <c r="G247" s="167"/>
      <c r="H247" s="167"/>
    </row>
    <row r="248" spans="1:8" ht="14.25">
      <c r="A248" s="52" t="s">
        <v>35</v>
      </c>
      <c r="B248" s="125" t="s">
        <v>36</v>
      </c>
      <c r="C248" s="11"/>
      <c r="D248" s="124"/>
      <c r="E248" s="124"/>
      <c r="F248" s="173"/>
      <c r="G248" s="167"/>
      <c r="H248" s="167"/>
    </row>
    <row r="249" spans="1:8" ht="14.25">
      <c r="A249" s="180">
        <v>1</v>
      </c>
      <c r="B249" s="176" t="s">
        <v>354</v>
      </c>
      <c r="C249" s="176"/>
      <c r="D249" s="181"/>
      <c r="E249" s="196"/>
      <c r="F249" s="173"/>
      <c r="G249" s="167"/>
      <c r="H249" s="167"/>
    </row>
    <row r="250" spans="1:8" ht="120">
      <c r="A250" s="128">
        <v>1.1000000000000001</v>
      </c>
      <c r="B250" s="127" t="s">
        <v>355</v>
      </c>
      <c r="C250" s="129" t="s">
        <v>52</v>
      </c>
      <c r="D250" s="182">
        <v>45</v>
      </c>
      <c r="E250" s="124"/>
      <c r="F250" s="110"/>
      <c r="G250" s="167"/>
      <c r="H250" s="167"/>
    </row>
    <row r="251" spans="1:8" ht="120">
      <c r="A251" s="128">
        <v>1.2</v>
      </c>
      <c r="B251" s="127" t="s">
        <v>356</v>
      </c>
      <c r="C251" s="129" t="s">
        <v>52</v>
      </c>
      <c r="D251" s="182">
        <v>54</v>
      </c>
      <c r="E251" s="124"/>
      <c r="F251" s="110"/>
      <c r="G251" s="167"/>
      <c r="H251" s="167"/>
    </row>
    <row r="252" spans="1:8" ht="105">
      <c r="A252" s="128">
        <v>1.3</v>
      </c>
      <c r="B252" s="127" t="s">
        <v>357</v>
      </c>
      <c r="C252" s="129" t="s">
        <v>52</v>
      </c>
      <c r="D252" s="182">
        <v>45</v>
      </c>
      <c r="E252" s="124"/>
      <c r="F252" s="110"/>
      <c r="G252" s="167"/>
      <c r="H252" s="167"/>
    </row>
    <row r="253" spans="1:8" ht="105">
      <c r="A253" s="128">
        <v>1.4</v>
      </c>
      <c r="B253" s="127" t="s">
        <v>358</v>
      </c>
      <c r="C253" s="129" t="s">
        <v>52</v>
      </c>
      <c r="D253" s="182">
        <v>54</v>
      </c>
      <c r="E253" s="124"/>
      <c r="F253" s="110"/>
      <c r="G253" s="167"/>
      <c r="H253" s="167"/>
    </row>
    <row r="254" spans="1:8" ht="105">
      <c r="A254" s="128">
        <v>1.5</v>
      </c>
      <c r="B254" s="127" t="s">
        <v>359</v>
      </c>
      <c r="C254" s="129" t="s">
        <v>52</v>
      </c>
      <c r="D254" s="182">
        <v>9</v>
      </c>
      <c r="E254" s="124"/>
      <c r="F254" s="110"/>
      <c r="G254" s="167"/>
      <c r="H254" s="167"/>
    </row>
    <row r="255" spans="1:8" ht="60">
      <c r="A255" s="128">
        <v>1.6</v>
      </c>
      <c r="B255" s="127" t="s">
        <v>360</v>
      </c>
      <c r="C255" s="129" t="s">
        <v>52</v>
      </c>
      <c r="D255" s="182">
        <v>9</v>
      </c>
      <c r="E255" s="124"/>
      <c r="F255" s="110"/>
      <c r="G255" s="167"/>
      <c r="H255" s="167"/>
    </row>
    <row r="256" spans="1:8" ht="150">
      <c r="A256" s="128">
        <v>1.7</v>
      </c>
      <c r="B256" s="127" t="s">
        <v>361</v>
      </c>
      <c r="C256" s="129" t="s">
        <v>52</v>
      </c>
      <c r="D256" s="182">
        <v>5</v>
      </c>
      <c r="E256" s="124"/>
      <c r="F256" s="110"/>
      <c r="G256" s="167"/>
      <c r="H256" s="167"/>
    </row>
    <row r="257" spans="1:8" ht="90">
      <c r="A257" s="183">
        <v>1.8</v>
      </c>
      <c r="B257" s="127" t="s">
        <v>362</v>
      </c>
      <c r="C257" s="129" t="s">
        <v>52</v>
      </c>
      <c r="D257" s="182">
        <v>9</v>
      </c>
      <c r="E257" s="124"/>
      <c r="F257" s="110"/>
      <c r="G257" s="167"/>
      <c r="H257" s="167"/>
    </row>
    <row r="258" spans="1:8">
      <c r="A258" s="34"/>
      <c r="B258" s="35" t="s">
        <v>37</v>
      </c>
      <c r="C258" s="36"/>
      <c r="D258" s="124"/>
      <c r="E258" s="124"/>
      <c r="F258" s="173"/>
      <c r="G258" s="167"/>
      <c r="H258" s="167"/>
    </row>
    <row r="259" spans="1:8" ht="48" thickBot="1">
      <c r="A259" s="55"/>
      <c r="B259" s="86" t="s">
        <v>404</v>
      </c>
      <c r="C259" s="86"/>
      <c r="D259" s="124"/>
      <c r="E259" s="124"/>
      <c r="F259" s="185"/>
      <c r="G259" s="167"/>
      <c r="H259" s="167"/>
    </row>
    <row r="260" spans="1:8" ht="15.75" thickTop="1"/>
    <row r="266" spans="1:8">
      <c r="F266" s="195"/>
    </row>
  </sheetData>
  <mergeCells count="18">
    <mergeCell ref="A13:C13"/>
    <mergeCell ref="A1:H1"/>
    <mergeCell ref="A2:H2"/>
    <mergeCell ref="A3:H3"/>
    <mergeCell ref="A4:H4"/>
    <mergeCell ref="A5:H5"/>
    <mergeCell ref="G19:G20"/>
    <mergeCell ref="H19:H20"/>
    <mergeCell ref="B21:F21"/>
    <mergeCell ref="A14:E14"/>
    <mergeCell ref="A15:F15"/>
    <mergeCell ref="A16:C16"/>
    <mergeCell ref="A17:C17"/>
    <mergeCell ref="A19:A20"/>
    <mergeCell ref="B19:B20"/>
    <mergeCell ref="C19:C20"/>
    <mergeCell ref="D19:D20"/>
    <mergeCell ref="E19:F19"/>
  </mergeCells>
  <conditionalFormatting sqref="A30:A31">
    <cfRule type="cellIs" dxfId="10" priority="2" operator="equal">
      <formula>0</formula>
    </cfRule>
  </conditionalFormatting>
  <conditionalFormatting sqref="A24:C24">
    <cfRule type="cellIs" dxfId="9" priority="7" operator="equal">
      <formula>0</formula>
    </cfRule>
  </conditionalFormatting>
  <conditionalFormatting sqref="A40:C74 D40:E75 C75:C79 A75:A116 B77:B79 D77:E119 B80:C116">
    <cfRule type="cellIs" dxfId="8" priority="10" operator="equal">
      <formula>0</formula>
    </cfRule>
  </conditionalFormatting>
  <conditionalFormatting sqref="A99:C99">
    <cfRule type="cellIs" dxfId="7" priority="11" operator="equal">
      <formula>0</formula>
    </cfRule>
  </conditionalFormatting>
  <conditionalFormatting sqref="A117:C119">
    <cfRule type="cellIs" dxfId="6" priority="8" operator="equal">
      <formula>0</formula>
    </cfRule>
  </conditionalFormatting>
  <conditionalFormatting sqref="A32:E34">
    <cfRule type="cellIs" dxfId="5" priority="4" operator="equal">
      <formula>0</formula>
    </cfRule>
  </conditionalFormatting>
  <conditionalFormatting sqref="A120:E124">
    <cfRule type="cellIs" dxfId="4" priority="3" operator="equal">
      <formula>0</formula>
    </cfRule>
  </conditionalFormatting>
  <conditionalFormatting sqref="B75">
    <cfRule type="cellIs" dxfId="3" priority="9" operator="equal">
      <formula>0</formula>
    </cfRule>
  </conditionalFormatting>
  <conditionalFormatting sqref="C30:E31">
    <cfRule type="cellIs" dxfId="2" priority="1" operator="equal">
      <formula>0</formula>
    </cfRule>
  </conditionalFormatting>
  <conditionalFormatting sqref="D23:D24">
    <cfRule type="cellIs" dxfId="1" priority="5" operator="equal">
      <formula>0</formula>
    </cfRule>
  </conditionalFormatting>
  <conditionalFormatting sqref="E24">
    <cfRule type="cellIs" dxfId="0" priority="6" operator="equal">
      <formula>0</formula>
    </cfRule>
  </conditionalFormatting>
  <printOptions horizontalCentered="1"/>
  <pageMargins left="0.26" right="0.196850393700787" top="0.68" bottom="0.90551181102362199" header="0.44" footer="0.28999999999999998"/>
  <pageSetup scale="74" orientation="landscape" r:id="rId1"/>
  <headerFooter alignWithMargins="0">
    <oddHeader>&amp;L&amp;G&amp;R&amp;"Arial,Italic"Page &amp;P of &amp;N</oddHeader>
    <oddFooter>&amp;L&amp;"ariel,Regular"Bidder's Sign and Seal:&amp;R&amp;"Arial,Italic"&amp;8BOQ for GoI-01_Kakalinga SS_Sindhupalchowk</oddFooter>
  </headerFooter>
  <rowBreaks count="1" manualBreakCount="1">
    <brk id="50" max="7"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79"/>
  <sheetViews>
    <sheetView view="pageBreakPreview" topLeftCell="A145" zoomScale="70" zoomScaleNormal="100" zoomScaleSheetLayoutView="70" workbookViewId="0">
      <pane xSplit="1" topLeftCell="B1" activePane="topRight" state="frozen"/>
      <selection activeCell="A17" sqref="A17:C17"/>
      <selection pane="topRight" activeCell="B157" sqref="B157"/>
    </sheetView>
  </sheetViews>
  <sheetFormatPr defaultColWidth="9.140625" defaultRowHeight="15"/>
  <cols>
    <col min="1" max="1" width="8.5703125" style="24" customWidth="1"/>
    <col min="2" max="2" width="51.7109375" style="25" customWidth="1"/>
    <col min="3" max="3" width="7.140625" style="26" bestFit="1" customWidth="1"/>
    <col min="4" max="4" width="11.5703125" style="3" customWidth="1"/>
    <col min="5" max="5" width="22.7109375" style="3" customWidth="1"/>
    <col min="6" max="6" width="46.42578125" style="26" customWidth="1"/>
    <col min="7" max="7" width="19.5703125" style="25" customWidth="1"/>
    <col min="8" max="8" width="14.42578125" style="25" customWidth="1"/>
    <col min="9" max="9" width="12.7109375" style="25" bestFit="1" customWidth="1"/>
    <col min="10" max="16384" width="9.140625" style="25"/>
  </cols>
  <sheetData>
    <row r="1" spans="1:8" s="27" customFormat="1" ht="12.75">
      <c r="A1" s="249" t="s">
        <v>0</v>
      </c>
      <c r="B1" s="249"/>
      <c r="C1" s="249"/>
      <c r="D1" s="249"/>
      <c r="E1" s="249"/>
      <c r="F1" s="249"/>
      <c r="G1" s="249"/>
      <c r="H1" s="249"/>
    </row>
    <row r="2" spans="1:8" s="27" customFormat="1" ht="14.25">
      <c r="A2" s="251" t="s">
        <v>21</v>
      </c>
      <c r="B2" s="251"/>
      <c r="C2" s="251"/>
      <c r="D2" s="251"/>
      <c r="E2" s="251"/>
      <c r="F2" s="251"/>
      <c r="G2" s="251"/>
      <c r="H2" s="251"/>
    </row>
    <row r="3" spans="1:8" s="27" customFormat="1" ht="18.75">
      <c r="A3" s="252" t="s">
        <v>22</v>
      </c>
      <c r="B3" s="252"/>
      <c r="C3" s="252"/>
      <c r="D3" s="252"/>
      <c r="E3" s="252"/>
      <c r="F3" s="252"/>
      <c r="G3" s="252"/>
      <c r="H3" s="252"/>
    </row>
    <row r="4" spans="1:8" s="27" customFormat="1" ht="14.25">
      <c r="A4" s="251" t="s">
        <v>23</v>
      </c>
      <c r="B4" s="251"/>
      <c r="C4" s="251"/>
      <c r="D4" s="251"/>
      <c r="E4" s="251"/>
      <c r="F4" s="251"/>
      <c r="G4" s="251"/>
      <c r="H4" s="251"/>
    </row>
    <row r="5" spans="1:8" s="27" customFormat="1" ht="14.25">
      <c r="A5" s="253" t="s">
        <v>1</v>
      </c>
      <c r="B5" s="253"/>
      <c r="C5" s="253"/>
      <c r="D5" s="253"/>
      <c r="E5" s="253"/>
      <c r="F5" s="253"/>
      <c r="G5" s="253"/>
      <c r="H5" s="253"/>
    </row>
    <row r="6" spans="1:8" s="27" customFormat="1" ht="14.25">
      <c r="A6" s="33"/>
      <c r="B6" s="33"/>
      <c r="C6" s="33"/>
      <c r="D6" s="33"/>
      <c r="E6" s="33"/>
      <c r="F6" s="33"/>
      <c r="G6" s="33"/>
      <c r="H6" s="33"/>
    </row>
    <row r="7" spans="1:8" s="30" customFormat="1" ht="15" customHeight="1">
      <c r="A7" s="87" t="str">
        <f>Summary_BOQ!A7</f>
        <v>Name of Project: Post Earthquake Reconstruction of Schools in Nepal (Remaining Grant Utilization Government of India)</v>
      </c>
      <c r="B7" s="87"/>
      <c r="C7" s="87"/>
      <c r="D7" s="87"/>
      <c r="E7" s="87"/>
      <c r="F7" s="87"/>
      <c r="G7" s="29"/>
      <c r="H7" s="29"/>
    </row>
    <row r="8" spans="1:8" s="30" customFormat="1" ht="15" customHeight="1">
      <c r="A8" s="87" t="str">
        <f>Summary_BOQ!A8</f>
        <v>Name of Work: Construction of 9(Nine) School Buildings across Kavrepalanchowk, Sindhupalchowk, Dolakha and Ramechhap Districts.</v>
      </c>
      <c r="B8" s="87"/>
      <c r="C8" s="87"/>
      <c r="D8" s="87"/>
      <c r="E8" s="87"/>
      <c r="F8" s="87"/>
      <c r="G8" s="29"/>
      <c r="H8" s="29"/>
    </row>
    <row r="9" spans="1:8" s="30" customFormat="1" ht="15" customHeight="1">
      <c r="A9" s="87" t="str">
        <f>Summary_BOQ!A9</f>
        <v>Contract ID: MoEST/CLPIU/GoI/WORKS/2082-083/NCB-01</v>
      </c>
      <c r="B9" s="87"/>
      <c r="C9" s="87"/>
      <c r="D9" s="87"/>
      <c r="E9" s="87"/>
      <c r="F9" s="87"/>
      <c r="G9" s="29"/>
      <c r="H9" s="29"/>
    </row>
    <row r="10" spans="1:8" s="30" customFormat="1" ht="15" customHeight="1">
      <c r="A10" s="87" t="s">
        <v>108</v>
      </c>
      <c r="B10" s="87"/>
      <c r="C10" s="87"/>
      <c r="D10" s="87"/>
      <c r="E10" s="87"/>
      <c r="F10" s="87"/>
      <c r="G10" s="29"/>
      <c r="H10" s="29"/>
    </row>
    <row r="11" spans="1:8" s="30" customFormat="1" ht="15" customHeight="1">
      <c r="A11" s="87" t="s">
        <v>109</v>
      </c>
      <c r="B11" s="87"/>
      <c r="C11" s="31"/>
      <c r="D11" s="29"/>
      <c r="E11" s="29"/>
      <c r="F11" s="31"/>
      <c r="G11" s="32"/>
      <c r="H11" s="32"/>
    </row>
    <row r="12" spans="1:8" s="30" customFormat="1" ht="15" customHeight="1">
      <c r="A12" s="87"/>
      <c r="B12" s="87"/>
      <c r="C12" s="31"/>
      <c r="D12" s="29"/>
      <c r="E12" s="29"/>
      <c r="F12" s="31"/>
      <c r="G12" s="32"/>
      <c r="H12" s="32"/>
    </row>
    <row r="13" spans="1:8" s="4" customFormat="1">
      <c r="A13" s="250" t="s">
        <v>2</v>
      </c>
      <c r="B13" s="250"/>
      <c r="C13" s="250"/>
    </row>
    <row r="14" spans="1:8" s="4" customFormat="1">
      <c r="A14" s="250" t="s">
        <v>49</v>
      </c>
      <c r="B14" s="250"/>
      <c r="C14" s="250"/>
      <c r="D14" s="250"/>
      <c r="E14" s="250"/>
    </row>
    <row r="15" spans="1:8" s="4" customFormat="1">
      <c r="A15" s="250" t="s">
        <v>48</v>
      </c>
      <c r="B15" s="250"/>
      <c r="C15" s="250"/>
      <c r="D15" s="250"/>
      <c r="E15" s="250"/>
      <c r="F15" s="250"/>
    </row>
    <row r="16" spans="1:8" s="4" customFormat="1">
      <c r="A16" s="250" t="s">
        <v>3</v>
      </c>
      <c r="B16" s="250"/>
      <c r="C16" s="250"/>
    </row>
    <row r="17" spans="1:9" s="5" customFormat="1">
      <c r="A17" s="250" t="s">
        <v>4</v>
      </c>
      <c r="B17" s="250"/>
      <c r="C17" s="250"/>
      <c r="G17" s="28" t="s">
        <v>50</v>
      </c>
    </row>
    <row r="18" spans="1:9" s="1" customFormat="1">
      <c r="A18" s="45"/>
      <c r="B18" s="6"/>
      <c r="C18" s="2"/>
      <c r="D18" s="3"/>
      <c r="E18" s="3"/>
      <c r="F18" s="3"/>
      <c r="G18" s="3"/>
      <c r="H18" s="3"/>
    </row>
    <row r="19" spans="1:9" s="1" customFormat="1" ht="20.25" customHeight="1">
      <c r="A19" s="257" t="s">
        <v>5</v>
      </c>
      <c r="B19" s="254" t="s">
        <v>6</v>
      </c>
      <c r="C19" s="255" t="s">
        <v>7</v>
      </c>
      <c r="D19" s="254" t="s">
        <v>8</v>
      </c>
      <c r="E19" s="255" t="s">
        <v>9</v>
      </c>
      <c r="F19" s="255"/>
      <c r="G19" s="254" t="s">
        <v>10</v>
      </c>
      <c r="H19" s="254" t="s">
        <v>11</v>
      </c>
      <c r="I19" s="27"/>
    </row>
    <row r="20" spans="1:9" s="1" customFormat="1" ht="45.75" customHeight="1">
      <c r="A20" s="257"/>
      <c r="B20" s="254"/>
      <c r="C20" s="255"/>
      <c r="D20" s="254"/>
      <c r="E20" s="112" t="s">
        <v>12</v>
      </c>
      <c r="F20" s="111" t="s">
        <v>13</v>
      </c>
      <c r="G20" s="254"/>
      <c r="H20" s="254"/>
      <c r="I20" s="27"/>
    </row>
    <row r="21" spans="1:9" s="48" customFormat="1" ht="22.5" customHeight="1">
      <c r="A21" s="133" t="s">
        <v>27</v>
      </c>
      <c r="B21" s="49" t="s">
        <v>375</v>
      </c>
      <c r="C21" s="134"/>
      <c r="D21" s="111"/>
      <c r="E21" s="135"/>
      <c r="F21" s="135"/>
      <c r="G21" s="135"/>
      <c r="H21" s="135"/>
    </row>
    <row r="22" spans="1:9" s="1" customFormat="1" ht="90">
      <c r="A22" s="108">
        <v>1</v>
      </c>
      <c r="B22" s="7" t="s">
        <v>110</v>
      </c>
      <c r="C22" s="52" t="s">
        <v>24</v>
      </c>
      <c r="D22" s="11">
        <v>1</v>
      </c>
      <c r="E22" s="233">
        <v>13476961.151999999</v>
      </c>
      <c r="F22" s="234" t="s">
        <v>438</v>
      </c>
      <c r="G22" s="53">
        <f>E22</f>
        <v>13476961.151999999</v>
      </c>
      <c r="H22" s="111"/>
      <c r="I22" s="27"/>
    </row>
    <row r="23" spans="1:9" s="41" customFormat="1" ht="21.75" customHeight="1">
      <c r="A23" s="37"/>
      <c r="B23" s="35" t="s">
        <v>25</v>
      </c>
      <c r="C23" s="36"/>
      <c r="D23" s="108"/>
      <c r="E23" s="38"/>
      <c r="F23" s="39"/>
      <c r="G23" s="77">
        <f>SUM(G20:G22)</f>
        <v>13476961.151999999</v>
      </c>
      <c r="H23" s="37"/>
      <c r="I23" s="40"/>
    </row>
    <row r="24" spans="1:9" s="43" customFormat="1" ht="21.75" customHeight="1">
      <c r="A24" s="136"/>
      <c r="B24" s="256" t="s">
        <v>111</v>
      </c>
      <c r="C24" s="256"/>
      <c r="D24" s="256"/>
      <c r="E24" s="256"/>
      <c r="F24" s="256"/>
      <c r="G24" s="54"/>
      <c r="H24" s="136"/>
      <c r="I24" s="42"/>
    </row>
    <row r="25" spans="1:9" s="83" customFormat="1" ht="21.75" customHeight="1">
      <c r="A25" s="137" t="s">
        <v>26</v>
      </c>
      <c r="B25" s="80" t="s">
        <v>51</v>
      </c>
      <c r="C25" s="80"/>
      <c r="D25" s="15"/>
      <c r="E25" s="80"/>
      <c r="F25" s="80"/>
      <c r="G25" s="81"/>
      <c r="H25" s="137"/>
      <c r="I25" s="82"/>
    </row>
    <row r="26" spans="1:9" s="104" customFormat="1" ht="21.75" customHeight="1">
      <c r="A26" s="138">
        <v>1</v>
      </c>
      <c r="B26" s="139" t="s">
        <v>219</v>
      </c>
      <c r="C26" s="99"/>
      <c r="D26" s="140">
        <v>0</v>
      </c>
      <c r="E26" s="141"/>
      <c r="F26" s="15"/>
      <c r="G26" s="103"/>
      <c r="H26" s="52"/>
      <c r="I26" s="13"/>
    </row>
    <row r="27" spans="1:9" s="1" customFormat="1" ht="285">
      <c r="A27" s="101">
        <v>1.1000000000000001</v>
      </c>
      <c r="B27" s="142" t="s">
        <v>220</v>
      </c>
      <c r="C27" s="101" t="s">
        <v>94</v>
      </c>
      <c r="D27" s="140">
        <v>15</v>
      </c>
      <c r="E27" s="140"/>
      <c r="F27" s="110"/>
      <c r="G27" s="111"/>
      <c r="H27" s="111"/>
      <c r="I27" s="27"/>
    </row>
    <row r="28" spans="1:9" s="1" customFormat="1">
      <c r="A28" s="108">
        <v>1.2</v>
      </c>
      <c r="B28" s="44" t="str">
        <f>'[42]Summary(Civil)'!$B$13</f>
        <v>GENERAL</v>
      </c>
      <c r="C28" s="112"/>
      <c r="D28" s="111"/>
      <c r="E28" s="111"/>
      <c r="F28" s="110"/>
      <c r="G28" s="111"/>
      <c r="H28" s="111"/>
      <c r="I28" s="27"/>
    </row>
    <row r="29" spans="1:9" s="1" customFormat="1" ht="45">
      <c r="A29" s="108" t="s">
        <v>221</v>
      </c>
      <c r="B29" s="78" t="s">
        <v>112</v>
      </c>
      <c r="C29" s="8" t="s">
        <v>95</v>
      </c>
      <c r="D29" s="8">
        <v>1</v>
      </c>
      <c r="E29" s="110"/>
      <c r="F29" s="110"/>
      <c r="G29" s="111"/>
      <c r="H29" s="111"/>
      <c r="I29" s="27"/>
    </row>
    <row r="30" spans="1:9" s="1" customFormat="1" ht="45">
      <c r="A30" s="108" t="s">
        <v>222</v>
      </c>
      <c r="B30" s="78" t="s">
        <v>113</v>
      </c>
      <c r="C30" s="8" t="s">
        <v>96</v>
      </c>
      <c r="D30" s="8">
        <v>1</v>
      </c>
      <c r="E30" s="110"/>
      <c r="F30" s="110"/>
      <c r="G30" s="111"/>
      <c r="H30" s="111"/>
      <c r="I30" s="27"/>
    </row>
    <row r="31" spans="1:9" s="10" customFormat="1" ht="105">
      <c r="A31" s="108" t="s">
        <v>223</v>
      </c>
      <c r="B31" s="78" t="s">
        <v>114</v>
      </c>
      <c r="C31" s="8" t="s">
        <v>97</v>
      </c>
      <c r="D31" s="8">
        <v>1</v>
      </c>
      <c r="E31" s="110"/>
      <c r="F31" s="110"/>
      <c r="G31" s="111"/>
      <c r="H31" s="111"/>
      <c r="I31" s="113"/>
    </row>
    <row r="32" spans="1:9" s="1" customFormat="1" ht="135">
      <c r="A32" s="108" t="s">
        <v>224</v>
      </c>
      <c r="B32" s="78" t="s">
        <v>115</v>
      </c>
      <c r="C32" s="8" t="s">
        <v>97</v>
      </c>
      <c r="D32" s="8">
        <v>1</v>
      </c>
      <c r="E32" s="110"/>
      <c r="F32" s="110"/>
      <c r="G32" s="110"/>
      <c r="H32" s="110"/>
      <c r="I32" s="27"/>
    </row>
    <row r="33" spans="1:12" s="88" customFormat="1" ht="28.5">
      <c r="A33" s="52">
        <v>1.3</v>
      </c>
      <c r="B33" s="79" t="s">
        <v>116</v>
      </c>
      <c r="C33" s="44"/>
      <c r="D33" s="44"/>
      <c r="E33" s="111"/>
      <c r="F33" s="110"/>
      <c r="G33" s="111"/>
      <c r="H33" s="111"/>
      <c r="I33" s="27"/>
      <c r="J33" s="1"/>
      <c r="K33" s="1"/>
      <c r="L33" s="1"/>
    </row>
    <row r="34" spans="1:12" s="88" customFormat="1" ht="60">
      <c r="A34" s="108" t="s">
        <v>230</v>
      </c>
      <c r="B34" s="78" t="s">
        <v>117</v>
      </c>
      <c r="C34" s="8" t="s">
        <v>118</v>
      </c>
      <c r="D34" s="8">
        <v>59.459999999999994</v>
      </c>
      <c r="E34" s="110"/>
      <c r="F34" s="110"/>
      <c r="G34" s="110"/>
      <c r="H34" s="110"/>
      <c r="I34" s="27"/>
      <c r="J34" s="1"/>
      <c r="K34" s="1"/>
      <c r="L34" s="1"/>
    </row>
    <row r="35" spans="1:12" s="98" customFormat="1">
      <c r="A35" s="143">
        <v>1.4</v>
      </c>
      <c r="B35" s="139" t="s">
        <v>225</v>
      </c>
      <c r="C35" s="102"/>
      <c r="D35" s="140">
        <v>0</v>
      </c>
      <c r="E35" s="144"/>
      <c r="F35" s="110"/>
      <c r="G35" s="141"/>
      <c r="H35" s="141"/>
    </row>
    <row r="36" spans="1:12" s="98" customFormat="1">
      <c r="A36" s="143" t="s">
        <v>231</v>
      </c>
      <c r="B36" s="139" t="s">
        <v>226</v>
      </c>
      <c r="C36" s="102"/>
      <c r="D36" s="140">
        <v>0</v>
      </c>
      <c r="E36" s="144"/>
      <c r="F36" s="110"/>
      <c r="G36" s="141"/>
      <c r="H36" s="141"/>
    </row>
    <row r="37" spans="1:12" s="98" customFormat="1" ht="67.5" customHeight="1">
      <c r="A37" s="143"/>
      <c r="B37" s="145" t="s">
        <v>227</v>
      </c>
      <c r="C37" s="102" t="s">
        <v>118</v>
      </c>
      <c r="D37" s="140">
        <v>1521.7724999999998</v>
      </c>
      <c r="E37" s="144"/>
      <c r="F37" s="110"/>
      <c r="G37" s="141"/>
      <c r="H37" s="141"/>
    </row>
    <row r="38" spans="1:12" s="88" customFormat="1">
      <c r="A38" s="108" t="s">
        <v>232</v>
      </c>
      <c r="B38" s="79" t="s">
        <v>53</v>
      </c>
      <c r="C38" s="44"/>
      <c r="D38" s="44"/>
      <c r="E38" s="111"/>
      <c r="F38" s="110"/>
      <c r="G38" s="110"/>
      <c r="H38" s="110"/>
      <c r="I38" s="27"/>
      <c r="J38" s="1"/>
      <c r="K38" s="1"/>
      <c r="L38" s="1"/>
    </row>
    <row r="39" spans="1:12" s="88" customFormat="1" ht="195">
      <c r="A39" s="108" t="s">
        <v>233</v>
      </c>
      <c r="B39" s="78" t="s">
        <v>119</v>
      </c>
      <c r="C39" s="8" t="s">
        <v>120</v>
      </c>
      <c r="D39" s="8">
        <v>1648.5603000000006</v>
      </c>
      <c r="E39" s="110"/>
      <c r="F39" s="110"/>
      <c r="G39" s="111"/>
      <c r="H39" s="111"/>
      <c r="I39" s="27"/>
      <c r="J39" s="1"/>
      <c r="K39" s="1"/>
      <c r="L39" s="1"/>
    </row>
    <row r="40" spans="1:12" s="88" customFormat="1" ht="210">
      <c r="A40" s="108" t="s">
        <v>234</v>
      </c>
      <c r="B40" s="78" t="s">
        <v>121</v>
      </c>
      <c r="C40" s="8" t="s">
        <v>120</v>
      </c>
      <c r="D40" s="8">
        <v>996.77400000000011</v>
      </c>
      <c r="E40" s="110"/>
      <c r="F40" s="110"/>
      <c r="G40" s="110"/>
      <c r="H40" s="110"/>
      <c r="I40" s="27"/>
      <c r="J40" s="1"/>
      <c r="K40" s="1"/>
      <c r="L40" s="1"/>
    </row>
    <row r="41" spans="1:12" s="88" customFormat="1">
      <c r="A41" s="108" t="s">
        <v>235</v>
      </c>
      <c r="B41" s="79" t="s">
        <v>122</v>
      </c>
      <c r="C41" s="44"/>
      <c r="D41" s="44"/>
      <c r="E41" s="111"/>
      <c r="F41" s="110"/>
      <c r="G41" s="114"/>
      <c r="H41" s="114"/>
      <c r="I41" s="115"/>
      <c r="J41" s="1"/>
      <c r="K41" s="1"/>
      <c r="L41" s="1"/>
    </row>
    <row r="42" spans="1:12" s="88" customFormat="1" ht="120">
      <c r="A42" s="108" t="s">
        <v>236</v>
      </c>
      <c r="B42" s="78" t="s">
        <v>54</v>
      </c>
      <c r="C42" s="8" t="s">
        <v>120</v>
      </c>
      <c r="D42" s="8">
        <v>1962.3573000000006</v>
      </c>
      <c r="E42" s="110"/>
      <c r="F42" s="110"/>
      <c r="G42" s="114"/>
      <c r="H42" s="114"/>
      <c r="I42" s="115"/>
      <c r="J42" s="1"/>
      <c r="K42" s="1"/>
      <c r="L42" s="1"/>
    </row>
    <row r="43" spans="1:12" s="88" customFormat="1">
      <c r="A43" s="143" t="s">
        <v>237</v>
      </c>
      <c r="B43" s="139" t="s">
        <v>55</v>
      </c>
      <c r="C43" s="102"/>
      <c r="D43" s="140">
        <v>0</v>
      </c>
      <c r="E43" s="144"/>
      <c r="F43" s="110"/>
      <c r="G43" s="114"/>
      <c r="H43" s="114"/>
      <c r="I43" s="115"/>
      <c r="J43" s="1"/>
      <c r="K43" s="1"/>
      <c r="L43" s="1"/>
    </row>
    <row r="44" spans="1:12" s="88" customFormat="1" ht="45">
      <c r="A44" s="143"/>
      <c r="B44" s="146" t="s">
        <v>123</v>
      </c>
      <c r="C44" s="102" t="s">
        <v>120</v>
      </c>
      <c r="D44" s="140">
        <v>88.699241500000014</v>
      </c>
      <c r="E44" s="144"/>
      <c r="F44" s="110"/>
      <c r="G44" s="114"/>
      <c r="H44" s="114"/>
      <c r="I44" s="115"/>
      <c r="J44" s="1"/>
      <c r="K44" s="1"/>
      <c r="L44" s="1"/>
    </row>
    <row r="45" spans="1:12" s="88" customFormat="1">
      <c r="A45" s="143" t="s">
        <v>238</v>
      </c>
      <c r="B45" s="139" t="s">
        <v>124</v>
      </c>
      <c r="C45" s="102"/>
      <c r="D45" s="140">
        <v>0</v>
      </c>
      <c r="E45" s="144"/>
      <c r="F45" s="110"/>
      <c r="G45" s="114"/>
      <c r="H45" s="114"/>
      <c r="I45" s="115"/>
      <c r="J45" s="1"/>
      <c r="K45" s="1"/>
      <c r="L45" s="1"/>
    </row>
    <row r="46" spans="1:12" s="88" customFormat="1" ht="135">
      <c r="A46" s="143"/>
      <c r="B46" s="146" t="s">
        <v>125</v>
      </c>
      <c r="C46" s="102" t="s">
        <v>120</v>
      </c>
      <c r="D46" s="140">
        <v>363.75728300000003</v>
      </c>
      <c r="E46" s="144"/>
      <c r="F46" s="110"/>
      <c r="G46" s="114"/>
      <c r="H46" s="114"/>
      <c r="I46" s="115"/>
      <c r="J46" s="1"/>
      <c r="K46" s="1"/>
      <c r="L46" s="1"/>
    </row>
    <row r="47" spans="1:12" s="88" customFormat="1">
      <c r="A47" s="143">
        <v>2</v>
      </c>
      <c r="B47" s="139" t="s">
        <v>57</v>
      </c>
      <c r="C47" s="102"/>
      <c r="D47" s="140">
        <v>0</v>
      </c>
      <c r="E47" s="144"/>
      <c r="F47" s="110"/>
      <c r="G47" s="114"/>
      <c r="H47" s="114"/>
      <c r="I47" s="115"/>
      <c r="J47" s="1"/>
      <c r="K47" s="1"/>
      <c r="L47" s="1"/>
    </row>
    <row r="48" spans="1:12" s="88" customFormat="1">
      <c r="A48" s="143">
        <v>2.1</v>
      </c>
      <c r="B48" s="139" t="s">
        <v>126</v>
      </c>
      <c r="C48" s="102"/>
      <c r="D48" s="140">
        <v>0</v>
      </c>
      <c r="E48" s="144"/>
      <c r="F48" s="110"/>
      <c r="G48" s="114"/>
      <c r="H48" s="114"/>
      <c r="I48" s="115"/>
      <c r="J48" s="1"/>
      <c r="K48" s="1"/>
      <c r="L48" s="1"/>
    </row>
    <row r="49" spans="1:12" s="88" customFormat="1">
      <c r="A49" s="143" t="s">
        <v>127</v>
      </c>
      <c r="B49" s="139" t="s">
        <v>58</v>
      </c>
      <c r="C49" s="102"/>
      <c r="D49" s="140">
        <v>0</v>
      </c>
      <c r="E49" s="144"/>
      <c r="F49" s="110"/>
      <c r="G49" s="114"/>
      <c r="H49" s="114"/>
      <c r="I49" s="115"/>
      <c r="J49" s="1"/>
      <c r="K49" s="1"/>
      <c r="L49" s="1"/>
    </row>
    <row r="50" spans="1:12" s="88" customFormat="1" ht="150">
      <c r="A50" s="143"/>
      <c r="B50" s="146" t="s">
        <v>128</v>
      </c>
      <c r="C50" s="102" t="s">
        <v>120</v>
      </c>
      <c r="D50" s="140">
        <v>90.116</v>
      </c>
      <c r="E50" s="144"/>
      <c r="F50" s="110"/>
      <c r="G50" s="114"/>
      <c r="H50" s="114"/>
      <c r="I50" s="115"/>
      <c r="J50" s="1"/>
      <c r="K50" s="1"/>
      <c r="L50" s="1"/>
    </row>
    <row r="51" spans="1:12" s="88" customFormat="1">
      <c r="A51" s="143" t="s">
        <v>129</v>
      </c>
      <c r="B51" s="139" t="s">
        <v>59</v>
      </c>
      <c r="C51" s="102"/>
      <c r="D51" s="140">
        <v>0</v>
      </c>
      <c r="E51" s="144"/>
      <c r="F51" s="110"/>
      <c r="G51" s="114"/>
      <c r="H51" s="114"/>
      <c r="I51" s="115"/>
      <c r="J51" s="1"/>
      <c r="K51" s="1"/>
      <c r="L51" s="1"/>
    </row>
    <row r="52" spans="1:12" s="88" customFormat="1" ht="150">
      <c r="A52" s="100"/>
      <c r="B52" s="146" t="s">
        <v>130</v>
      </c>
      <c r="C52" s="102" t="s">
        <v>120</v>
      </c>
      <c r="D52" s="140">
        <v>82.157405499999996</v>
      </c>
      <c r="E52" s="144"/>
      <c r="F52" s="110"/>
      <c r="G52" s="114"/>
      <c r="H52" s="114"/>
      <c r="I52" s="115"/>
      <c r="J52" s="1"/>
      <c r="K52" s="1"/>
      <c r="L52" s="1"/>
    </row>
    <row r="53" spans="1:12" s="88" customFormat="1">
      <c r="A53" s="143">
        <v>2.2000000000000002</v>
      </c>
      <c r="B53" s="139" t="s">
        <v>131</v>
      </c>
      <c r="C53" s="102"/>
      <c r="D53" s="140">
        <v>0</v>
      </c>
      <c r="E53" s="144"/>
      <c r="F53" s="110"/>
      <c r="G53" s="114"/>
      <c r="H53" s="114"/>
      <c r="I53" s="115"/>
      <c r="J53" s="1"/>
      <c r="K53" s="1"/>
      <c r="L53" s="1"/>
    </row>
    <row r="54" spans="1:12" s="88" customFormat="1" ht="225">
      <c r="A54" s="143" t="s">
        <v>146</v>
      </c>
      <c r="B54" s="145" t="s">
        <v>132</v>
      </c>
      <c r="C54" s="102" t="s">
        <v>120</v>
      </c>
      <c r="D54" s="140">
        <v>912.14481375000059</v>
      </c>
      <c r="E54" s="144"/>
      <c r="F54" s="110"/>
      <c r="G54" s="114"/>
      <c r="H54" s="114"/>
      <c r="I54" s="115"/>
      <c r="J54" s="1"/>
      <c r="K54" s="1"/>
      <c r="L54" s="1"/>
    </row>
    <row r="55" spans="1:12" s="88" customFormat="1" ht="135">
      <c r="A55" s="143" t="s">
        <v>133</v>
      </c>
      <c r="B55" s="142" t="s">
        <v>134</v>
      </c>
      <c r="C55" s="102" t="s">
        <v>120</v>
      </c>
      <c r="D55" s="140">
        <v>82.147750000000002</v>
      </c>
      <c r="E55" s="144"/>
      <c r="F55" s="110"/>
      <c r="G55" s="114"/>
      <c r="H55" s="114"/>
      <c r="I55" s="115"/>
      <c r="J55" s="1"/>
      <c r="K55" s="1"/>
      <c r="L55" s="1"/>
    </row>
    <row r="56" spans="1:12" s="88" customFormat="1">
      <c r="A56" s="143">
        <v>2.3000000000000003</v>
      </c>
      <c r="B56" s="139" t="s">
        <v>61</v>
      </c>
      <c r="C56" s="102"/>
      <c r="D56" s="140">
        <v>0</v>
      </c>
      <c r="E56" s="144"/>
      <c r="F56" s="110"/>
      <c r="G56" s="114"/>
      <c r="H56" s="114"/>
      <c r="I56" s="115"/>
      <c r="J56" s="1"/>
      <c r="K56" s="1"/>
      <c r="L56" s="1"/>
    </row>
    <row r="57" spans="1:12" s="88" customFormat="1" ht="195">
      <c r="A57" s="143"/>
      <c r="B57" s="145" t="s">
        <v>62</v>
      </c>
      <c r="C57" s="102" t="s">
        <v>135</v>
      </c>
      <c r="D57" s="140">
        <v>125.37655801319998</v>
      </c>
      <c r="E57" s="144"/>
      <c r="F57" s="110"/>
      <c r="G57" s="114"/>
      <c r="H57" s="114"/>
      <c r="I57" s="115"/>
      <c r="J57" s="1"/>
      <c r="K57" s="1"/>
      <c r="L57" s="1"/>
    </row>
    <row r="58" spans="1:12" s="88" customFormat="1">
      <c r="A58" s="143">
        <v>2.4000000000000004</v>
      </c>
      <c r="B58" s="139" t="s">
        <v>60</v>
      </c>
      <c r="C58" s="102"/>
      <c r="D58" s="140">
        <v>0</v>
      </c>
      <c r="E58" s="144"/>
      <c r="F58" s="110"/>
      <c r="G58" s="114"/>
      <c r="H58" s="114"/>
      <c r="I58" s="115"/>
      <c r="J58" s="1"/>
      <c r="K58" s="1"/>
      <c r="L58" s="1"/>
    </row>
    <row r="59" spans="1:12" s="89" customFormat="1" ht="195">
      <c r="A59" s="143"/>
      <c r="B59" s="145" t="s">
        <v>136</v>
      </c>
      <c r="C59" s="102" t="s">
        <v>118</v>
      </c>
      <c r="D59" s="140">
        <v>5805.7570850000011</v>
      </c>
      <c r="E59" s="144"/>
      <c r="F59" s="110"/>
      <c r="G59" s="114"/>
      <c r="H59" s="147"/>
      <c r="I59" s="116"/>
      <c r="J59" s="10"/>
      <c r="K59" s="10"/>
      <c r="L59" s="10"/>
    </row>
    <row r="60" spans="1:12" s="88" customFormat="1">
      <c r="A60" s="143">
        <v>3</v>
      </c>
      <c r="B60" s="139" t="s">
        <v>56</v>
      </c>
      <c r="C60" s="102"/>
      <c r="D60" s="140">
        <v>0</v>
      </c>
      <c r="E60" s="144"/>
      <c r="F60" s="110"/>
      <c r="G60" s="114"/>
      <c r="H60" s="114"/>
      <c r="I60" s="115"/>
      <c r="J60" s="1"/>
      <c r="K60" s="1"/>
      <c r="L60" s="1"/>
    </row>
    <row r="61" spans="1:12" s="88" customFormat="1">
      <c r="A61" s="143">
        <v>3.1</v>
      </c>
      <c r="B61" s="139" t="s">
        <v>137</v>
      </c>
      <c r="C61" s="102"/>
      <c r="D61" s="140">
        <v>0</v>
      </c>
      <c r="E61" s="144"/>
      <c r="F61" s="110"/>
      <c r="G61" s="114"/>
      <c r="H61" s="114"/>
      <c r="I61" s="115"/>
      <c r="J61" s="1"/>
      <c r="K61" s="1"/>
      <c r="L61" s="1"/>
    </row>
    <row r="62" spans="1:12" s="88" customFormat="1" ht="105">
      <c r="A62" s="143" t="s">
        <v>138</v>
      </c>
      <c r="B62" s="145" t="s">
        <v>139</v>
      </c>
      <c r="C62" s="102" t="s">
        <v>120</v>
      </c>
      <c r="D62" s="140">
        <v>127</v>
      </c>
      <c r="E62" s="144"/>
      <c r="F62" s="110"/>
      <c r="G62" s="114"/>
      <c r="H62" s="114"/>
      <c r="I62" s="115"/>
      <c r="J62" s="1"/>
      <c r="K62" s="1"/>
      <c r="L62" s="1"/>
    </row>
    <row r="63" spans="1:12" s="88" customFormat="1">
      <c r="A63" s="148">
        <v>3.2</v>
      </c>
      <c r="B63" s="139" t="s">
        <v>140</v>
      </c>
      <c r="C63" s="102"/>
      <c r="D63" s="140">
        <v>0</v>
      </c>
      <c r="E63" s="144"/>
      <c r="F63" s="110"/>
      <c r="G63" s="114"/>
      <c r="H63" s="114"/>
      <c r="I63" s="115"/>
      <c r="J63" s="1"/>
      <c r="K63" s="1"/>
      <c r="L63" s="1"/>
    </row>
    <row r="64" spans="1:12" s="88" customFormat="1" ht="120">
      <c r="A64" s="143" t="s">
        <v>146</v>
      </c>
      <c r="B64" s="146" t="s">
        <v>141</v>
      </c>
      <c r="C64" s="102" t="s">
        <v>120</v>
      </c>
      <c r="D64" s="140">
        <v>389.73765000000003</v>
      </c>
      <c r="E64" s="144"/>
      <c r="F64" s="110"/>
      <c r="G64" s="114"/>
      <c r="H64" s="114"/>
      <c r="I64" s="115"/>
      <c r="J64" s="1"/>
      <c r="K64" s="1"/>
      <c r="L64" s="1"/>
    </row>
    <row r="65" spans="1:12" s="88" customFormat="1" ht="120">
      <c r="A65" s="143" t="s">
        <v>133</v>
      </c>
      <c r="B65" s="146" t="s">
        <v>142</v>
      </c>
      <c r="C65" s="102" t="s">
        <v>120</v>
      </c>
      <c r="D65" s="140">
        <v>49.537800000000011</v>
      </c>
      <c r="E65" s="144"/>
      <c r="F65" s="110"/>
      <c r="G65" s="114"/>
      <c r="H65" s="114"/>
      <c r="I65" s="115"/>
      <c r="J65" s="1"/>
      <c r="K65" s="1"/>
      <c r="L65" s="1"/>
    </row>
    <row r="66" spans="1:12" s="88" customFormat="1">
      <c r="A66" s="148">
        <v>3.3</v>
      </c>
      <c r="B66" s="139" t="s">
        <v>143</v>
      </c>
      <c r="C66" s="102"/>
      <c r="D66" s="140">
        <v>0</v>
      </c>
      <c r="E66" s="144"/>
      <c r="F66" s="110"/>
      <c r="G66" s="114"/>
      <c r="H66" s="114"/>
      <c r="I66" s="115"/>
      <c r="J66" s="1"/>
      <c r="K66" s="1"/>
      <c r="L66" s="1"/>
    </row>
    <row r="67" spans="1:12" s="88" customFormat="1" ht="180">
      <c r="A67" s="143"/>
      <c r="B67" s="146" t="s">
        <v>144</v>
      </c>
      <c r="C67" s="102" t="s">
        <v>118</v>
      </c>
      <c r="D67" s="140">
        <v>39</v>
      </c>
      <c r="E67" s="144"/>
      <c r="F67" s="110"/>
      <c r="G67" s="114"/>
      <c r="H67" s="114"/>
      <c r="I67" s="115"/>
      <c r="J67" s="1"/>
      <c r="K67" s="1"/>
      <c r="L67" s="1"/>
    </row>
    <row r="68" spans="1:12" s="88" customFormat="1">
      <c r="A68" s="143">
        <v>4.0999999999999996</v>
      </c>
      <c r="B68" s="139" t="s">
        <v>147</v>
      </c>
      <c r="C68" s="101"/>
      <c r="D68" s="140">
        <v>0</v>
      </c>
      <c r="E68" s="144"/>
      <c r="F68" s="110"/>
      <c r="G68" s="114"/>
      <c r="H68" s="114"/>
      <c r="I68" s="115"/>
      <c r="J68" s="1"/>
      <c r="K68" s="1"/>
      <c r="L68" s="1"/>
    </row>
    <row r="69" spans="1:12" s="88" customFormat="1" ht="409.5">
      <c r="A69" s="143"/>
      <c r="B69" s="145" t="s">
        <v>148</v>
      </c>
      <c r="C69" s="102" t="s">
        <v>118</v>
      </c>
      <c r="D69" s="140">
        <v>228.79399999999998</v>
      </c>
      <c r="E69" s="144"/>
      <c r="F69" s="110"/>
      <c r="G69" s="114"/>
      <c r="H69" s="114"/>
      <c r="I69" s="115"/>
      <c r="J69" s="1"/>
      <c r="K69" s="1"/>
      <c r="L69" s="1"/>
    </row>
    <row r="70" spans="1:12" s="88" customFormat="1">
      <c r="A70" s="143">
        <v>4.2</v>
      </c>
      <c r="B70" s="139" t="s">
        <v>379</v>
      </c>
      <c r="C70" s="102"/>
      <c r="D70" s="140">
        <v>0</v>
      </c>
      <c r="E70" s="144"/>
      <c r="F70" s="110"/>
      <c r="G70" s="114"/>
      <c r="H70" s="114"/>
      <c r="I70" s="115"/>
      <c r="J70" s="1"/>
      <c r="K70" s="1"/>
      <c r="L70" s="1"/>
    </row>
    <row r="71" spans="1:12" s="88" customFormat="1" ht="390">
      <c r="A71" s="143"/>
      <c r="B71" s="149" t="s">
        <v>149</v>
      </c>
      <c r="C71" s="102" t="s">
        <v>118</v>
      </c>
      <c r="D71" s="140">
        <v>173.51500000000004</v>
      </c>
      <c r="E71" s="144"/>
      <c r="F71" s="110"/>
      <c r="G71" s="114"/>
      <c r="H71" s="114"/>
      <c r="I71" s="115"/>
      <c r="J71" s="1"/>
      <c r="K71" s="1"/>
      <c r="L71" s="1"/>
    </row>
    <row r="72" spans="1:12" s="88" customFormat="1">
      <c r="A72" s="143">
        <v>5</v>
      </c>
      <c r="B72" s="139" t="s">
        <v>151</v>
      </c>
      <c r="C72" s="102"/>
      <c r="D72" s="140">
        <v>0</v>
      </c>
      <c r="E72" s="144"/>
      <c r="F72" s="110"/>
      <c r="G72" s="114"/>
      <c r="H72" s="114"/>
      <c r="I72" s="115"/>
      <c r="J72" s="1"/>
      <c r="K72" s="1"/>
      <c r="L72" s="1"/>
    </row>
    <row r="73" spans="1:12" s="88" customFormat="1">
      <c r="A73" s="143">
        <v>5.0999999999999996</v>
      </c>
      <c r="B73" s="139" t="s">
        <v>152</v>
      </c>
      <c r="C73" s="102"/>
      <c r="D73" s="140">
        <v>0</v>
      </c>
      <c r="E73" s="144"/>
      <c r="F73" s="110"/>
      <c r="G73" s="114"/>
      <c r="H73" s="114"/>
      <c r="I73" s="115"/>
      <c r="J73" s="1"/>
      <c r="K73" s="1"/>
      <c r="L73" s="1"/>
    </row>
    <row r="74" spans="1:12" s="88" customFormat="1" ht="45">
      <c r="A74" s="143"/>
      <c r="B74" s="145" t="s">
        <v>153</v>
      </c>
      <c r="C74" s="102" t="s">
        <v>145</v>
      </c>
      <c r="D74" s="140">
        <v>935</v>
      </c>
      <c r="E74" s="144"/>
      <c r="F74" s="110"/>
      <c r="G74" s="114"/>
      <c r="H74" s="114"/>
      <c r="I74" s="115"/>
      <c r="J74" s="1"/>
      <c r="K74" s="1"/>
      <c r="L74" s="1"/>
    </row>
    <row r="75" spans="1:12" s="88" customFormat="1">
      <c r="A75" s="143">
        <v>5.2</v>
      </c>
      <c r="B75" s="150" t="s">
        <v>154</v>
      </c>
      <c r="C75" s="102"/>
      <c r="D75" s="140">
        <v>0</v>
      </c>
      <c r="E75" s="144"/>
      <c r="F75" s="110"/>
      <c r="G75" s="114"/>
      <c r="H75" s="114"/>
      <c r="I75" s="115"/>
      <c r="J75" s="1"/>
      <c r="K75" s="1"/>
      <c r="L75" s="1"/>
    </row>
    <row r="76" spans="1:12" s="88" customFormat="1" ht="90">
      <c r="A76" s="143" t="s">
        <v>146</v>
      </c>
      <c r="B76" s="146" t="s">
        <v>155</v>
      </c>
      <c r="C76" s="102" t="s">
        <v>118</v>
      </c>
      <c r="D76" s="140">
        <v>1476.7449999999999</v>
      </c>
      <c r="E76" s="144"/>
      <c r="F76" s="110"/>
      <c r="G76" s="114"/>
      <c r="H76" s="114"/>
      <c r="I76" s="115"/>
      <c r="J76" s="1"/>
      <c r="K76" s="1"/>
      <c r="L76" s="1"/>
    </row>
    <row r="77" spans="1:12" s="88" customFormat="1" ht="75">
      <c r="A77" s="143" t="s">
        <v>133</v>
      </c>
      <c r="B77" s="149" t="s">
        <v>156</v>
      </c>
      <c r="C77" s="102" t="s">
        <v>118</v>
      </c>
      <c r="D77" s="140">
        <v>56</v>
      </c>
      <c r="E77" s="144"/>
      <c r="F77" s="110"/>
      <c r="G77" s="114"/>
      <c r="H77" s="114"/>
      <c r="I77" s="115"/>
      <c r="J77" s="1"/>
      <c r="K77" s="1"/>
      <c r="L77" s="1"/>
    </row>
    <row r="78" spans="1:12" s="88" customFormat="1" ht="90">
      <c r="A78" s="143" t="s">
        <v>228</v>
      </c>
      <c r="B78" s="146" t="s">
        <v>157</v>
      </c>
      <c r="C78" s="102" t="s">
        <v>118</v>
      </c>
      <c r="D78" s="140">
        <v>188.24639999999999</v>
      </c>
      <c r="E78" s="144"/>
      <c r="F78" s="110"/>
      <c r="G78" s="114"/>
      <c r="H78" s="114"/>
      <c r="I78" s="115"/>
      <c r="J78" s="1"/>
      <c r="K78" s="1"/>
      <c r="L78" s="1"/>
    </row>
    <row r="79" spans="1:12" s="88" customFormat="1">
      <c r="A79" s="143">
        <v>5.3</v>
      </c>
      <c r="B79" s="151" t="s">
        <v>158</v>
      </c>
      <c r="C79" s="102"/>
      <c r="D79" s="140">
        <v>0</v>
      </c>
      <c r="E79" s="144"/>
      <c r="F79" s="110"/>
      <c r="G79" s="114"/>
      <c r="H79" s="114"/>
      <c r="I79" s="115"/>
      <c r="J79" s="1"/>
      <c r="K79" s="1"/>
      <c r="L79" s="1"/>
    </row>
    <row r="80" spans="1:12" s="88" customFormat="1" ht="90">
      <c r="A80" s="143"/>
      <c r="B80" s="146" t="s">
        <v>159</v>
      </c>
      <c r="C80" s="102" t="s">
        <v>160</v>
      </c>
      <c r="D80" s="140">
        <v>113</v>
      </c>
      <c r="E80" s="144"/>
      <c r="F80" s="110"/>
      <c r="G80" s="114"/>
      <c r="H80" s="114"/>
      <c r="I80" s="115"/>
      <c r="J80" s="1"/>
      <c r="K80" s="1"/>
      <c r="L80" s="1"/>
    </row>
    <row r="81" spans="1:12" s="88" customFormat="1" ht="75">
      <c r="A81" s="143">
        <v>5.4</v>
      </c>
      <c r="B81" s="146" t="s">
        <v>161</v>
      </c>
      <c r="C81" s="102" t="s">
        <v>160</v>
      </c>
      <c r="D81" s="140">
        <v>178.4</v>
      </c>
      <c r="E81" s="144"/>
      <c r="F81" s="110"/>
      <c r="G81" s="114"/>
      <c r="H81" s="114"/>
      <c r="I81" s="115"/>
      <c r="J81" s="1"/>
      <c r="K81" s="1"/>
      <c r="L81" s="1"/>
    </row>
    <row r="82" spans="1:12" s="88" customFormat="1">
      <c r="A82" s="152">
        <v>6</v>
      </c>
      <c r="B82" s="139" t="s">
        <v>162</v>
      </c>
      <c r="C82" s="102"/>
      <c r="D82" s="140">
        <v>0</v>
      </c>
      <c r="E82" s="144"/>
      <c r="F82" s="110"/>
      <c r="G82" s="114"/>
      <c r="H82" s="114"/>
      <c r="I82" s="115"/>
      <c r="J82" s="1"/>
      <c r="K82" s="1"/>
      <c r="L82" s="1"/>
    </row>
    <row r="83" spans="1:12" s="88" customFormat="1">
      <c r="A83" s="148">
        <v>6.1</v>
      </c>
      <c r="B83" s="139" t="s">
        <v>163</v>
      </c>
      <c r="C83" s="102"/>
      <c r="D83" s="140">
        <v>0</v>
      </c>
      <c r="E83" s="144"/>
      <c r="F83" s="110"/>
      <c r="G83" s="114"/>
      <c r="H83" s="114"/>
      <c r="I83" s="115"/>
      <c r="J83" s="1"/>
      <c r="K83" s="1"/>
      <c r="L83" s="1"/>
    </row>
    <row r="84" spans="1:12" s="88" customFormat="1" ht="255">
      <c r="A84" s="143"/>
      <c r="B84" s="146" t="s">
        <v>164</v>
      </c>
      <c r="C84" s="102" t="s">
        <v>165</v>
      </c>
      <c r="D84" s="140">
        <v>10151</v>
      </c>
      <c r="E84" s="144"/>
      <c r="F84" s="110"/>
      <c r="G84" s="114"/>
      <c r="H84" s="114"/>
      <c r="I84" s="115"/>
      <c r="J84" s="1"/>
      <c r="K84" s="1"/>
      <c r="L84" s="1"/>
    </row>
    <row r="85" spans="1:12" s="88" customFormat="1">
      <c r="A85" s="143">
        <v>6.2</v>
      </c>
      <c r="B85" s="139" t="s">
        <v>166</v>
      </c>
      <c r="C85" s="102"/>
      <c r="D85" s="140">
        <v>0</v>
      </c>
      <c r="E85" s="144"/>
      <c r="F85" s="110"/>
      <c r="G85" s="114"/>
      <c r="H85" s="114"/>
      <c r="I85" s="115"/>
      <c r="J85" s="1"/>
      <c r="K85" s="1"/>
      <c r="L85" s="1"/>
    </row>
    <row r="86" spans="1:12" s="88" customFormat="1" ht="210">
      <c r="A86" s="143"/>
      <c r="B86" s="146" t="s">
        <v>167</v>
      </c>
      <c r="C86" s="102" t="s">
        <v>118</v>
      </c>
      <c r="D86" s="140">
        <v>376.65179999999998</v>
      </c>
      <c r="E86" s="144"/>
      <c r="F86" s="110"/>
      <c r="G86" s="114"/>
      <c r="H86" s="114"/>
      <c r="I86" s="115"/>
      <c r="J86" s="1"/>
      <c r="K86" s="1"/>
      <c r="L86" s="1"/>
    </row>
    <row r="87" spans="1:12" s="88" customFormat="1">
      <c r="A87" s="143">
        <v>6.3</v>
      </c>
      <c r="B87" s="139" t="s">
        <v>168</v>
      </c>
      <c r="C87" s="102"/>
      <c r="D87" s="140">
        <v>0</v>
      </c>
      <c r="E87" s="144"/>
      <c r="F87" s="110"/>
      <c r="G87" s="114"/>
      <c r="H87" s="114"/>
      <c r="I87" s="115"/>
      <c r="J87" s="1"/>
      <c r="K87" s="1"/>
      <c r="L87" s="1"/>
    </row>
    <row r="88" spans="1:12" s="88" customFormat="1" ht="75">
      <c r="A88" s="143"/>
      <c r="B88" s="146" t="s">
        <v>169</v>
      </c>
      <c r="C88" s="102" t="s">
        <v>145</v>
      </c>
      <c r="D88" s="140">
        <v>33.75</v>
      </c>
      <c r="E88" s="144"/>
      <c r="F88" s="110"/>
      <c r="G88" s="114"/>
      <c r="H88" s="114"/>
      <c r="I88" s="115"/>
      <c r="J88" s="1"/>
      <c r="K88" s="1"/>
      <c r="L88" s="1"/>
    </row>
    <row r="89" spans="1:12" s="88" customFormat="1">
      <c r="A89" s="143">
        <v>6.3999999999999995</v>
      </c>
      <c r="B89" s="139" t="s">
        <v>170</v>
      </c>
      <c r="C89" s="102"/>
      <c r="D89" s="140">
        <v>0</v>
      </c>
      <c r="E89" s="144"/>
      <c r="F89" s="110"/>
      <c r="G89" s="114"/>
      <c r="H89" s="114"/>
      <c r="I89" s="115"/>
      <c r="J89" s="1"/>
      <c r="K89" s="1"/>
      <c r="L89" s="1"/>
    </row>
    <row r="90" spans="1:12" s="88" customFormat="1" ht="105">
      <c r="A90" s="143"/>
      <c r="B90" s="146" t="s">
        <v>171</v>
      </c>
      <c r="C90" s="102" t="s">
        <v>99</v>
      </c>
      <c r="D90" s="140">
        <v>385.43583209999997</v>
      </c>
      <c r="E90" s="144"/>
      <c r="F90" s="110"/>
      <c r="G90" s="114"/>
      <c r="H90" s="114"/>
      <c r="I90" s="115"/>
      <c r="J90" s="1"/>
      <c r="K90" s="1"/>
      <c r="L90" s="1"/>
    </row>
    <row r="91" spans="1:12" s="88" customFormat="1">
      <c r="A91" s="143">
        <v>6.5</v>
      </c>
      <c r="B91" s="139" t="s">
        <v>172</v>
      </c>
      <c r="C91" s="102"/>
      <c r="D91" s="140">
        <v>0</v>
      </c>
      <c r="E91" s="144"/>
      <c r="F91" s="110"/>
      <c r="G91" s="114"/>
      <c r="H91" s="114"/>
      <c r="I91" s="115"/>
      <c r="J91" s="1"/>
      <c r="K91" s="1"/>
      <c r="L91" s="1"/>
    </row>
    <row r="92" spans="1:12" s="88" customFormat="1" ht="255">
      <c r="A92" s="143"/>
      <c r="B92" s="146" t="s">
        <v>173</v>
      </c>
      <c r="C92" s="102" t="s">
        <v>99</v>
      </c>
      <c r="D92" s="140">
        <v>15462.882576</v>
      </c>
      <c r="E92" s="144"/>
      <c r="F92" s="110"/>
      <c r="G92" s="114"/>
      <c r="H92" s="114"/>
      <c r="I92" s="115"/>
      <c r="J92" s="1"/>
      <c r="K92" s="1"/>
      <c r="L92" s="1"/>
    </row>
    <row r="93" spans="1:12" s="88" customFormat="1">
      <c r="A93" s="143">
        <v>7</v>
      </c>
      <c r="B93" s="139" t="s">
        <v>174</v>
      </c>
      <c r="C93" s="102"/>
      <c r="D93" s="140">
        <v>0</v>
      </c>
      <c r="E93" s="144"/>
      <c r="F93" s="110"/>
      <c r="G93" s="114"/>
      <c r="H93" s="114"/>
      <c r="I93" s="115"/>
      <c r="J93" s="1"/>
      <c r="K93" s="1"/>
      <c r="L93" s="1"/>
    </row>
    <row r="94" spans="1:12" s="88" customFormat="1">
      <c r="A94" s="143">
        <v>7.1</v>
      </c>
      <c r="B94" s="139" t="s">
        <v>175</v>
      </c>
      <c r="C94" s="102"/>
      <c r="D94" s="140">
        <v>0</v>
      </c>
      <c r="E94" s="144"/>
      <c r="F94" s="110"/>
      <c r="G94" s="114"/>
      <c r="H94" s="114"/>
      <c r="I94" s="115"/>
      <c r="J94" s="1"/>
      <c r="K94" s="1"/>
      <c r="L94" s="1"/>
    </row>
    <row r="95" spans="1:12" s="88" customFormat="1">
      <c r="A95" s="143" t="s">
        <v>176</v>
      </c>
      <c r="B95" s="139" t="s">
        <v>177</v>
      </c>
      <c r="C95" s="102"/>
      <c r="D95" s="140">
        <v>0</v>
      </c>
      <c r="E95" s="144"/>
      <c r="F95" s="110"/>
      <c r="G95" s="114"/>
      <c r="H95" s="114"/>
      <c r="I95" s="115"/>
      <c r="J95" s="1"/>
      <c r="K95" s="1"/>
      <c r="L95" s="1"/>
    </row>
    <row r="96" spans="1:12" s="88" customFormat="1" ht="240">
      <c r="A96" s="143"/>
      <c r="B96" s="146" t="s">
        <v>178</v>
      </c>
      <c r="C96" s="102" t="s">
        <v>118</v>
      </c>
      <c r="D96" s="140">
        <v>4116.7554999999993</v>
      </c>
      <c r="E96" s="144"/>
      <c r="F96" s="110"/>
      <c r="G96" s="114"/>
      <c r="H96" s="114"/>
      <c r="I96" s="115"/>
      <c r="J96" s="1"/>
      <c r="K96" s="1"/>
      <c r="L96" s="1"/>
    </row>
    <row r="97" spans="1:12" s="88" customFormat="1">
      <c r="A97" s="143" t="s">
        <v>179</v>
      </c>
      <c r="B97" s="139" t="s">
        <v>180</v>
      </c>
      <c r="C97" s="102"/>
      <c r="D97" s="140">
        <v>0</v>
      </c>
      <c r="E97" s="144"/>
      <c r="F97" s="110"/>
      <c r="G97" s="114"/>
      <c r="H97" s="114"/>
      <c r="I97" s="115"/>
      <c r="J97" s="1"/>
      <c r="K97" s="1"/>
      <c r="L97" s="1"/>
    </row>
    <row r="98" spans="1:12" s="88" customFormat="1" ht="90">
      <c r="A98" s="143"/>
      <c r="B98" s="146" t="s">
        <v>181</v>
      </c>
      <c r="C98" s="102" t="s">
        <v>118</v>
      </c>
      <c r="D98" s="140">
        <v>23.76</v>
      </c>
      <c r="E98" s="144"/>
      <c r="F98" s="110"/>
      <c r="G98" s="114"/>
      <c r="H98" s="114"/>
      <c r="I98" s="115"/>
      <c r="J98" s="1"/>
      <c r="K98" s="1"/>
      <c r="L98" s="1"/>
    </row>
    <row r="99" spans="1:12" s="88" customFormat="1">
      <c r="A99" s="143" t="s">
        <v>182</v>
      </c>
      <c r="B99" s="139" t="s">
        <v>183</v>
      </c>
      <c r="C99" s="102"/>
      <c r="D99" s="140">
        <v>0</v>
      </c>
      <c r="E99" s="144"/>
      <c r="F99" s="110"/>
      <c r="G99" s="114"/>
      <c r="H99" s="114"/>
      <c r="I99" s="115"/>
      <c r="J99" s="1"/>
      <c r="K99" s="1"/>
      <c r="L99" s="1"/>
    </row>
    <row r="100" spans="1:12" s="88" customFormat="1" ht="105">
      <c r="A100" s="143"/>
      <c r="B100" s="146" t="s">
        <v>184</v>
      </c>
      <c r="C100" s="102" t="s">
        <v>118</v>
      </c>
      <c r="D100" s="140">
        <v>135.24</v>
      </c>
      <c r="E100" s="144"/>
      <c r="F100" s="110"/>
      <c r="G100" s="114"/>
      <c r="H100" s="114"/>
      <c r="I100" s="115"/>
      <c r="J100" s="1"/>
      <c r="K100" s="1"/>
      <c r="L100" s="1"/>
    </row>
    <row r="101" spans="1:12" s="88" customFormat="1">
      <c r="A101" s="143" t="s">
        <v>185</v>
      </c>
      <c r="B101" s="139" t="s">
        <v>186</v>
      </c>
      <c r="C101" s="102"/>
      <c r="D101" s="140">
        <v>0</v>
      </c>
      <c r="E101" s="144"/>
      <c r="F101" s="110"/>
      <c r="G101" s="114"/>
      <c r="H101" s="114"/>
      <c r="I101" s="115"/>
      <c r="J101" s="1"/>
      <c r="K101" s="1"/>
      <c r="L101" s="1"/>
    </row>
    <row r="102" spans="1:12" s="88" customFormat="1" ht="120">
      <c r="A102" s="143"/>
      <c r="B102" s="146" t="s">
        <v>187</v>
      </c>
      <c r="C102" s="102" t="s">
        <v>118</v>
      </c>
      <c r="D102" s="140">
        <v>49.760000000000005</v>
      </c>
      <c r="E102" s="144"/>
      <c r="F102" s="110"/>
      <c r="G102" s="114"/>
      <c r="H102" s="114"/>
      <c r="I102" s="115"/>
      <c r="J102" s="1"/>
      <c r="K102" s="1"/>
      <c r="L102" s="1"/>
    </row>
    <row r="103" spans="1:12" s="88" customFormat="1">
      <c r="A103" s="143" t="s">
        <v>188</v>
      </c>
      <c r="B103" s="139" t="s">
        <v>189</v>
      </c>
      <c r="C103" s="102"/>
      <c r="D103" s="140">
        <v>0</v>
      </c>
      <c r="E103" s="144"/>
      <c r="F103" s="110"/>
      <c r="G103" s="114"/>
      <c r="H103" s="114"/>
      <c r="I103" s="115"/>
      <c r="J103" s="1"/>
      <c r="K103" s="1"/>
      <c r="L103" s="1"/>
    </row>
    <row r="104" spans="1:12" s="88" customFormat="1" ht="195">
      <c r="A104" s="143"/>
      <c r="B104" s="146" t="s">
        <v>190</v>
      </c>
      <c r="C104" s="102" t="s">
        <v>118</v>
      </c>
      <c r="D104" s="140">
        <v>1577.828485</v>
      </c>
      <c r="E104" s="144"/>
      <c r="F104" s="110"/>
      <c r="G104" s="114"/>
      <c r="H104" s="114"/>
      <c r="I104" s="115"/>
      <c r="J104" s="1"/>
      <c r="K104" s="1"/>
      <c r="L104" s="1"/>
    </row>
    <row r="105" spans="1:12" s="88" customFormat="1">
      <c r="A105" s="143" t="s">
        <v>191</v>
      </c>
      <c r="B105" s="139" t="s">
        <v>192</v>
      </c>
      <c r="C105" s="102"/>
      <c r="D105" s="140">
        <v>0</v>
      </c>
      <c r="E105" s="144"/>
      <c r="F105" s="110"/>
      <c r="G105" s="114"/>
      <c r="H105" s="114"/>
      <c r="I105" s="115"/>
      <c r="J105" s="1"/>
      <c r="K105" s="1"/>
      <c r="L105" s="1"/>
    </row>
    <row r="106" spans="1:12" s="88" customFormat="1" ht="210">
      <c r="A106" s="143"/>
      <c r="B106" s="145" t="s">
        <v>193</v>
      </c>
      <c r="C106" s="102" t="s">
        <v>118</v>
      </c>
      <c r="D106" s="140">
        <v>1661.4323999999999</v>
      </c>
      <c r="E106" s="144"/>
      <c r="F106" s="110"/>
      <c r="G106" s="114"/>
      <c r="H106" s="114"/>
      <c r="I106" s="115"/>
      <c r="J106" s="1"/>
      <c r="K106" s="1"/>
      <c r="L106" s="1"/>
    </row>
    <row r="107" spans="1:12" s="90" customFormat="1" ht="24.75" customHeight="1">
      <c r="A107" s="143" t="s">
        <v>198</v>
      </c>
      <c r="B107" s="139" t="s">
        <v>194</v>
      </c>
      <c r="C107" s="102"/>
      <c r="D107" s="140">
        <v>0</v>
      </c>
      <c r="E107" s="144"/>
      <c r="F107" s="110"/>
      <c r="G107" s="12"/>
      <c r="H107" s="108"/>
      <c r="I107" s="46" t="e">
        <f>#REF!/(F107+#REF!)*100</f>
        <v>#REF!</v>
      </c>
      <c r="J107" s="47"/>
      <c r="K107" s="20"/>
      <c r="L107" s="20"/>
    </row>
    <row r="108" spans="1:12" s="90" customFormat="1" ht="24.75" customHeight="1">
      <c r="A108" s="143"/>
      <c r="B108" s="146" t="s">
        <v>195</v>
      </c>
      <c r="C108" s="102" t="s">
        <v>118</v>
      </c>
      <c r="D108" s="140">
        <v>5964.5839849999993</v>
      </c>
      <c r="E108" s="144"/>
      <c r="F108" s="110"/>
      <c r="G108" s="12"/>
      <c r="H108" s="108"/>
      <c r="I108" s="46"/>
      <c r="J108" s="47"/>
      <c r="K108" s="20"/>
      <c r="L108" s="20"/>
    </row>
    <row r="109" spans="1:12" s="90" customFormat="1">
      <c r="A109" s="143" t="s">
        <v>239</v>
      </c>
      <c r="B109" s="139" t="s">
        <v>196</v>
      </c>
      <c r="C109" s="102"/>
      <c r="D109" s="140">
        <v>0</v>
      </c>
      <c r="E109" s="144"/>
      <c r="F109" s="110"/>
      <c r="G109" s="12"/>
      <c r="H109" s="108"/>
      <c r="I109" s="46"/>
      <c r="J109" s="47"/>
      <c r="K109" s="20"/>
      <c r="L109" s="20"/>
    </row>
    <row r="110" spans="1:12" s="90" customFormat="1" ht="45" customHeight="1">
      <c r="A110" s="143"/>
      <c r="B110" s="145" t="s">
        <v>197</v>
      </c>
      <c r="C110" s="102" t="s">
        <v>118</v>
      </c>
      <c r="D110" s="140">
        <v>1702.6324</v>
      </c>
      <c r="E110" s="144"/>
      <c r="F110" s="110"/>
      <c r="G110" s="18"/>
      <c r="H110" s="108"/>
      <c r="I110" s="46"/>
      <c r="J110" s="47"/>
      <c r="K110" s="20"/>
      <c r="L110" s="20"/>
    </row>
    <row r="111" spans="1:12" s="91" customFormat="1">
      <c r="A111" s="143" t="s">
        <v>240</v>
      </c>
      <c r="B111" s="139" t="s">
        <v>63</v>
      </c>
      <c r="C111" s="102"/>
      <c r="D111" s="140">
        <v>0</v>
      </c>
      <c r="E111" s="144"/>
      <c r="F111" s="110"/>
      <c r="G111" s="12"/>
      <c r="H111" s="52"/>
      <c r="I111" s="84"/>
      <c r="J111" s="85"/>
      <c r="K111" s="14"/>
      <c r="L111" s="14"/>
    </row>
    <row r="112" spans="1:12" s="90" customFormat="1" ht="120">
      <c r="A112" s="143"/>
      <c r="B112" s="146" t="s">
        <v>199</v>
      </c>
      <c r="C112" s="102" t="s">
        <v>118</v>
      </c>
      <c r="D112" s="140">
        <v>1340.2245</v>
      </c>
      <c r="E112" s="144"/>
      <c r="F112" s="110"/>
      <c r="G112" s="12"/>
      <c r="H112" s="108"/>
      <c r="I112" s="46"/>
      <c r="J112" s="47"/>
      <c r="K112" s="20"/>
      <c r="L112" s="20"/>
    </row>
    <row r="113" spans="1:12" s="90" customFormat="1" ht="46.5" customHeight="1">
      <c r="A113" s="153">
        <v>8.1</v>
      </c>
      <c r="B113" s="146" t="s">
        <v>201</v>
      </c>
      <c r="C113" s="102" t="s">
        <v>118</v>
      </c>
      <c r="D113" s="140">
        <v>302.39999999999998</v>
      </c>
      <c r="E113" s="144"/>
      <c r="F113" s="110"/>
      <c r="G113" s="12"/>
      <c r="H113" s="108"/>
      <c r="I113" s="46"/>
      <c r="J113" s="47"/>
      <c r="K113" s="20"/>
      <c r="L113" s="20"/>
    </row>
    <row r="114" spans="1:12" s="90" customFormat="1" ht="46.5" customHeight="1">
      <c r="A114" s="143">
        <v>8.1999999999999993</v>
      </c>
      <c r="B114" s="139" t="s">
        <v>202</v>
      </c>
      <c r="C114" s="102"/>
      <c r="D114" s="140">
        <v>0</v>
      </c>
      <c r="E114" s="144"/>
      <c r="F114" s="110"/>
      <c r="G114" s="12"/>
      <c r="H114" s="108"/>
      <c r="I114" s="46"/>
      <c r="J114" s="47"/>
      <c r="K114" s="20"/>
      <c r="L114" s="20"/>
    </row>
    <row r="115" spans="1:12" s="90" customFormat="1" ht="46.5" customHeight="1">
      <c r="A115" s="143"/>
      <c r="B115" s="146" t="s">
        <v>203</v>
      </c>
      <c r="C115" s="102" t="s">
        <v>204</v>
      </c>
      <c r="D115" s="140">
        <v>3742.80566</v>
      </c>
      <c r="E115" s="144"/>
      <c r="F115" s="110"/>
      <c r="G115" s="12"/>
      <c r="H115" s="108"/>
      <c r="I115" s="46"/>
      <c r="J115" s="47"/>
      <c r="K115" s="20"/>
      <c r="L115" s="20"/>
    </row>
    <row r="116" spans="1:12" s="91" customFormat="1" ht="46.5" customHeight="1">
      <c r="A116" s="143">
        <v>8.3000000000000007</v>
      </c>
      <c r="B116" s="139" t="s">
        <v>205</v>
      </c>
      <c r="C116" s="102"/>
      <c r="D116" s="140">
        <v>0</v>
      </c>
      <c r="E116" s="144"/>
      <c r="F116" s="110"/>
      <c r="G116" s="12"/>
      <c r="H116" s="52"/>
      <c r="I116" s="13"/>
      <c r="J116" s="14"/>
      <c r="K116" s="14"/>
      <c r="L116" s="14"/>
    </row>
    <row r="117" spans="1:12" s="90" customFormat="1" ht="46.5" customHeight="1">
      <c r="A117" s="143"/>
      <c r="B117" s="146" t="s">
        <v>206</v>
      </c>
      <c r="C117" s="102" t="s">
        <v>118</v>
      </c>
      <c r="D117" s="140">
        <v>220.76</v>
      </c>
      <c r="E117" s="144"/>
      <c r="F117" s="110"/>
      <c r="G117" s="18"/>
      <c r="H117" s="108"/>
      <c r="I117" s="19"/>
      <c r="J117" s="20"/>
      <c r="K117" s="20"/>
      <c r="L117" s="20"/>
    </row>
    <row r="118" spans="1:12" s="90" customFormat="1" ht="45.75" customHeight="1">
      <c r="A118" s="100">
        <v>8.4</v>
      </c>
      <c r="B118" s="146" t="s">
        <v>209</v>
      </c>
      <c r="C118" s="102" t="s">
        <v>118</v>
      </c>
      <c r="D118" s="140">
        <v>150</v>
      </c>
      <c r="E118" s="144"/>
      <c r="F118" s="110"/>
      <c r="G118" s="22"/>
      <c r="H118" s="22"/>
      <c r="I118" s="20"/>
      <c r="J118" s="20"/>
      <c r="K118" s="20"/>
      <c r="L118" s="20"/>
    </row>
    <row r="119" spans="1:12" s="90" customFormat="1" ht="45.75" customHeight="1">
      <c r="A119" s="100">
        <v>8.5</v>
      </c>
      <c r="B119" s="101" t="s">
        <v>214</v>
      </c>
      <c r="C119" s="102"/>
      <c r="D119" s="140">
        <v>0</v>
      </c>
      <c r="E119" s="144"/>
      <c r="F119" s="110"/>
      <c r="G119" s="22"/>
      <c r="H119" s="22"/>
      <c r="I119" s="20"/>
      <c r="J119" s="20"/>
      <c r="K119" s="20"/>
      <c r="L119" s="20"/>
    </row>
    <row r="120" spans="1:12" s="90" customFormat="1" ht="45.75" customHeight="1">
      <c r="A120" s="100"/>
      <c r="B120" s="146" t="s">
        <v>215</v>
      </c>
      <c r="C120" s="102" t="s">
        <v>216</v>
      </c>
      <c r="D120" s="140">
        <v>2</v>
      </c>
      <c r="E120" s="144"/>
      <c r="F120" s="110"/>
      <c r="G120" s="22"/>
      <c r="H120" s="22"/>
      <c r="I120" s="20"/>
      <c r="J120" s="20"/>
      <c r="K120" s="20"/>
      <c r="L120" s="20"/>
    </row>
    <row r="121" spans="1:12" s="91" customFormat="1" ht="45.75" customHeight="1">
      <c r="A121" s="100">
        <v>8.6</v>
      </c>
      <c r="B121" s="142" t="s">
        <v>217</v>
      </c>
      <c r="C121" s="102" t="s">
        <v>98</v>
      </c>
      <c r="D121" s="140">
        <v>160</v>
      </c>
      <c r="E121" s="144"/>
      <c r="F121" s="110"/>
      <c r="G121" s="107"/>
      <c r="H121" s="107"/>
      <c r="I121" s="14"/>
      <c r="J121" s="14"/>
      <c r="K121" s="14"/>
      <c r="L121" s="14"/>
    </row>
    <row r="122" spans="1:12" s="90" customFormat="1" ht="45.75" customHeight="1">
      <c r="A122" s="154">
        <v>8.6999999999999993</v>
      </c>
      <c r="B122" s="146" t="s">
        <v>256</v>
      </c>
      <c r="C122" s="102" t="s">
        <v>218</v>
      </c>
      <c r="D122" s="155">
        <v>12</v>
      </c>
      <c r="E122" s="144"/>
      <c r="F122" s="110"/>
      <c r="G122" s="22"/>
      <c r="H122" s="22"/>
      <c r="I122" s="20"/>
      <c r="J122" s="20"/>
      <c r="K122" s="20"/>
      <c r="L122" s="20"/>
    </row>
    <row r="123" spans="1:12" s="92" customFormat="1" ht="34.5" customHeight="1">
      <c r="A123" s="108"/>
      <c r="B123" s="11" t="s">
        <v>29</v>
      </c>
      <c r="C123" s="16"/>
      <c r="D123" s="17"/>
      <c r="E123" s="18"/>
      <c r="F123" s="12"/>
      <c r="G123" s="12"/>
      <c r="H123" s="52"/>
      <c r="I123" s="50"/>
      <c r="J123" s="51"/>
      <c r="K123" s="51"/>
      <c r="L123" s="51"/>
    </row>
    <row r="124" spans="1:12" s="92" customFormat="1">
      <c r="A124" s="52" t="s">
        <v>28</v>
      </c>
      <c r="B124" s="119" t="s">
        <v>30</v>
      </c>
      <c r="C124" s="16"/>
      <c r="D124" s="17"/>
      <c r="E124" s="18"/>
      <c r="F124" s="12"/>
      <c r="G124" s="12"/>
      <c r="H124" s="52"/>
      <c r="I124" s="50"/>
      <c r="J124" s="51"/>
      <c r="K124" s="51"/>
      <c r="L124" s="51"/>
    </row>
    <row r="125" spans="1:12" s="92" customFormat="1">
      <c r="A125" s="156" t="s">
        <v>27</v>
      </c>
      <c r="B125" s="157" t="s">
        <v>283</v>
      </c>
      <c r="C125" s="120"/>
      <c r="D125" s="17"/>
      <c r="E125" s="18"/>
      <c r="F125" s="12"/>
      <c r="G125" s="12"/>
      <c r="H125" s="52"/>
      <c r="I125" s="50"/>
      <c r="J125" s="51"/>
      <c r="K125" s="51"/>
      <c r="L125" s="51"/>
    </row>
    <row r="126" spans="1:12" ht="71.25">
      <c r="A126" s="158">
        <v>1</v>
      </c>
      <c r="B126" s="159" t="s">
        <v>241</v>
      </c>
      <c r="C126" s="120"/>
      <c r="D126" s="109"/>
      <c r="E126" s="121"/>
      <c r="F126" s="110"/>
      <c r="G126" s="160"/>
      <c r="H126" s="160"/>
      <c r="I126" s="117"/>
    </row>
    <row r="127" spans="1:12" ht="30">
      <c r="A127" s="118"/>
      <c r="B127" s="161" t="s">
        <v>242</v>
      </c>
      <c r="C127" s="118" t="s">
        <v>101</v>
      </c>
      <c r="D127" s="12">
        <v>7</v>
      </c>
      <c r="E127" s="12"/>
      <c r="F127" s="110"/>
      <c r="G127" s="160"/>
      <c r="H127" s="160"/>
      <c r="I127" s="117"/>
    </row>
    <row r="128" spans="1:12" ht="42.75">
      <c r="A128" s="158">
        <v>2</v>
      </c>
      <c r="B128" s="159" t="s">
        <v>243</v>
      </c>
      <c r="C128" s="120"/>
      <c r="D128" s="23"/>
      <c r="E128" s="23"/>
      <c r="F128" s="110"/>
      <c r="G128" s="160"/>
      <c r="H128" s="160"/>
      <c r="I128" s="117"/>
    </row>
    <row r="129" spans="1:9" ht="30">
      <c r="A129" s="118"/>
      <c r="B129" s="161" t="s">
        <v>244</v>
      </c>
      <c r="C129" s="118" t="s">
        <v>101</v>
      </c>
      <c r="D129" s="21">
        <v>10</v>
      </c>
      <c r="E129" s="21"/>
      <c r="F129" s="110"/>
      <c r="G129" s="160"/>
      <c r="H129" s="160"/>
      <c r="I129" s="117"/>
    </row>
    <row r="130" spans="1:9" ht="99.75">
      <c r="A130" s="158">
        <v>3</v>
      </c>
      <c r="B130" s="159" t="s">
        <v>245</v>
      </c>
      <c r="C130" s="120"/>
      <c r="D130" s="8"/>
      <c r="E130" s="21"/>
      <c r="F130" s="110"/>
      <c r="G130" s="160"/>
      <c r="H130" s="160"/>
      <c r="I130" s="117"/>
    </row>
    <row r="131" spans="1:9" ht="45">
      <c r="A131" s="118">
        <v>3.1</v>
      </c>
      <c r="B131" s="161" t="s">
        <v>246</v>
      </c>
      <c r="C131" s="118" t="s">
        <v>101</v>
      </c>
      <c r="D131" s="8">
        <v>7</v>
      </c>
      <c r="E131" s="21"/>
      <c r="F131" s="110"/>
      <c r="G131" s="160"/>
      <c r="H131" s="160"/>
      <c r="I131" s="117"/>
    </row>
    <row r="132" spans="1:9" ht="45">
      <c r="A132" s="118">
        <v>3.2</v>
      </c>
      <c r="B132" s="161" t="s">
        <v>247</v>
      </c>
      <c r="C132" s="118" t="s">
        <v>101</v>
      </c>
      <c r="D132" s="8">
        <v>1</v>
      </c>
      <c r="E132" s="21"/>
      <c r="F132" s="110"/>
      <c r="G132" s="160"/>
      <c r="H132" s="160"/>
      <c r="I132" s="117"/>
    </row>
    <row r="133" spans="1:9" ht="42.75">
      <c r="A133" s="162">
        <v>4</v>
      </c>
      <c r="B133" s="159" t="s">
        <v>248</v>
      </c>
      <c r="C133" s="118"/>
      <c r="D133" s="44"/>
      <c r="E133" s="23"/>
      <c r="F133" s="110"/>
      <c r="G133" s="160"/>
      <c r="H133" s="160"/>
      <c r="I133" s="117"/>
    </row>
    <row r="134" spans="1:9" ht="45">
      <c r="A134" s="162">
        <v>4.0999999999999996</v>
      </c>
      <c r="B134" s="161" t="s">
        <v>248</v>
      </c>
      <c r="C134" s="118" t="s">
        <v>102</v>
      </c>
      <c r="D134" s="8">
        <v>9</v>
      </c>
      <c r="E134" s="21"/>
      <c r="F134" s="110"/>
      <c r="G134" s="160"/>
      <c r="H134" s="160"/>
      <c r="I134" s="117"/>
    </row>
    <row r="135" spans="1:9" ht="45">
      <c r="A135" s="162">
        <v>4.2</v>
      </c>
      <c r="B135" s="161" t="s">
        <v>249</v>
      </c>
      <c r="C135" s="118" t="s">
        <v>102</v>
      </c>
      <c r="D135" s="8">
        <v>18</v>
      </c>
      <c r="E135" s="21"/>
      <c r="F135" s="110"/>
      <c r="G135" s="160"/>
      <c r="H135" s="160"/>
      <c r="I135" s="117"/>
    </row>
    <row r="136" spans="1:9" ht="57">
      <c r="A136" s="118">
        <v>5</v>
      </c>
      <c r="B136" s="159" t="s">
        <v>250</v>
      </c>
      <c r="C136" s="120"/>
      <c r="D136" s="8"/>
      <c r="E136" s="23"/>
      <c r="F136" s="110"/>
      <c r="G136" s="160"/>
      <c r="H136" s="160"/>
      <c r="I136" s="117"/>
    </row>
    <row r="137" spans="1:9">
      <c r="A137" s="118">
        <v>5.0999999999999996</v>
      </c>
      <c r="B137" s="161" t="s">
        <v>64</v>
      </c>
      <c r="C137" s="118" t="s">
        <v>52</v>
      </c>
      <c r="D137" s="8">
        <v>32</v>
      </c>
      <c r="E137" s="21"/>
      <c r="F137" s="110"/>
      <c r="G137" s="160"/>
      <c r="H137" s="160"/>
      <c r="I137" s="117"/>
    </row>
    <row r="138" spans="1:9">
      <c r="A138" s="118">
        <v>5.2</v>
      </c>
      <c r="B138" s="161" t="s">
        <v>251</v>
      </c>
      <c r="C138" s="118" t="s">
        <v>52</v>
      </c>
      <c r="D138" s="8">
        <v>10</v>
      </c>
      <c r="E138" s="21"/>
      <c r="F138" s="110"/>
      <c r="G138" s="160"/>
      <c r="H138" s="160"/>
      <c r="I138" s="117"/>
    </row>
    <row r="139" spans="1:9">
      <c r="A139" s="162">
        <v>5.3</v>
      </c>
      <c r="B139" s="163" t="s">
        <v>65</v>
      </c>
      <c r="C139" s="118" t="s">
        <v>52</v>
      </c>
      <c r="D139" s="8">
        <v>30</v>
      </c>
      <c r="E139" s="21"/>
      <c r="F139" s="110"/>
      <c r="G139" s="160"/>
      <c r="H139" s="160"/>
      <c r="I139" s="117"/>
    </row>
    <row r="140" spans="1:9">
      <c r="A140" s="118">
        <v>5.4</v>
      </c>
      <c r="B140" s="163" t="s">
        <v>252</v>
      </c>
      <c r="C140" s="118" t="s">
        <v>52</v>
      </c>
      <c r="D140" s="8">
        <v>9</v>
      </c>
      <c r="E140" s="21"/>
      <c r="F140" s="110"/>
      <c r="G140" s="160"/>
      <c r="H140" s="160"/>
      <c r="I140" s="117"/>
    </row>
    <row r="141" spans="1:9">
      <c r="A141" s="162">
        <v>5.5</v>
      </c>
      <c r="B141" s="163" t="s">
        <v>66</v>
      </c>
      <c r="C141" s="118" t="s">
        <v>52</v>
      </c>
      <c r="D141" s="8">
        <v>3</v>
      </c>
      <c r="E141" s="21"/>
      <c r="F141" s="110"/>
      <c r="G141" s="160"/>
      <c r="H141" s="160"/>
      <c r="I141" s="117"/>
    </row>
    <row r="142" spans="1:9" ht="42.75">
      <c r="A142" s="118">
        <v>6</v>
      </c>
      <c r="B142" s="159" t="s">
        <v>253</v>
      </c>
      <c r="C142" s="120"/>
      <c r="D142" s="8"/>
      <c r="E142" s="21"/>
      <c r="F142" s="110"/>
      <c r="G142" s="160"/>
      <c r="H142" s="160"/>
      <c r="I142" s="117"/>
    </row>
    <row r="143" spans="1:9">
      <c r="A143" s="118">
        <v>6.1</v>
      </c>
      <c r="B143" s="163" t="s">
        <v>67</v>
      </c>
      <c r="C143" s="118" t="s">
        <v>52</v>
      </c>
      <c r="D143" s="8">
        <v>7</v>
      </c>
      <c r="E143" s="21"/>
      <c r="F143" s="110"/>
      <c r="G143" s="160"/>
      <c r="H143" s="160"/>
      <c r="I143" s="117"/>
    </row>
    <row r="144" spans="1:9">
      <c r="A144" s="118">
        <v>6.2</v>
      </c>
      <c r="B144" s="164" t="s">
        <v>68</v>
      </c>
      <c r="C144" s="118" t="s">
        <v>52</v>
      </c>
      <c r="D144" s="8">
        <v>41</v>
      </c>
      <c r="E144" s="21"/>
      <c r="F144" s="110"/>
      <c r="G144" s="160"/>
      <c r="H144" s="160"/>
      <c r="I144" s="117"/>
    </row>
    <row r="145" spans="1:9" ht="30">
      <c r="A145" s="118">
        <v>6.3</v>
      </c>
      <c r="B145" s="161" t="s">
        <v>254</v>
      </c>
      <c r="C145" s="118" t="s">
        <v>96</v>
      </c>
      <c r="D145" s="8">
        <v>3</v>
      </c>
      <c r="E145" s="21"/>
      <c r="F145" s="110"/>
      <c r="G145" s="160"/>
      <c r="H145" s="160"/>
      <c r="I145" s="117"/>
    </row>
    <row r="146" spans="1:9">
      <c r="A146" s="118">
        <v>6.4</v>
      </c>
      <c r="B146" s="163" t="s">
        <v>255</v>
      </c>
      <c r="C146" s="118" t="s">
        <v>102</v>
      </c>
      <c r="D146" s="8">
        <v>14</v>
      </c>
      <c r="E146" s="21"/>
      <c r="F146" s="110"/>
      <c r="G146" s="160"/>
      <c r="H146" s="160"/>
      <c r="I146" s="117"/>
    </row>
    <row r="147" spans="1:9">
      <c r="A147" s="118">
        <v>6.5</v>
      </c>
      <c r="B147" s="163" t="s">
        <v>69</v>
      </c>
      <c r="C147" s="118" t="s">
        <v>102</v>
      </c>
      <c r="D147" s="8">
        <v>7</v>
      </c>
      <c r="E147" s="21"/>
      <c r="F147" s="110"/>
      <c r="G147" s="160"/>
      <c r="H147" s="160"/>
      <c r="I147" s="117"/>
    </row>
    <row r="148" spans="1:9">
      <c r="A148" s="118">
        <v>6.6</v>
      </c>
      <c r="B148" s="163" t="s">
        <v>70</v>
      </c>
      <c r="C148" s="118" t="s">
        <v>52</v>
      </c>
      <c r="D148" s="8">
        <v>8</v>
      </c>
      <c r="E148" s="21"/>
      <c r="F148" s="110"/>
      <c r="G148" s="160"/>
      <c r="H148" s="160"/>
      <c r="I148" s="117"/>
    </row>
    <row r="149" spans="1:9">
      <c r="A149" s="118">
        <v>6.7</v>
      </c>
      <c r="B149" s="163" t="s">
        <v>71</v>
      </c>
      <c r="C149" s="118" t="s">
        <v>52</v>
      </c>
      <c r="D149" s="8">
        <v>3</v>
      </c>
      <c r="E149" s="21"/>
      <c r="F149" s="110"/>
      <c r="G149" s="160"/>
      <c r="H149" s="160"/>
      <c r="I149" s="117"/>
    </row>
    <row r="150" spans="1:9">
      <c r="A150" s="158" t="s">
        <v>26</v>
      </c>
      <c r="B150" s="157" t="s">
        <v>72</v>
      </c>
      <c r="C150" s="120"/>
      <c r="D150" s="8"/>
      <c r="E150" s="23"/>
      <c r="F150" s="110"/>
      <c r="G150" s="160"/>
      <c r="H150" s="160"/>
      <c r="I150" s="117"/>
    </row>
    <row r="151" spans="1:9" ht="213.75">
      <c r="A151" s="118">
        <v>7</v>
      </c>
      <c r="B151" s="159" t="s">
        <v>257</v>
      </c>
      <c r="C151" s="120"/>
      <c r="D151" s="44"/>
      <c r="E151" s="23"/>
      <c r="F151" s="110"/>
      <c r="G151" s="160"/>
      <c r="H151" s="160"/>
      <c r="I151" s="117"/>
    </row>
    <row r="152" spans="1:9" ht="45">
      <c r="A152" s="118">
        <v>7.1</v>
      </c>
      <c r="B152" s="161" t="s">
        <v>258</v>
      </c>
      <c r="C152" s="118" t="s">
        <v>100</v>
      </c>
      <c r="D152" s="8">
        <v>90</v>
      </c>
      <c r="E152" s="21"/>
      <c r="F152" s="110"/>
      <c r="G152" s="160"/>
      <c r="H152" s="160"/>
      <c r="I152" s="117"/>
    </row>
    <row r="153" spans="1:9" ht="45">
      <c r="A153" s="118">
        <v>7.2</v>
      </c>
      <c r="B153" s="165" t="s">
        <v>259</v>
      </c>
      <c r="C153" s="118" t="s">
        <v>100</v>
      </c>
      <c r="D153" s="8">
        <v>9</v>
      </c>
      <c r="E153" s="21"/>
      <c r="F153" s="110"/>
      <c r="G153" s="160"/>
      <c r="H153" s="160"/>
      <c r="I153" s="117"/>
    </row>
    <row r="154" spans="1:9" ht="45">
      <c r="A154" s="118">
        <v>7.3</v>
      </c>
      <c r="B154" s="161" t="s">
        <v>260</v>
      </c>
      <c r="C154" s="118" t="s">
        <v>100</v>
      </c>
      <c r="D154" s="8">
        <v>37</v>
      </c>
      <c r="E154" s="21"/>
      <c r="F154" s="110"/>
      <c r="G154" s="160"/>
      <c r="H154" s="160"/>
      <c r="I154" s="117"/>
    </row>
    <row r="155" spans="1:9" ht="45">
      <c r="A155" s="118">
        <v>7.4</v>
      </c>
      <c r="B155" s="161" t="s">
        <v>261</v>
      </c>
      <c r="C155" s="118" t="s">
        <v>100</v>
      </c>
      <c r="D155" s="8">
        <v>12</v>
      </c>
      <c r="E155" s="21"/>
      <c r="F155" s="110"/>
      <c r="G155" s="160"/>
      <c r="H155" s="160"/>
      <c r="I155" s="117"/>
    </row>
    <row r="156" spans="1:9" ht="57">
      <c r="A156" s="118">
        <v>8</v>
      </c>
      <c r="B156" s="159" t="s">
        <v>262</v>
      </c>
      <c r="C156" s="120"/>
      <c r="D156" s="8"/>
      <c r="E156" s="21"/>
      <c r="F156" s="110"/>
      <c r="G156" s="160"/>
      <c r="H156" s="160"/>
      <c r="I156" s="117"/>
    </row>
    <row r="157" spans="1:9">
      <c r="A157" s="118">
        <v>8.1</v>
      </c>
      <c r="B157" s="161" t="s">
        <v>263</v>
      </c>
      <c r="C157" s="118" t="s">
        <v>103</v>
      </c>
      <c r="D157" s="8">
        <v>5</v>
      </c>
      <c r="E157" s="21"/>
      <c r="F157" s="110"/>
      <c r="G157" s="160"/>
      <c r="H157" s="160"/>
      <c r="I157" s="117"/>
    </row>
    <row r="158" spans="1:9">
      <c r="A158" s="118">
        <v>8.1999999999999993</v>
      </c>
      <c r="B158" s="161" t="s">
        <v>264</v>
      </c>
      <c r="C158" s="118" t="s">
        <v>103</v>
      </c>
      <c r="D158" s="8">
        <v>22</v>
      </c>
      <c r="E158" s="21"/>
      <c r="F158" s="110"/>
      <c r="G158" s="160"/>
      <c r="H158" s="160"/>
      <c r="I158" s="117"/>
    </row>
    <row r="159" spans="1:9">
      <c r="A159" s="118">
        <v>8.3000000000000007</v>
      </c>
      <c r="B159" s="163" t="s">
        <v>265</v>
      </c>
      <c r="C159" s="118" t="s">
        <v>103</v>
      </c>
      <c r="D159" s="8">
        <v>6</v>
      </c>
      <c r="E159" s="21"/>
      <c r="F159" s="110"/>
      <c r="G159" s="160"/>
      <c r="H159" s="160"/>
      <c r="I159" s="117"/>
    </row>
    <row r="160" spans="1:9" ht="29.25">
      <c r="A160" s="158" t="s">
        <v>266</v>
      </c>
      <c r="B160" s="157" t="s">
        <v>73</v>
      </c>
      <c r="C160" s="120"/>
      <c r="D160" s="108"/>
      <c r="E160" s="123"/>
      <c r="F160" s="110"/>
      <c r="G160" s="160"/>
      <c r="H160" s="160"/>
      <c r="I160" s="117"/>
    </row>
    <row r="161" spans="1:9" ht="213.75">
      <c r="A161" s="118">
        <v>9</v>
      </c>
      <c r="B161" s="159" t="s">
        <v>267</v>
      </c>
      <c r="C161" s="120"/>
      <c r="D161" s="18"/>
      <c r="E161" s="18"/>
      <c r="F161" s="110"/>
      <c r="G161" s="160"/>
      <c r="H161" s="160"/>
      <c r="I161" s="117"/>
    </row>
    <row r="162" spans="1:9">
      <c r="A162" s="118">
        <v>9.1</v>
      </c>
      <c r="B162" s="163" t="s">
        <v>268</v>
      </c>
      <c r="C162" s="118" t="s">
        <v>100</v>
      </c>
      <c r="D162" s="18">
        <v>61</v>
      </c>
      <c r="E162" s="18"/>
      <c r="F162" s="110"/>
      <c r="G162" s="160"/>
      <c r="H162" s="160"/>
      <c r="I162" s="117"/>
    </row>
    <row r="163" spans="1:9">
      <c r="A163" s="118">
        <v>9.1999999999999993</v>
      </c>
      <c r="B163" s="163" t="s">
        <v>269</v>
      </c>
      <c r="C163" s="118" t="s">
        <v>100</v>
      </c>
      <c r="D163" s="18">
        <v>40</v>
      </c>
      <c r="E163" s="18"/>
      <c r="F163" s="110"/>
      <c r="G163" s="160"/>
      <c r="H163" s="160"/>
      <c r="I163" s="117"/>
    </row>
    <row r="164" spans="1:9">
      <c r="A164" s="118">
        <v>9.3000000000000007</v>
      </c>
      <c r="B164" s="163" t="s">
        <v>270</v>
      </c>
      <c r="C164" s="118" t="s">
        <v>100</v>
      </c>
      <c r="D164" s="18">
        <v>45</v>
      </c>
      <c r="E164" s="18"/>
      <c r="F164" s="110"/>
      <c r="G164" s="160"/>
      <c r="H164" s="160"/>
      <c r="I164" s="117"/>
    </row>
    <row r="165" spans="1:9" ht="57">
      <c r="A165" s="118">
        <v>10</v>
      </c>
      <c r="B165" s="166" t="s">
        <v>271</v>
      </c>
      <c r="C165" s="120"/>
      <c r="D165" s="18"/>
      <c r="E165" s="18"/>
      <c r="F165" s="110"/>
      <c r="G165" s="160"/>
      <c r="H165" s="160"/>
      <c r="I165" s="117"/>
    </row>
    <row r="166" spans="1:9">
      <c r="A166" s="118">
        <v>10.1</v>
      </c>
      <c r="B166" s="163" t="s">
        <v>75</v>
      </c>
      <c r="C166" s="118" t="s">
        <v>103</v>
      </c>
      <c r="D166" s="18">
        <v>10</v>
      </c>
      <c r="E166" s="18"/>
      <c r="F166" s="110"/>
      <c r="G166" s="160"/>
      <c r="H166" s="160"/>
      <c r="I166" s="117"/>
    </row>
    <row r="167" spans="1:9">
      <c r="A167" s="118">
        <v>10.199999999999999</v>
      </c>
      <c r="B167" s="163" t="s">
        <v>76</v>
      </c>
      <c r="C167" s="118" t="s">
        <v>103</v>
      </c>
      <c r="D167" s="18">
        <v>8</v>
      </c>
      <c r="E167" s="18"/>
      <c r="F167" s="110"/>
      <c r="G167" s="160"/>
      <c r="H167" s="160"/>
      <c r="I167" s="117"/>
    </row>
    <row r="168" spans="1:9">
      <c r="A168" s="118">
        <v>10.3</v>
      </c>
      <c r="B168" s="163" t="s">
        <v>272</v>
      </c>
      <c r="C168" s="118" t="s">
        <v>103</v>
      </c>
      <c r="D168" s="124">
        <v>6</v>
      </c>
      <c r="E168" s="124"/>
      <c r="F168" s="110"/>
      <c r="G168" s="167"/>
      <c r="H168" s="167"/>
    </row>
    <row r="169" spans="1:9">
      <c r="A169" s="118">
        <v>10.4</v>
      </c>
      <c r="B169" s="163" t="s">
        <v>273</v>
      </c>
      <c r="C169" s="118" t="s">
        <v>103</v>
      </c>
      <c r="D169" s="124">
        <v>28</v>
      </c>
      <c r="E169" s="124"/>
      <c r="F169" s="110"/>
      <c r="G169" s="167"/>
      <c r="H169" s="167"/>
    </row>
    <row r="170" spans="1:9">
      <c r="A170" s="118">
        <v>10.5</v>
      </c>
      <c r="B170" s="163" t="s">
        <v>274</v>
      </c>
      <c r="C170" s="118" t="s">
        <v>103</v>
      </c>
      <c r="D170" s="124">
        <v>22</v>
      </c>
      <c r="E170" s="124"/>
      <c r="F170" s="110"/>
      <c r="G170" s="167"/>
      <c r="H170" s="167"/>
    </row>
    <row r="171" spans="1:9">
      <c r="A171" s="118">
        <v>10.6</v>
      </c>
      <c r="B171" s="163" t="s">
        <v>275</v>
      </c>
      <c r="C171" s="118" t="s">
        <v>103</v>
      </c>
      <c r="D171" s="124">
        <v>18</v>
      </c>
      <c r="E171" s="124"/>
      <c r="F171" s="110"/>
      <c r="G171" s="167"/>
      <c r="H171" s="167"/>
    </row>
    <row r="172" spans="1:9">
      <c r="A172" s="118">
        <v>10.7</v>
      </c>
      <c r="B172" s="163" t="s">
        <v>276</v>
      </c>
      <c r="C172" s="118" t="s">
        <v>103</v>
      </c>
      <c r="D172" s="124">
        <v>70</v>
      </c>
      <c r="E172" s="124"/>
      <c r="F172" s="110"/>
      <c r="G172" s="167"/>
      <c r="H172" s="167"/>
    </row>
    <row r="173" spans="1:9">
      <c r="A173" s="118">
        <v>10.8</v>
      </c>
      <c r="B173" s="163" t="s">
        <v>77</v>
      </c>
      <c r="C173" s="118" t="s">
        <v>103</v>
      </c>
      <c r="D173" s="124">
        <v>16</v>
      </c>
      <c r="E173" s="124"/>
      <c r="F173" s="110"/>
      <c r="G173" s="167"/>
      <c r="H173" s="167"/>
    </row>
    <row r="174" spans="1:9">
      <c r="A174" s="118">
        <v>10.9</v>
      </c>
      <c r="B174" s="163" t="s">
        <v>277</v>
      </c>
      <c r="C174" s="118" t="s">
        <v>103</v>
      </c>
      <c r="D174" s="124">
        <v>9</v>
      </c>
      <c r="E174" s="124"/>
      <c r="F174" s="110"/>
      <c r="G174" s="167"/>
      <c r="H174" s="167"/>
    </row>
    <row r="175" spans="1:9" ht="71.25">
      <c r="A175" s="118">
        <v>11</v>
      </c>
      <c r="B175" s="159" t="s">
        <v>78</v>
      </c>
      <c r="C175" s="120"/>
      <c r="D175" s="124"/>
      <c r="E175" s="124"/>
      <c r="F175" s="110"/>
      <c r="G175" s="167"/>
      <c r="H175" s="167"/>
    </row>
    <row r="176" spans="1:9">
      <c r="A176" s="162">
        <v>11.1</v>
      </c>
      <c r="B176" s="163" t="s">
        <v>278</v>
      </c>
      <c r="C176" s="118" t="s">
        <v>100</v>
      </c>
      <c r="D176" s="124">
        <v>20</v>
      </c>
      <c r="E176" s="124"/>
      <c r="F176" s="110"/>
      <c r="G176" s="167"/>
      <c r="H176" s="167"/>
    </row>
    <row r="177" spans="1:8">
      <c r="A177" s="162">
        <v>12</v>
      </c>
      <c r="B177" s="157" t="s">
        <v>79</v>
      </c>
      <c r="C177" s="120"/>
      <c r="D177" s="124"/>
      <c r="E177" s="124"/>
      <c r="F177" s="110"/>
      <c r="G177" s="167"/>
      <c r="H177" s="167"/>
    </row>
    <row r="178" spans="1:8" ht="42.75">
      <c r="A178" s="162">
        <v>12.1</v>
      </c>
      <c r="B178" s="168" t="s">
        <v>80</v>
      </c>
      <c r="C178" s="120"/>
      <c r="D178" s="124"/>
      <c r="E178" s="124"/>
      <c r="F178" s="110"/>
      <c r="G178" s="167"/>
      <c r="H178" s="167"/>
    </row>
    <row r="179" spans="1:8" ht="30">
      <c r="A179" s="162"/>
      <c r="B179" s="163" t="s">
        <v>279</v>
      </c>
      <c r="C179" s="118" t="s">
        <v>103</v>
      </c>
      <c r="D179" s="124">
        <v>2</v>
      </c>
      <c r="E179" s="124"/>
      <c r="F179" s="110"/>
      <c r="G179" s="167"/>
      <c r="H179" s="167"/>
    </row>
    <row r="180" spans="1:8">
      <c r="A180" s="162"/>
      <c r="B180" s="163"/>
      <c r="C180" s="118"/>
      <c r="D180" s="124"/>
      <c r="E180" s="124"/>
      <c r="F180" s="110"/>
      <c r="G180" s="167"/>
      <c r="H180" s="167"/>
    </row>
    <row r="181" spans="1:8" ht="85.5">
      <c r="A181" s="162">
        <v>13</v>
      </c>
      <c r="B181" s="168" t="s">
        <v>280</v>
      </c>
      <c r="C181" s="118"/>
      <c r="D181" s="124"/>
      <c r="E181" s="124"/>
      <c r="F181" s="110"/>
      <c r="G181" s="167"/>
      <c r="H181" s="167"/>
    </row>
    <row r="182" spans="1:8">
      <c r="A182" s="162">
        <v>13.1</v>
      </c>
      <c r="B182" s="163" t="s">
        <v>284</v>
      </c>
      <c r="C182" s="118" t="s">
        <v>281</v>
      </c>
      <c r="D182" s="124">
        <v>4000</v>
      </c>
      <c r="E182" s="124"/>
      <c r="F182" s="110"/>
      <c r="G182" s="167"/>
      <c r="H182" s="167"/>
    </row>
    <row r="183" spans="1:8">
      <c r="A183" s="162">
        <v>13.2</v>
      </c>
      <c r="B183" s="163" t="s">
        <v>282</v>
      </c>
      <c r="C183" s="118" t="s">
        <v>103</v>
      </c>
      <c r="D183" s="124">
        <v>4</v>
      </c>
      <c r="E183" s="124"/>
      <c r="F183" s="110"/>
      <c r="G183" s="167"/>
      <c r="H183" s="167"/>
    </row>
    <row r="184" spans="1:8">
      <c r="A184" s="21"/>
      <c r="B184" s="11" t="s">
        <v>31</v>
      </c>
      <c r="C184" s="122"/>
      <c r="D184" s="124"/>
      <c r="E184" s="124"/>
      <c r="F184" s="110"/>
      <c r="G184" s="167"/>
      <c r="H184" s="167"/>
    </row>
    <row r="185" spans="1:8" ht="14.25">
      <c r="A185" s="52" t="s">
        <v>33</v>
      </c>
      <c r="B185" s="125" t="s">
        <v>32</v>
      </c>
      <c r="C185" s="11"/>
      <c r="D185" s="124"/>
      <c r="E185" s="124"/>
      <c r="F185" s="169"/>
      <c r="G185" s="167"/>
      <c r="H185" s="167"/>
    </row>
    <row r="186" spans="1:8">
      <c r="A186" s="170" t="s">
        <v>322</v>
      </c>
      <c r="B186" s="171" t="s">
        <v>81</v>
      </c>
      <c r="C186" s="172"/>
      <c r="D186" s="124"/>
      <c r="E186" s="124"/>
      <c r="F186" s="169"/>
      <c r="G186" s="167"/>
      <c r="H186" s="167"/>
    </row>
    <row r="187" spans="1:8">
      <c r="A187" s="129">
        <v>1</v>
      </c>
      <c r="B187" s="171" t="s">
        <v>82</v>
      </c>
      <c r="C187" s="118"/>
      <c r="D187" s="124"/>
      <c r="E187" s="124"/>
      <c r="F187" s="173"/>
      <c r="G187" s="167"/>
      <c r="H187" s="167"/>
    </row>
    <row r="188" spans="1:8" ht="45">
      <c r="A188" s="129">
        <v>1.1000000000000001</v>
      </c>
      <c r="B188" s="127" t="s">
        <v>285</v>
      </c>
      <c r="C188" s="118" t="s">
        <v>102</v>
      </c>
      <c r="D188" s="124">
        <v>1</v>
      </c>
      <c r="E188" s="124"/>
      <c r="F188" s="110"/>
      <c r="G188" s="167"/>
      <c r="H188" s="167"/>
    </row>
    <row r="189" spans="1:8" ht="75">
      <c r="A189" s="129">
        <v>1.2</v>
      </c>
      <c r="B189" s="127" t="s">
        <v>286</v>
      </c>
      <c r="C189" s="118" t="s">
        <v>102</v>
      </c>
      <c r="D189" s="124">
        <v>12</v>
      </c>
      <c r="E189" s="124"/>
      <c r="F189" s="110"/>
      <c r="G189" s="167"/>
      <c r="H189" s="167"/>
    </row>
    <row r="190" spans="1:8" ht="45">
      <c r="A190" s="129">
        <v>1.3</v>
      </c>
      <c r="B190" s="127" t="s">
        <v>287</v>
      </c>
      <c r="C190" s="118" t="s">
        <v>102</v>
      </c>
      <c r="D190" s="124">
        <v>1</v>
      </c>
      <c r="E190" s="124"/>
      <c r="F190" s="110"/>
      <c r="G190" s="167"/>
      <c r="H190" s="167"/>
    </row>
    <row r="191" spans="1:8" ht="30">
      <c r="A191" s="129">
        <v>1.4</v>
      </c>
      <c r="B191" s="127" t="s">
        <v>288</v>
      </c>
      <c r="C191" s="118" t="s">
        <v>103</v>
      </c>
      <c r="D191" s="124">
        <v>140</v>
      </c>
      <c r="E191" s="124"/>
      <c r="F191" s="110"/>
      <c r="G191" s="167"/>
      <c r="H191" s="167"/>
    </row>
    <row r="192" spans="1:8" ht="30">
      <c r="A192" s="129">
        <v>1.5</v>
      </c>
      <c r="B192" s="127" t="s">
        <v>289</v>
      </c>
      <c r="C192" s="118" t="s">
        <v>103</v>
      </c>
      <c r="D192" s="124">
        <v>12</v>
      </c>
      <c r="E192" s="124"/>
      <c r="F192" s="110"/>
      <c r="G192" s="167"/>
      <c r="H192" s="167"/>
    </row>
    <row r="193" spans="1:8" ht="30">
      <c r="A193" s="129">
        <v>1.6</v>
      </c>
      <c r="B193" s="127" t="s">
        <v>290</v>
      </c>
      <c r="C193" s="118" t="s">
        <v>103</v>
      </c>
      <c r="D193" s="124">
        <v>1</v>
      </c>
      <c r="E193" s="124"/>
      <c r="F193" s="110"/>
      <c r="G193" s="167"/>
      <c r="H193" s="167"/>
    </row>
    <row r="194" spans="1:8">
      <c r="A194" s="170" t="s">
        <v>344</v>
      </c>
      <c r="B194" s="171" t="s">
        <v>83</v>
      </c>
      <c r="C194" s="118"/>
      <c r="D194" s="124"/>
      <c r="E194" s="124"/>
      <c r="F194" s="110"/>
      <c r="G194" s="167"/>
      <c r="H194" s="167"/>
    </row>
    <row r="195" spans="1:8" ht="75">
      <c r="A195" s="129">
        <v>1</v>
      </c>
      <c r="B195" s="127" t="s">
        <v>291</v>
      </c>
      <c r="C195" s="129" t="s">
        <v>100</v>
      </c>
      <c r="D195" s="124">
        <v>110</v>
      </c>
      <c r="E195" s="124"/>
      <c r="F195" s="110"/>
      <c r="G195" s="167"/>
      <c r="H195" s="167"/>
    </row>
    <row r="196" spans="1:8" ht="75">
      <c r="A196" s="118">
        <v>2</v>
      </c>
      <c r="B196" s="127" t="s">
        <v>292</v>
      </c>
      <c r="C196" s="118" t="s">
        <v>100</v>
      </c>
      <c r="D196" s="124">
        <v>100</v>
      </c>
      <c r="E196" s="124"/>
      <c r="F196" s="110"/>
      <c r="G196" s="167"/>
      <c r="H196" s="167"/>
    </row>
    <row r="197" spans="1:8">
      <c r="A197" s="170" t="s">
        <v>345</v>
      </c>
      <c r="B197" s="171" t="s">
        <v>84</v>
      </c>
      <c r="C197" s="118"/>
      <c r="D197" s="124"/>
      <c r="E197" s="124"/>
      <c r="F197" s="110"/>
      <c r="G197" s="167"/>
      <c r="H197" s="167"/>
    </row>
    <row r="198" spans="1:8" ht="195">
      <c r="A198" s="174">
        <v>1</v>
      </c>
      <c r="B198" s="127" t="s">
        <v>293</v>
      </c>
      <c r="C198" s="118" t="s">
        <v>104</v>
      </c>
      <c r="D198" s="124">
        <v>340</v>
      </c>
      <c r="E198" s="124"/>
      <c r="F198" s="110"/>
      <c r="G198" s="167"/>
      <c r="H198" s="167"/>
    </row>
    <row r="199" spans="1:8">
      <c r="A199" s="174">
        <v>2</v>
      </c>
      <c r="B199" s="171" t="s">
        <v>85</v>
      </c>
      <c r="C199" s="118"/>
      <c r="D199" s="124"/>
      <c r="E199" s="124"/>
      <c r="F199" s="110"/>
      <c r="G199" s="167"/>
      <c r="H199" s="167"/>
    </row>
    <row r="200" spans="1:8" ht="150">
      <c r="A200" s="170"/>
      <c r="B200" s="164" t="s">
        <v>294</v>
      </c>
      <c r="C200" s="118" t="s">
        <v>104</v>
      </c>
      <c r="D200" s="124">
        <v>75</v>
      </c>
      <c r="E200" s="124"/>
      <c r="F200" s="110"/>
      <c r="G200" s="167"/>
      <c r="H200" s="167"/>
    </row>
    <row r="201" spans="1:8" ht="105">
      <c r="A201" s="174">
        <v>3</v>
      </c>
      <c r="B201" s="171" t="s">
        <v>295</v>
      </c>
      <c r="C201" s="118"/>
      <c r="D201" s="124"/>
      <c r="E201" s="124"/>
      <c r="F201" s="110"/>
      <c r="G201" s="167"/>
      <c r="H201" s="167"/>
    </row>
    <row r="202" spans="1:8">
      <c r="A202" s="128">
        <v>3.1</v>
      </c>
      <c r="B202" s="127" t="s">
        <v>296</v>
      </c>
      <c r="C202" s="118" t="s">
        <v>150</v>
      </c>
      <c r="D202" s="124">
        <v>1235</v>
      </c>
      <c r="E202" s="124"/>
      <c r="F202" s="110"/>
      <c r="G202" s="167"/>
      <c r="H202" s="167"/>
    </row>
    <row r="203" spans="1:8">
      <c r="A203" s="128">
        <v>3.2</v>
      </c>
      <c r="B203" s="127" t="s">
        <v>297</v>
      </c>
      <c r="C203" s="118" t="s">
        <v>150</v>
      </c>
      <c r="D203" s="124">
        <v>670</v>
      </c>
      <c r="E203" s="124"/>
      <c r="F203" s="110"/>
      <c r="G203" s="167"/>
      <c r="H203" s="167"/>
    </row>
    <row r="204" spans="1:8">
      <c r="A204" s="128">
        <v>3.3</v>
      </c>
      <c r="B204" s="127" t="s">
        <v>298</v>
      </c>
      <c r="C204" s="118" t="s">
        <v>150</v>
      </c>
      <c r="D204" s="124">
        <v>150</v>
      </c>
      <c r="E204" s="124"/>
      <c r="F204" s="110"/>
      <c r="G204" s="167"/>
      <c r="H204" s="167"/>
    </row>
    <row r="205" spans="1:8" ht="105">
      <c r="A205" s="174">
        <v>4</v>
      </c>
      <c r="B205" s="127" t="s">
        <v>299</v>
      </c>
      <c r="C205" s="118"/>
      <c r="D205" s="124"/>
      <c r="E205" s="124"/>
      <c r="F205" s="110"/>
      <c r="G205" s="167"/>
      <c r="H205" s="167"/>
    </row>
    <row r="206" spans="1:8">
      <c r="A206" s="128">
        <v>4.0999999999999996</v>
      </c>
      <c r="B206" s="127" t="s">
        <v>300</v>
      </c>
      <c r="C206" s="118" t="s">
        <v>150</v>
      </c>
      <c r="D206" s="124">
        <v>620</v>
      </c>
      <c r="E206" s="124"/>
      <c r="F206" s="110"/>
      <c r="G206" s="167"/>
      <c r="H206" s="167"/>
    </row>
    <row r="207" spans="1:8">
      <c r="A207" s="128">
        <v>4.2</v>
      </c>
      <c r="B207" s="127" t="s">
        <v>301</v>
      </c>
      <c r="C207" s="118" t="s">
        <v>150</v>
      </c>
      <c r="D207" s="124">
        <v>245</v>
      </c>
      <c r="E207" s="124"/>
      <c r="F207" s="110"/>
      <c r="G207" s="167"/>
      <c r="H207" s="167"/>
    </row>
    <row r="208" spans="1:8">
      <c r="A208" s="170" t="s">
        <v>346</v>
      </c>
      <c r="B208" s="171" t="s">
        <v>86</v>
      </c>
      <c r="C208" s="118"/>
      <c r="D208" s="124"/>
      <c r="E208" s="124"/>
      <c r="F208" s="110"/>
      <c r="G208" s="167"/>
      <c r="H208" s="167"/>
    </row>
    <row r="209" spans="1:8" ht="90">
      <c r="A209" s="129"/>
      <c r="B209" s="127" t="s">
        <v>302</v>
      </c>
      <c r="C209" s="118"/>
      <c r="D209" s="124"/>
      <c r="E209" s="124"/>
      <c r="F209" s="110"/>
      <c r="G209" s="167"/>
      <c r="H209" s="167"/>
    </row>
    <row r="210" spans="1:8" ht="30">
      <c r="A210" s="129">
        <v>1</v>
      </c>
      <c r="B210" s="127" t="s">
        <v>303</v>
      </c>
      <c r="C210" s="118" t="s">
        <v>103</v>
      </c>
      <c r="D210" s="124">
        <v>3</v>
      </c>
      <c r="E210" s="124"/>
      <c r="F210" s="110"/>
      <c r="G210" s="167"/>
      <c r="H210" s="167"/>
    </row>
    <row r="211" spans="1:8" ht="30">
      <c r="A211" s="129">
        <v>2</v>
      </c>
      <c r="B211" s="127" t="s">
        <v>304</v>
      </c>
      <c r="C211" s="118" t="s">
        <v>103</v>
      </c>
      <c r="D211" s="124">
        <v>10</v>
      </c>
      <c r="E211" s="124"/>
      <c r="F211" s="110"/>
      <c r="G211" s="167"/>
      <c r="H211" s="167"/>
    </row>
    <row r="212" spans="1:8" ht="30">
      <c r="A212" s="129">
        <v>3</v>
      </c>
      <c r="B212" s="127" t="s">
        <v>305</v>
      </c>
      <c r="C212" s="118" t="s">
        <v>103</v>
      </c>
      <c r="D212" s="124">
        <v>12</v>
      </c>
      <c r="E212" s="124"/>
      <c r="F212" s="110"/>
      <c r="G212" s="167"/>
      <c r="H212" s="167"/>
    </row>
    <row r="213" spans="1:8" ht="30">
      <c r="A213" s="129">
        <v>4</v>
      </c>
      <c r="B213" s="127" t="s">
        <v>306</v>
      </c>
      <c r="C213" s="118" t="s">
        <v>103</v>
      </c>
      <c r="D213" s="124">
        <v>7</v>
      </c>
      <c r="E213" s="124"/>
      <c r="F213" s="110"/>
      <c r="G213" s="167"/>
      <c r="H213" s="167"/>
    </row>
    <row r="214" spans="1:8" ht="30">
      <c r="A214" s="129">
        <v>5</v>
      </c>
      <c r="B214" s="127" t="s">
        <v>307</v>
      </c>
      <c r="C214" s="118" t="s">
        <v>103</v>
      </c>
      <c r="D214" s="124">
        <v>14</v>
      </c>
      <c r="E214" s="124"/>
      <c r="F214" s="110"/>
      <c r="G214" s="167"/>
      <c r="H214" s="167"/>
    </row>
    <row r="215" spans="1:8" ht="30">
      <c r="A215" s="129">
        <v>6</v>
      </c>
      <c r="B215" s="127" t="s">
        <v>308</v>
      </c>
      <c r="C215" s="118" t="s">
        <v>103</v>
      </c>
      <c r="D215" s="124">
        <v>14</v>
      </c>
      <c r="E215" s="124"/>
      <c r="F215" s="110"/>
      <c r="G215" s="167"/>
      <c r="H215" s="167"/>
    </row>
    <row r="216" spans="1:8" ht="30">
      <c r="A216" s="129">
        <v>7</v>
      </c>
      <c r="B216" s="127" t="s">
        <v>309</v>
      </c>
      <c r="C216" s="118" t="s">
        <v>103</v>
      </c>
      <c r="D216" s="124">
        <v>50</v>
      </c>
      <c r="E216" s="124"/>
      <c r="F216" s="110"/>
      <c r="G216" s="167"/>
      <c r="H216" s="167"/>
    </row>
    <row r="217" spans="1:8" ht="30">
      <c r="A217" s="129">
        <v>8</v>
      </c>
      <c r="B217" s="127" t="s">
        <v>310</v>
      </c>
      <c r="C217" s="118" t="s">
        <v>103</v>
      </c>
      <c r="D217" s="124">
        <v>67</v>
      </c>
      <c r="E217" s="124"/>
      <c r="F217" s="110"/>
      <c r="G217" s="167"/>
      <c r="H217" s="167"/>
    </row>
    <row r="218" spans="1:8" ht="45">
      <c r="A218" s="129">
        <v>9</v>
      </c>
      <c r="B218" s="127" t="s">
        <v>311</v>
      </c>
      <c r="C218" s="118" t="s">
        <v>103</v>
      </c>
      <c r="D218" s="124">
        <v>9</v>
      </c>
      <c r="E218" s="124"/>
      <c r="F218" s="110"/>
      <c r="G218" s="167"/>
      <c r="H218" s="167"/>
    </row>
    <row r="219" spans="1:8" ht="30">
      <c r="A219" s="129">
        <v>10</v>
      </c>
      <c r="B219" s="127" t="s">
        <v>312</v>
      </c>
      <c r="C219" s="118" t="s">
        <v>103</v>
      </c>
      <c r="D219" s="124">
        <v>106</v>
      </c>
      <c r="E219" s="124"/>
      <c r="F219" s="110"/>
      <c r="G219" s="167"/>
      <c r="H219" s="167"/>
    </row>
    <row r="220" spans="1:8">
      <c r="A220" s="170" t="s">
        <v>347</v>
      </c>
      <c r="B220" s="171" t="s">
        <v>88</v>
      </c>
      <c r="C220" s="118"/>
      <c r="D220" s="124"/>
      <c r="E220" s="124"/>
      <c r="F220" s="110"/>
      <c r="G220" s="167"/>
      <c r="H220" s="167"/>
    </row>
    <row r="221" spans="1:8" ht="90">
      <c r="A221" s="129">
        <v>1</v>
      </c>
      <c r="B221" s="127" t="s">
        <v>313</v>
      </c>
      <c r="C221" s="118"/>
      <c r="D221" s="124"/>
      <c r="E221" s="124"/>
      <c r="F221" s="110"/>
      <c r="G221" s="167"/>
      <c r="H221" s="167"/>
    </row>
    <row r="222" spans="1:8" ht="45">
      <c r="A222" s="175">
        <v>1.1000000000000001</v>
      </c>
      <c r="B222" s="127" t="s">
        <v>314</v>
      </c>
      <c r="C222" s="118" t="s">
        <v>102</v>
      </c>
      <c r="D222" s="124">
        <v>210</v>
      </c>
      <c r="E222" s="124"/>
      <c r="F222" s="110"/>
      <c r="G222" s="167"/>
      <c r="H222" s="167"/>
    </row>
    <row r="223" spans="1:8" ht="30">
      <c r="A223" s="129">
        <v>1.2</v>
      </c>
      <c r="B223" s="127" t="s">
        <v>315</v>
      </c>
      <c r="C223" s="118" t="s">
        <v>102</v>
      </c>
      <c r="D223" s="124">
        <v>18</v>
      </c>
      <c r="E223" s="124"/>
      <c r="F223" s="110"/>
      <c r="G223" s="167"/>
      <c r="H223" s="167"/>
    </row>
    <row r="224" spans="1:8" ht="30">
      <c r="A224" s="129">
        <v>1.3</v>
      </c>
      <c r="B224" s="127" t="s">
        <v>316</v>
      </c>
      <c r="C224" s="118" t="s">
        <v>102</v>
      </c>
      <c r="D224" s="124">
        <v>2</v>
      </c>
      <c r="E224" s="124"/>
      <c r="F224" s="110"/>
      <c r="G224" s="167"/>
      <c r="H224" s="167"/>
    </row>
    <row r="225" spans="1:8" ht="99.75">
      <c r="A225" s="170" t="s">
        <v>348</v>
      </c>
      <c r="B225" s="171" t="s">
        <v>317</v>
      </c>
      <c r="C225" s="118"/>
      <c r="D225" s="124"/>
      <c r="E225" s="124"/>
      <c r="F225" s="110"/>
      <c r="G225" s="167"/>
      <c r="H225" s="167"/>
    </row>
    <row r="226" spans="1:8" ht="30">
      <c r="A226" s="129">
        <v>1.1000000000000001</v>
      </c>
      <c r="B226" s="127" t="s">
        <v>318</v>
      </c>
      <c r="C226" s="118" t="s">
        <v>102</v>
      </c>
      <c r="D226" s="124">
        <v>106</v>
      </c>
      <c r="E226" s="124"/>
      <c r="F226" s="110"/>
      <c r="G226" s="167"/>
      <c r="H226" s="167"/>
    </row>
    <row r="227" spans="1:8" ht="45">
      <c r="A227" s="129">
        <v>1.2</v>
      </c>
      <c r="B227" s="127" t="s">
        <v>319</v>
      </c>
      <c r="C227" s="118" t="s">
        <v>102</v>
      </c>
      <c r="D227" s="124">
        <v>14</v>
      </c>
      <c r="E227" s="124"/>
      <c r="F227" s="110"/>
      <c r="G227" s="167"/>
      <c r="H227" s="167"/>
    </row>
    <row r="228" spans="1:8">
      <c r="A228" s="158" t="s">
        <v>349</v>
      </c>
      <c r="B228" s="176" t="s">
        <v>320</v>
      </c>
      <c r="C228" s="118"/>
      <c r="D228" s="124"/>
      <c r="E228" s="124"/>
      <c r="F228" s="110"/>
      <c r="G228" s="167"/>
      <c r="H228" s="167"/>
    </row>
    <row r="229" spans="1:8" ht="45">
      <c r="A229" s="118">
        <v>1.1000000000000001</v>
      </c>
      <c r="B229" s="127" t="s">
        <v>321</v>
      </c>
      <c r="C229" s="118" t="s">
        <v>100</v>
      </c>
      <c r="D229" s="124">
        <v>200</v>
      </c>
      <c r="E229" s="124"/>
      <c r="F229" s="110"/>
      <c r="G229" s="167"/>
      <c r="H229" s="167"/>
    </row>
    <row r="230" spans="1:8" ht="71.25">
      <c r="A230" s="158" t="s">
        <v>350</v>
      </c>
      <c r="B230" s="171" t="s">
        <v>323</v>
      </c>
      <c r="C230" s="118"/>
      <c r="D230" s="124"/>
      <c r="E230" s="124"/>
      <c r="F230" s="110"/>
      <c r="G230" s="167"/>
      <c r="H230" s="167"/>
    </row>
    <row r="231" spans="1:8" ht="165">
      <c r="A231" s="118">
        <v>1.1000000000000001</v>
      </c>
      <c r="B231" s="127" t="s">
        <v>324</v>
      </c>
      <c r="C231" s="118" t="s">
        <v>103</v>
      </c>
      <c r="D231" s="124">
        <v>7</v>
      </c>
      <c r="E231" s="124"/>
      <c r="F231" s="110"/>
      <c r="G231" s="167"/>
      <c r="H231" s="167"/>
    </row>
    <row r="232" spans="1:8" ht="180">
      <c r="A232" s="118">
        <v>1.2</v>
      </c>
      <c r="B232" s="127" t="s">
        <v>325</v>
      </c>
      <c r="C232" s="118" t="s">
        <v>103</v>
      </c>
      <c r="D232" s="124">
        <v>7</v>
      </c>
      <c r="E232" s="124"/>
      <c r="F232" s="110"/>
      <c r="G232" s="167"/>
      <c r="H232" s="167"/>
    </row>
    <row r="233" spans="1:8" ht="60">
      <c r="A233" s="118">
        <v>1.3</v>
      </c>
      <c r="B233" s="127" t="s">
        <v>326</v>
      </c>
      <c r="C233" s="118" t="s">
        <v>103</v>
      </c>
      <c r="D233" s="124">
        <v>2</v>
      </c>
      <c r="E233" s="124"/>
      <c r="F233" s="110"/>
      <c r="G233" s="167"/>
      <c r="H233" s="167"/>
    </row>
    <row r="234" spans="1:8">
      <c r="A234" s="158" t="s">
        <v>351</v>
      </c>
      <c r="B234" s="171" t="s">
        <v>89</v>
      </c>
      <c r="C234" s="118"/>
      <c r="D234" s="124"/>
      <c r="E234" s="124"/>
      <c r="F234" s="110"/>
      <c r="G234" s="167"/>
      <c r="H234" s="167"/>
    </row>
    <row r="235" spans="1:8" ht="105">
      <c r="A235" s="118">
        <v>1</v>
      </c>
      <c r="B235" s="127" t="s">
        <v>327</v>
      </c>
      <c r="C235" s="118"/>
      <c r="D235" s="124"/>
      <c r="E235" s="124"/>
      <c r="F235" s="110"/>
      <c r="G235" s="167"/>
      <c r="H235" s="167"/>
    </row>
    <row r="236" spans="1:8" ht="105">
      <c r="A236" s="118">
        <v>1.1000000000000001</v>
      </c>
      <c r="B236" s="127" t="s">
        <v>328</v>
      </c>
      <c r="C236" s="118" t="s">
        <v>101</v>
      </c>
      <c r="D236" s="124">
        <v>2</v>
      </c>
      <c r="E236" s="124"/>
      <c r="F236" s="110"/>
      <c r="G236" s="167"/>
      <c r="H236" s="167"/>
    </row>
    <row r="237" spans="1:8" ht="45">
      <c r="A237" s="118">
        <v>1.2</v>
      </c>
      <c r="B237" s="127" t="s">
        <v>329</v>
      </c>
      <c r="C237" s="118" t="s">
        <v>101</v>
      </c>
      <c r="D237" s="124">
        <v>2</v>
      </c>
      <c r="E237" s="124"/>
      <c r="F237" s="110"/>
      <c r="G237" s="167"/>
      <c r="H237" s="167"/>
    </row>
    <row r="238" spans="1:8" ht="30">
      <c r="A238" s="118">
        <v>1.3</v>
      </c>
      <c r="B238" s="127" t="s">
        <v>330</v>
      </c>
      <c r="C238" s="118" t="s">
        <v>101</v>
      </c>
      <c r="D238" s="124">
        <v>13</v>
      </c>
      <c r="E238" s="124"/>
      <c r="F238" s="110"/>
      <c r="G238" s="167"/>
      <c r="H238" s="167"/>
    </row>
    <row r="239" spans="1:8" ht="30">
      <c r="A239" s="118">
        <v>1.4</v>
      </c>
      <c r="B239" s="127" t="s">
        <v>331</v>
      </c>
      <c r="C239" s="118"/>
      <c r="D239" s="124">
        <v>4</v>
      </c>
      <c r="E239" s="124"/>
      <c r="F239" s="110"/>
      <c r="G239" s="167"/>
      <c r="H239" s="167"/>
    </row>
    <row r="240" spans="1:8" ht="28.5">
      <c r="A240" s="118">
        <v>1.5</v>
      </c>
      <c r="B240" s="177" t="s">
        <v>332</v>
      </c>
      <c r="C240" s="118" t="s">
        <v>101</v>
      </c>
      <c r="D240" s="124">
        <v>2</v>
      </c>
      <c r="E240" s="124"/>
      <c r="F240" s="110"/>
      <c r="G240" s="167"/>
      <c r="H240" s="167"/>
    </row>
    <row r="241" spans="1:8" ht="30">
      <c r="A241" s="118">
        <v>1.6</v>
      </c>
      <c r="B241" s="127" t="s">
        <v>333</v>
      </c>
      <c r="C241" s="118" t="s">
        <v>101</v>
      </c>
      <c r="D241" s="124">
        <v>6</v>
      </c>
      <c r="E241" s="124"/>
      <c r="F241" s="110"/>
      <c r="G241" s="167"/>
      <c r="H241" s="167"/>
    </row>
    <row r="242" spans="1:8" ht="28.5">
      <c r="A242" s="118">
        <v>1.7</v>
      </c>
      <c r="B242" s="178" t="s">
        <v>334</v>
      </c>
      <c r="C242" s="118" t="s">
        <v>101</v>
      </c>
      <c r="D242" s="124">
        <v>2</v>
      </c>
      <c r="E242" s="124"/>
      <c r="F242" s="110"/>
      <c r="G242" s="167"/>
      <c r="H242" s="167"/>
    </row>
    <row r="243" spans="1:8">
      <c r="A243" s="118">
        <v>1.8</v>
      </c>
      <c r="B243" s="179" t="s">
        <v>335</v>
      </c>
      <c r="C243" s="118" t="s">
        <v>101</v>
      </c>
      <c r="D243" s="124">
        <v>2</v>
      </c>
      <c r="E243" s="124"/>
      <c r="F243" s="110"/>
      <c r="G243" s="167"/>
      <c r="H243" s="167"/>
    </row>
    <row r="244" spans="1:8" ht="28.5">
      <c r="A244" s="118">
        <v>1.9</v>
      </c>
      <c r="B244" s="177" t="s">
        <v>336</v>
      </c>
      <c r="C244" s="118" t="s">
        <v>101</v>
      </c>
      <c r="D244" s="124">
        <v>2</v>
      </c>
      <c r="E244" s="124"/>
      <c r="F244" s="110"/>
      <c r="G244" s="167"/>
      <c r="H244" s="167"/>
    </row>
    <row r="245" spans="1:8" ht="30">
      <c r="A245" s="118">
        <v>1.1000000000000001</v>
      </c>
      <c r="B245" s="127" t="s">
        <v>337</v>
      </c>
      <c r="C245" s="118" t="s">
        <v>101</v>
      </c>
      <c r="D245" s="124">
        <v>10</v>
      </c>
      <c r="E245" s="124"/>
      <c r="F245" s="110"/>
      <c r="G245" s="167"/>
      <c r="H245" s="167"/>
    </row>
    <row r="246" spans="1:8" ht="57">
      <c r="A246" s="158" t="s">
        <v>352</v>
      </c>
      <c r="B246" s="171" t="s">
        <v>338</v>
      </c>
      <c r="C246" s="118" t="s">
        <v>102</v>
      </c>
      <c r="D246" s="124">
        <v>2</v>
      </c>
      <c r="E246" s="124"/>
      <c r="F246" s="110"/>
      <c r="G246" s="167"/>
      <c r="H246" s="167"/>
    </row>
    <row r="247" spans="1:8">
      <c r="A247" s="158" t="s">
        <v>353</v>
      </c>
      <c r="B247" s="176" t="s">
        <v>93</v>
      </c>
      <c r="C247" s="118"/>
      <c r="D247" s="124"/>
      <c r="E247" s="124"/>
      <c r="F247" s="110"/>
      <c r="G247" s="167"/>
      <c r="H247" s="167"/>
    </row>
    <row r="248" spans="1:8" ht="165">
      <c r="A248" s="118">
        <v>1</v>
      </c>
      <c r="B248" s="164" t="s">
        <v>339</v>
      </c>
      <c r="C248" s="118" t="s">
        <v>102</v>
      </c>
      <c r="D248" s="124">
        <v>5</v>
      </c>
      <c r="E248" s="124"/>
      <c r="F248" s="110"/>
      <c r="G248" s="167"/>
      <c r="H248" s="167"/>
    </row>
    <row r="249" spans="1:8" ht="150">
      <c r="A249" s="118">
        <v>2</v>
      </c>
      <c r="B249" s="127" t="s">
        <v>340</v>
      </c>
      <c r="C249" s="118" t="s">
        <v>102</v>
      </c>
      <c r="D249" s="124">
        <v>2</v>
      </c>
      <c r="E249" s="124"/>
      <c r="F249" s="110"/>
      <c r="G249" s="167"/>
      <c r="H249" s="167"/>
    </row>
    <row r="250" spans="1:8" ht="75">
      <c r="A250" s="118">
        <v>3</v>
      </c>
      <c r="B250" s="164" t="s">
        <v>341</v>
      </c>
      <c r="C250" s="118" t="s">
        <v>105</v>
      </c>
      <c r="D250" s="124">
        <v>200</v>
      </c>
      <c r="E250" s="124"/>
      <c r="F250" s="110"/>
      <c r="G250" s="167"/>
      <c r="H250" s="167"/>
    </row>
    <row r="251" spans="1:8" ht="75">
      <c r="A251" s="118">
        <v>4</v>
      </c>
      <c r="B251" s="127" t="s">
        <v>342</v>
      </c>
      <c r="C251" s="118" t="s">
        <v>105</v>
      </c>
      <c r="D251" s="124">
        <v>80</v>
      </c>
      <c r="E251" s="124"/>
      <c r="F251" s="110"/>
      <c r="G251" s="167"/>
      <c r="H251" s="167"/>
    </row>
    <row r="252" spans="1:8" ht="30">
      <c r="A252" s="118">
        <v>5</v>
      </c>
      <c r="B252" s="127" t="s">
        <v>343</v>
      </c>
      <c r="C252" s="118" t="s">
        <v>105</v>
      </c>
      <c r="D252" s="124">
        <v>30</v>
      </c>
      <c r="E252" s="124"/>
      <c r="F252" s="110"/>
      <c r="G252" s="167"/>
      <c r="H252" s="167"/>
    </row>
    <row r="253" spans="1:8" ht="14.25">
      <c r="A253" s="52"/>
      <c r="B253" s="125"/>
      <c r="C253" s="11"/>
      <c r="D253" s="124"/>
      <c r="E253" s="124"/>
      <c r="F253" s="110"/>
      <c r="G253" s="167"/>
      <c r="H253" s="167"/>
    </row>
    <row r="254" spans="1:8">
      <c r="A254" s="108"/>
      <c r="B254" s="11" t="s">
        <v>34</v>
      </c>
      <c r="C254" s="126"/>
      <c r="D254" s="124"/>
      <c r="E254" s="124"/>
      <c r="F254" s="173"/>
      <c r="G254" s="167"/>
      <c r="H254" s="167"/>
    </row>
    <row r="255" spans="1:8" ht="14.25">
      <c r="A255" s="52" t="s">
        <v>35</v>
      </c>
      <c r="B255" s="125" t="s">
        <v>36</v>
      </c>
      <c r="C255" s="11"/>
      <c r="D255" s="124"/>
      <c r="E255" s="124"/>
      <c r="F255" s="173"/>
      <c r="G255" s="167"/>
      <c r="H255" s="167"/>
    </row>
    <row r="256" spans="1:8" ht="14.25">
      <c r="A256" s="180">
        <v>1</v>
      </c>
      <c r="B256" s="176" t="s">
        <v>354</v>
      </c>
      <c r="C256" s="176"/>
      <c r="D256" s="181"/>
      <c r="E256" s="167"/>
      <c r="F256" s="173"/>
      <c r="G256" s="167"/>
      <c r="H256" s="167"/>
    </row>
    <row r="257" spans="1:8" ht="120">
      <c r="A257" s="128">
        <v>1.1000000000000001</v>
      </c>
      <c r="B257" s="127" t="s">
        <v>355</v>
      </c>
      <c r="C257" s="129" t="s">
        <v>52</v>
      </c>
      <c r="D257" s="182">
        <v>110</v>
      </c>
      <c r="E257" s="124"/>
      <c r="F257" s="110"/>
      <c r="G257" s="167"/>
      <c r="H257" s="167"/>
    </row>
    <row r="258" spans="1:8" ht="120">
      <c r="A258" s="128">
        <v>1.2</v>
      </c>
      <c r="B258" s="127" t="s">
        <v>356</v>
      </c>
      <c r="C258" s="129" t="s">
        <v>52</v>
      </c>
      <c r="D258" s="182">
        <v>132</v>
      </c>
      <c r="E258" s="124"/>
      <c r="F258" s="110"/>
      <c r="G258" s="167"/>
      <c r="H258" s="167"/>
    </row>
    <row r="259" spans="1:8" ht="105">
      <c r="A259" s="128">
        <v>1.3</v>
      </c>
      <c r="B259" s="127" t="s">
        <v>357</v>
      </c>
      <c r="C259" s="129" t="s">
        <v>52</v>
      </c>
      <c r="D259" s="182">
        <v>110</v>
      </c>
      <c r="E259" s="124"/>
      <c r="F259" s="110"/>
      <c r="G259" s="167"/>
      <c r="H259" s="167"/>
    </row>
    <row r="260" spans="1:8" ht="105">
      <c r="A260" s="128">
        <v>1.4</v>
      </c>
      <c r="B260" s="127" t="s">
        <v>358</v>
      </c>
      <c r="C260" s="129" t="s">
        <v>52</v>
      </c>
      <c r="D260" s="182">
        <v>132</v>
      </c>
      <c r="E260" s="124"/>
      <c r="F260" s="110"/>
      <c r="G260" s="167"/>
      <c r="H260" s="167"/>
    </row>
    <row r="261" spans="1:8" ht="105">
      <c r="A261" s="128">
        <v>1.5</v>
      </c>
      <c r="B261" s="127" t="s">
        <v>359</v>
      </c>
      <c r="C261" s="129" t="s">
        <v>52</v>
      </c>
      <c r="D261" s="182">
        <v>22</v>
      </c>
      <c r="E261" s="124"/>
      <c r="F261" s="110"/>
      <c r="G261" s="167"/>
      <c r="H261" s="167"/>
    </row>
    <row r="262" spans="1:8" ht="60">
      <c r="A262" s="128">
        <v>1.6</v>
      </c>
      <c r="B262" s="127" t="s">
        <v>360</v>
      </c>
      <c r="C262" s="129" t="s">
        <v>52</v>
      </c>
      <c r="D262" s="182">
        <v>22</v>
      </c>
      <c r="E262" s="124"/>
      <c r="F262" s="110"/>
      <c r="G262" s="167"/>
      <c r="H262" s="167"/>
    </row>
    <row r="263" spans="1:8" ht="150">
      <c r="A263" s="128">
        <v>1.7</v>
      </c>
      <c r="B263" s="127" t="s">
        <v>361</v>
      </c>
      <c r="C263" s="129" t="s">
        <v>52</v>
      </c>
      <c r="D263" s="182">
        <v>12</v>
      </c>
      <c r="E263" s="124"/>
      <c r="F263" s="110"/>
      <c r="G263" s="167"/>
      <c r="H263" s="167"/>
    </row>
    <row r="264" spans="1:8" ht="90">
      <c r="A264" s="183">
        <v>1.8</v>
      </c>
      <c r="B264" s="127" t="s">
        <v>362</v>
      </c>
      <c r="C264" s="129" t="s">
        <v>52</v>
      </c>
      <c r="D264" s="182">
        <v>22</v>
      </c>
      <c r="E264" s="124"/>
      <c r="F264" s="110"/>
      <c r="G264" s="167"/>
      <c r="H264" s="167"/>
    </row>
    <row r="265" spans="1:8">
      <c r="A265" s="184">
        <v>2</v>
      </c>
      <c r="B265" s="127" t="s">
        <v>363</v>
      </c>
      <c r="C265" s="170"/>
      <c r="D265" s="182"/>
      <c r="E265" s="124"/>
      <c r="F265" s="110"/>
      <c r="G265" s="167"/>
      <c r="H265" s="167"/>
    </row>
    <row r="266" spans="1:8" ht="75">
      <c r="A266" s="128">
        <v>2.1</v>
      </c>
      <c r="B266" s="127" t="s">
        <v>364</v>
      </c>
      <c r="C266" s="129" t="s">
        <v>52</v>
      </c>
      <c r="D266" s="182">
        <v>4</v>
      </c>
      <c r="E266" s="124"/>
      <c r="F266" s="110"/>
      <c r="G266" s="167"/>
      <c r="H266" s="167"/>
    </row>
    <row r="267" spans="1:8" ht="90">
      <c r="A267" s="128">
        <v>2.2000000000000002</v>
      </c>
      <c r="B267" s="127" t="s">
        <v>365</v>
      </c>
      <c r="C267" s="129" t="s">
        <v>52</v>
      </c>
      <c r="D267" s="182">
        <v>4</v>
      </c>
      <c r="E267" s="124"/>
      <c r="F267" s="110"/>
      <c r="G267" s="167"/>
      <c r="H267" s="167"/>
    </row>
    <row r="268" spans="1:8" ht="75">
      <c r="A268" s="128">
        <v>2.2999999999999998</v>
      </c>
      <c r="B268" s="127" t="s">
        <v>366</v>
      </c>
      <c r="C268" s="129" t="s">
        <v>52</v>
      </c>
      <c r="D268" s="182">
        <v>4</v>
      </c>
      <c r="E268" s="124"/>
      <c r="F268" s="110"/>
      <c r="G268" s="167"/>
      <c r="H268" s="167"/>
    </row>
    <row r="269" spans="1:8" ht="120">
      <c r="A269" s="128">
        <v>2.4</v>
      </c>
      <c r="B269" s="127" t="s">
        <v>367</v>
      </c>
      <c r="C269" s="129" t="s">
        <v>52</v>
      </c>
      <c r="D269" s="182">
        <v>10</v>
      </c>
      <c r="E269" s="124"/>
      <c r="F269" s="110"/>
      <c r="G269" s="167"/>
      <c r="H269" s="167"/>
    </row>
    <row r="270" spans="1:8" ht="135">
      <c r="A270" s="128">
        <v>2.5</v>
      </c>
      <c r="B270" s="127" t="s">
        <v>368</v>
      </c>
      <c r="C270" s="129" t="s">
        <v>52</v>
      </c>
      <c r="D270" s="182">
        <v>1</v>
      </c>
      <c r="E270" s="124"/>
      <c r="F270" s="110"/>
      <c r="G270" s="167"/>
      <c r="H270" s="167"/>
    </row>
    <row r="271" spans="1:8" ht="105">
      <c r="A271" s="128">
        <v>2.6</v>
      </c>
      <c r="B271" s="127" t="s">
        <v>369</v>
      </c>
      <c r="C271" s="129" t="s">
        <v>52</v>
      </c>
      <c r="D271" s="182">
        <v>10</v>
      </c>
      <c r="E271" s="124"/>
      <c r="F271" s="110"/>
      <c r="G271" s="167"/>
      <c r="H271" s="167"/>
    </row>
    <row r="272" spans="1:8" ht="90">
      <c r="A272" s="128">
        <v>2.7</v>
      </c>
      <c r="B272" s="127" t="s">
        <v>370</v>
      </c>
      <c r="C272" s="129" t="s">
        <v>52</v>
      </c>
      <c r="D272" s="182">
        <v>1</v>
      </c>
      <c r="E272" s="124"/>
      <c r="F272" s="110"/>
      <c r="G272" s="167"/>
      <c r="H272" s="167"/>
    </row>
    <row r="273" spans="1:8">
      <c r="A273" s="184">
        <v>3</v>
      </c>
      <c r="B273" s="171" t="s">
        <v>371</v>
      </c>
      <c r="C273" s="170"/>
      <c r="D273" s="182"/>
      <c r="E273" s="124"/>
      <c r="F273" s="110"/>
      <c r="G273" s="167"/>
      <c r="H273" s="167"/>
    </row>
    <row r="274" spans="1:8" ht="75">
      <c r="A274" s="128">
        <v>3.1</v>
      </c>
      <c r="B274" s="127" t="s">
        <v>372</v>
      </c>
      <c r="C274" s="129" t="s">
        <v>52</v>
      </c>
      <c r="D274" s="182">
        <v>2</v>
      </c>
      <c r="E274" s="124"/>
      <c r="F274" s="110"/>
      <c r="G274" s="167"/>
      <c r="H274" s="167"/>
    </row>
    <row r="275" spans="1:8" ht="75">
      <c r="A275" s="128">
        <v>3.2</v>
      </c>
      <c r="B275" s="127" t="s">
        <v>373</v>
      </c>
      <c r="C275" s="129" t="s">
        <v>52</v>
      </c>
      <c r="D275" s="182">
        <v>2</v>
      </c>
      <c r="E275" s="124"/>
      <c r="F275" s="110"/>
      <c r="G275" s="167"/>
      <c r="H275" s="167"/>
    </row>
    <row r="276" spans="1:8" ht="14.25">
      <c r="A276" s="130"/>
      <c r="B276" s="131"/>
      <c r="C276" s="132"/>
      <c r="D276" s="124"/>
      <c r="E276" s="124"/>
      <c r="F276" s="173"/>
      <c r="G276" s="167"/>
      <c r="H276" s="167"/>
    </row>
    <row r="277" spans="1:8">
      <c r="A277" s="34"/>
      <c r="B277" s="35" t="s">
        <v>37</v>
      </c>
      <c r="C277" s="36"/>
      <c r="D277" s="124"/>
      <c r="E277" s="124"/>
      <c r="F277" s="173"/>
      <c r="G277" s="167"/>
      <c r="H277" s="167"/>
    </row>
    <row r="278" spans="1:8" ht="48" thickBot="1">
      <c r="A278" s="55"/>
      <c r="B278" s="86" t="s">
        <v>374</v>
      </c>
      <c r="C278" s="86"/>
      <c r="D278" s="124"/>
      <c r="E278" s="124"/>
      <c r="F278" s="185"/>
      <c r="G278" s="167"/>
      <c r="H278" s="167"/>
    </row>
    <row r="279" spans="1:8" ht="15.75" thickTop="1"/>
  </sheetData>
  <mergeCells count="18">
    <mergeCell ref="A19:A20"/>
    <mergeCell ref="B19:B20"/>
    <mergeCell ref="C19:C20"/>
    <mergeCell ref="A16:C16"/>
    <mergeCell ref="A17:C17"/>
    <mergeCell ref="D19:D20"/>
    <mergeCell ref="E19:F19"/>
    <mergeCell ref="G19:G20"/>
    <mergeCell ref="H19:H20"/>
    <mergeCell ref="B24:F24"/>
    <mergeCell ref="A1:H1"/>
    <mergeCell ref="A13:C13"/>
    <mergeCell ref="A15:F15"/>
    <mergeCell ref="A14:E14"/>
    <mergeCell ref="A2:H2"/>
    <mergeCell ref="A3:H3"/>
    <mergeCell ref="A4:H4"/>
    <mergeCell ref="A5:H5"/>
  </mergeCells>
  <phoneticPr fontId="27" type="noConversion"/>
  <conditionalFormatting sqref="A27:C27">
    <cfRule type="cellIs" dxfId="97" priority="6" operator="equal">
      <formula>0</formula>
    </cfRule>
  </conditionalFormatting>
  <conditionalFormatting sqref="A43:C76 D43:E121 A77:A117 B82:C117 A122:E122">
    <cfRule type="cellIs" dxfId="96" priority="12" operator="equal">
      <formula>0</formula>
    </cfRule>
  </conditionalFormatting>
  <conditionalFormatting sqref="A118:C121">
    <cfRule type="cellIs" dxfId="95" priority="7" operator="equal">
      <formula>0</formula>
    </cfRule>
  </conditionalFormatting>
  <conditionalFormatting sqref="A35:E37">
    <cfRule type="cellIs" dxfId="94" priority="1" operator="equal">
      <formula>0</formula>
    </cfRule>
  </conditionalFormatting>
  <conditionalFormatting sqref="B77:B78">
    <cfRule type="cellIs" dxfId="93" priority="9" operator="equal">
      <formula>0</formula>
    </cfRule>
  </conditionalFormatting>
  <conditionalFormatting sqref="B80:B81">
    <cfRule type="cellIs" dxfId="92" priority="16" operator="equal">
      <formula>0</formula>
    </cfRule>
  </conditionalFormatting>
  <conditionalFormatting sqref="C77:C81 A101:C101">
    <cfRule type="cellIs" dxfId="91" priority="13" operator="equal">
      <formula>0</formula>
    </cfRule>
  </conditionalFormatting>
  <conditionalFormatting sqref="D26:D27">
    <cfRule type="cellIs" dxfId="90" priority="4" operator="equal">
      <formula>0</formula>
    </cfRule>
  </conditionalFormatting>
  <conditionalFormatting sqref="E27">
    <cfRule type="cellIs" dxfId="89" priority="5" operator="equal">
      <formula>0</formula>
    </cfRule>
  </conditionalFormatting>
  <printOptions horizontalCentered="1"/>
  <pageMargins left="0.26" right="0.196850393700787" top="0.68" bottom="0.90551181102362199" header="0.44" footer="0.28999999999999998"/>
  <pageSetup scale="74" orientation="landscape" r:id="rId1"/>
  <headerFooter alignWithMargins="0">
    <oddHeader>&amp;L&amp;G&amp;R&amp;"Arial,Italic"Page &amp;P of &amp;N</oddHeader>
    <oddFooter>&amp;L&amp;"ariel,Regular"Bidder's Sign and Seal:&amp;R&amp;"Arial,Italic"&amp;8BOQ for GoI-01_Janak SS_Kavre</oddFooter>
  </headerFooter>
  <rowBreaks count="1" manualBreakCount="1">
    <brk id="52" max="7"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D2B0D-9C2F-426B-BB17-5B26B12253E3}">
  <dimension ref="A1:L281"/>
  <sheetViews>
    <sheetView view="pageBreakPreview" topLeftCell="A149" zoomScale="70" zoomScaleNormal="100" zoomScaleSheetLayoutView="70" workbookViewId="0">
      <pane xSplit="1" topLeftCell="B1" activePane="topRight" state="frozen"/>
      <selection activeCell="A17" sqref="A17:C17"/>
      <selection pane="topRight" activeCell="F273" sqref="F273"/>
    </sheetView>
  </sheetViews>
  <sheetFormatPr defaultColWidth="9.140625" defaultRowHeight="15"/>
  <cols>
    <col min="1" max="1" width="8.5703125" style="24" customWidth="1"/>
    <col min="2" max="2" width="51.7109375" style="25" customWidth="1"/>
    <col min="3" max="3" width="7.140625" style="26" bestFit="1" customWidth="1"/>
    <col min="4" max="4" width="11.5703125" style="3" customWidth="1"/>
    <col min="5" max="5" width="22.7109375" style="3" customWidth="1"/>
    <col min="6" max="6" width="46.42578125" style="26" customWidth="1"/>
    <col min="7" max="7" width="19.5703125" style="25" customWidth="1"/>
    <col min="8" max="8" width="14.42578125" style="25" customWidth="1"/>
    <col min="9" max="9" width="12.7109375" style="25" bestFit="1" customWidth="1"/>
    <col min="10" max="16384" width="9.140625" style="25"/>
  </cols>
  <sheetData>
    <row r="1" spans="1:8" s="27" customFormat="1" ht="12.75">
      <c r="A1" s="249" t="s">
        <v>0</v>
      </c>
      <c r="B1" s="249"/>
      <c r="C1" s="249"/>
      <c r="D1" s="249"/>
      <c r="E1" s="249"/>
      <c r="F1" s="249"/>
      <c r="G1" s="249"/>
      <c r="H1" s="249"/>
    </row>
    <row r="2" spans="1:8" s="27" customFormat="1" ht="14.25">
      <c r="A2" s="251" t="s">
        <v>21</v>
      </c>
      <c r="B2" s="251"/>
      <c r="C2" s="251"/>
      <c r="D2" s="251"/>
      <c r="E2" s="251"/>
      <c r="F2" s="251"/>
      <c r="G2" s="251"/>
      <c r="H2" s="251"/>
    </row>
    <row r="3" spans="1:8" s="27" customFormat="1" ht="18.75">
      <c r="A3" s="252" t="s">
        <v>22</v>
      </c>
      <c r="B3" s="252"/>
      <c r="C3" s="252"/>
      <c r="D3" s="252"/>
      <c r="E3" s="252"/>
      <c r="F3" s="252"/>
      <c r="G3" s="252"/>
      <c r="H3" s="252"/>
    </row>
    <row r="4" spans="1:8" s="27" customFormat="1" ht="14.25">
      <c r="A4" s="251" t="s">
        <v>23</v>
      </c>
      <c r="B4" s="251"/>
      <c r="C4" s="251"/>
      <c r="D4" s="251"/>
      <c r="E4" s="251"/>
      <c r="F4" s="251"/>
      <c r="G4" s="251"/>
      <c r="H4" s="251"/>
    </row>
    <row r="5" spans="1:8" s="27" customFormat="1" ht="14.25">
      <c r="A5" s="253" t="s">
        <v>1</v>
      </c>
      <c r="B5" s="253"/>
      <c r="C5" s="253"/>
      <c r="D5" s="253"/>
      <c r="E5" s="253"/>
      <c r="F5" s="253"/>
      <c r="G5" s="253"/>
      <c r="H5" s="253"/>
    </row>
    <row r="6" spans="1:8" s="27" customFormat="1" ht="14.25">
      <c r="A6" s="33"/>
      <c r="B6" s="33"/>
      <c r="C6" s="33"/>
      <c r="D6" s="33"/>
      <c r="E6" s="33"/>
      <c r="F6" s="33"/>
      <c r="G6" s="33"/>
      <c r="H6" s="33"/>
    </row>
    <row r="7" spans="1:8" s="30" customFormat="1" ht="15" customHeight="1">
      <c r="A7" s="87" t="str">
        <f>Summary_BOQ!A7</f>
        <v>Name of Project: Post Earthquake Reconstruction of Schools in Nepal (Remaining Grant Utilization Government of India)</v>
      </c>
      <c r="B7" s="87"/>
      <c r="C7" s="87"/>
      <c r="D7" s="87"/>
      <c r="E7" s="87"/>
      <c r="F7" s="87"/>
      <c r="G7" s="29"/>
      <c r="H7" s="29"/>
    </row>
    <row r="8" spans="1:8" s="30" customFormat="1" ht="15" customHeight="1">
      <c r="A8" s="87" t="str">
        <f>Summary_BOQ!A8</f>
        <v>Name of Work: Construction of 9(Nine) School Buildings across Kavrepalanchowk, Sindhupalchowk, Dolakha and Ramechhap Districts.</v>
      </c>
      <c r="B8" s="87"/>
      <c r="C8" s="87"/>
      <c r="D8" s="87"/>
      <c r="E8" s="87"/>
      <c r="F8" s="87"/>
      <c r="G8" s="29"/>
      <c r="H8" s="29"/>
    </row>
    <row r="9" spans="1:8" s="30" customFormat="1" ht="15" customHeight="1">
      <c r="A9" s="87" t="str">
        <f>Summary_BOQ!A9</f>
        <v>Contract ID: MoEST/CLPIU/GoI/WORKS/2082-083/NCB-01</v>
      </c>
      <c r="B9" s="87"/>
      <c r="C9" s="87"/>
      <c r="D9" s="87"/>
      <c r="E9" s="87"/>
      <c r="F9" s="87"/>
      <c r="G9" s="29"/>
      <c r="H9" s="29"/>
    </row>
    <row r="10" spans="1:8" s="30" customFormat="1" ht="15" customHeight="1">
      <c r="A10" s="87" t="s">
        <v>376</v>
      </c>
      <c r="B10" s="87"/>
      <c r="C10" s="87"/>
      <c r="D10" s="87"/>
      <c r="E10" s="87"/>
      <c r="F10" s="87"/>
      <c r="G10" s="29"/>
      <c r="H10" s="29"/>
    </row>
    <row r="11" spans="1:8" s="30" customFormat="1" ht="15" customHeight="1">
      <c r="A11" s="87" t="s">
        <v>109</v>
      </c>
      <c r="B11" s="87"/>
      <c r="C11" s="31"/>
      <c r="D11" s="29"/>
      <c r="E11" s="29"/>
      <c r="F11" s="31"/>
      <c r="G11" s="32"/>
      <c r="H11" s="32"/>
    </row>
    <row r="12" spans="1:8" s="30" customFormat="1" ht="15" customHeight="1">
      <c r="A12" s="87"/>
      <c r="B12" s="87"/>
      <c r="C12" s="31"/>
      <c r="D12" s="29"/>
      <c r="E12" s="29"/>
      <c r="F12" s="31"/>
      <c r="G12" s="32"/>
      <c r="H12" s="32"/>
    </row>
    <row r="13" spans="1:8" s="4" customFormat="1">
      <c r="A13" s="250" t="s">
        <v>2</v>
      </c>
      <c r="B13" s="250"/>
      <c r="C13" s="250"/>
    </row>
    <row r="14" spans="1:8" s="4" customFormat="1">
      <c r="A14" s="250" t="s">
        <v>49</v>
      </c>
      <c r="B14" s="250"/>
      <c r="C14" s="250"/>
      <c r="D14" s="250"/>
      <c r="E14" s="250"/>
    </row>
    <row r="15" spans="1:8" s="4" customFormat="1">
      <c r="A15" s="250" t="s">
        <v>48</v>
      </c>
      <c r="B15" s="250"/>
      <c r="C15" s="250"/>
      <c r="D15" s="250"/>
      <c r="E15" s="250"/>
      <c r="F15" s="250"/>
    </row>
    <row r="16" spans="1:8" s="4" customFormat="1">
      <c r="A16" s="250" t="s">
        <v>3</v>
      </c>
      <c r="B16" s="250"/>
      <c r="C16" s="250"/>
    </row>
    <row r="17" spans="1:12" s="5" customFormat="1">
      <c r="A17" s="250" t="s">
        <v>4</v>
      </c>
      <c r="B17" s="250"/>
      <c r="C17" s="250"/>
      <c r="G17" s="28" t="s">
        <v>50</v>
      </c>
    </row>
    <row r="18" spans="1:12" s="1" customFormat="1">
      <c r="A18" s="45"/>
      <c r="B18" s="6"/>
      <c r="C18" s="2"/>
      <c r="D18" s="3"/>
      <c r="E18" s="3"/>
      <c r="F18" s="3"/>
      <c r="G18" s="3"/>
      <c r="H18" s="3"/>
    </row>
    <row r="19" spans="1:12" s="1" customFormat="1" ht="20.25" customHeight="1">
      <c r="A19" s="257" t="s">
        <v>5</v>
      </c>
      <c r="B19" s="254" t="s">
        <v>6</v>
      </c>
      <c r="C19" s="255" t="s">
        <v>7</v>
      </c>
      <c r="D19" s="254" t="s">
        <v>8</v>
      </c>
      <c r="E19" s="255" t="s">
        <v>9</v>
      </c>
      <c r="F19" s="255"/>
      <c r="G19" s="254" t="s">
        <v>10</v>
      </c>
      <c r="H19" s="254" t="s">
        <v>11</v>
      </c>
      <c r="I19" s="27"/>
    </row>
    <row r="20" spans="1:12" s="1" customFormat="1" ht="45.75" customHeight="1">
      <c r="A20" s="257"/>
      <c r="B20" s="254"/>
      <c r="C20" s="255"/>
      <c r="D20" s="254"/>
      <c r="E20" s="112" t="s">
        <v>12</v>
      </c>
      <c r="F20" s="111" t="s">
        <v>13</v>
      </c>
      <c r="G20" s="254"/>
      <c r="H20" s="254"/>
      <c r="I20" s="27"/>
    </row>
    <row r="21" spans="1:12" s="43" customFormat="1" ht="21.75" customHeight="1">
      <c r="A21" s="136"/>
      <c r="B21" s="256" t="s">
        <v>377</v>
      </c>
      <c r="C21" s="256"/>
      <c r="D21" s="256"/>
      <c r="E21" s="256"/>
      <c r="F21" s="256"/>
      <c r="G21" s="54"/>
      <c r="H21" s="136"/>
      <c r="I21" s="42"/>
    </row>
    <row r="22" spans="1:12" s="83" customFormat="1" ht="21.75" customHeight="1">
      <c r="A22" s="137" t="s">
        <v>26</v>
      </c>
      <c r="B22" s="80" t="s">
        <v>51</v>
      </c>
      <c r="C22" s="80"/>
      <c r="D22" s="15"/>
      <c r="E22" s="80"/>
      <c r="F22" s="80"/>
      <c r="G22" s="81"/>
      <c r="H22" s="137"/>
      <c r="I22" s="82"/>
    </row>
    <row r="23" spans="1:12" s="104" customFormat="1" ht="21.75" customHeight="1">
      <c r="A23" s="138">
        <v>1</v>
      </c>
      <c r="B23" s="139" t="s">
        <v>219</v>
      </c>
      <c r="C23" s="99"/>
      <c r="D23" s="140">
        <v>0</v>
      </c>
      <c r="E23" s="141"/>
      <c r="F23" s="15"/>
      <c r="G23" s="103"/>
      <c r="H23" s="52"/>
      <c r="I23" s="13"/>
    </row>
    <row r="24" spans="1:12" s="1" customFormat="1" ht="285">
      <c r="A24" s="101">
        <v>1.1000000000000001</v>
      </c>
      <c r="B24" s="142" t="s">
        <v>229</v>
      </c>
      <c r="C24" s="101" t="s">
        <v>94</v>
      </c>
      <c r="D24" s="140">
        <v>15</v>
      </c>
      <c r="E24" s="140"/>
      <c r="F24" s="110"/>
      <c r="G24" s="111"/>
      <c r="H24" s="111"/>
      <c r="I24" s="27"/>
    </row>
    <row r="25" spans="1:12" s="1" customFormat="1">
      <c r="A25" s="108">
        <v>1.2</v>
      </c>
      <c r="B25" s="44" t="str">
        <f>'[42]Summary(Civil)'!$B$13</f>
        <v>GENERAL</v>
      </c>
      <c r="C25" s="112"/>
      <c r="D25" s="111"/>
      <c r="E25" s="111"/>
      <c r="F25" s="110"/>
      <c r="G25" s="111"/>
      <c r="H25" s="111"/>
      <c r="I25" s="27"/>
    </row>
    <row r="26" spans="1:12" s="1" customFormat="1" ht="45">
      <c r="A26" s="108" t="s">
        <v>221</v>
      </c>
      <c r="B26" s="78" t="s">
        <v>112</v>
      </c>
      <c r="C26" s="8" t="s">
        <v>95</v>
      </c>
      <c r="D26" s="8">
        <v>1</v>
      </c>
      <c r="E26" s="110"/>
      <c r="F26" s="110"/>
      <c r="G26" s="111"/>
      <c r="H26" s="111"/>
      <c r="I26" s="27"/>
    </row>
    <row r="27" spans="1:12" s="1" customFormat="1" ht="45">
      <c r="A27" s="108" t="s">
        <v>222</v>
      </c>
      <c r="B27" s="78" t="s">
        <v>113</v>
      </c>
      <c r="C27" s="8" t="s">
        <v>96</v>
      </c>
      <c r="D27" s="8">
        <v>1</v>
      </c>
      <c r="E27" s="110"/>
      <c r="F27" s="110"/>
      <c r="G27" s="111"/>
      <c r="H27" s="111"/>
      <c r="I27" s="27"/>
    </row>
    <row r="28" spans="1:12" s="10" customFormat="1" ht="105">
      <c r="A28" s="108" t="s">
        <v>223</v>
      </c>
      <c r="B28" s="78" t="s">
        <v>114</v>
      </c>
      <c r="C28" s="8" t="s">
        <v>97</v>
      </c>
      <c r="D28" s="8">
        <v>1</v>
      </c>
      <c r="E28" s="110"/>
      <c r="F28" s="110"/>
      <c r="G28" s="111"/>
      <c r="H28" s="111"/>
      <c r="I28" s="113"/>
    </row>
    <row r="29" spans="1:12" s="1" customFormat="1" ht="135">
      <c r="A29" s="108" t="s">
        <v>224</v>
      </c>
      <c r="B29" s="78" t="s">
        <v>115</v>
      </c>
      <c r="C29" s="8" t="s">
        <v>97</v>
      </c>
      <c r="D29" s="8">
        <v>1</v>
      </c>
      <c r="E29" s="110"/>
      <c r="F29" s="110"/>
      <c r="G29" s="110"/>
      <c r="H29" s="110"/>
      <c r="I29" s="27"/>
    </row>
    <row r="30" spans="1:12" s="88" customFormat="1" ht="28.5">
      <c r="A30" s="52">
        <v>1.3</v>
      </c>
      <c r="B30" s="79" t="s">
        <v>116</v>
      </c>
      <c r="C30" s="44"/>
      <c r="D30" s="44"/>
      <c r="E30" s="111"/>
      <c r="F30" s="110"/>
      <c r="G30" s="111"/>
      <c r="H30" s="111"/>
      <c r="I30" s="27"/>
      <c r="J30" s="1"/>
      <c r="K30" s="1"/>
      <c r="L30" s="1"/>
    </row>
    <row r="31" spans="1:12" s="88" customFormat="1" ht="60">
      <c r="A31" s="108" t="s">
        <v>230</v>
      </c>
      <c r="B31" s="78" t="s">
        <v>117</v>
      </c>
      <c r="C31" s="8" t="s">
        <v>118</v>
      </c>
      <c r="D31" s="8">
        <v>137.57999999999998</v>
      </c>
      <c r="E31" s="110"/>
      <c r="F31" s="110"/>
      <c r="G31" s="110"/>
      <c r="H31" s="110"/>
      <c r="I31" s="27"/>
      <c r="J31" s="1"/>
      <c r="K31" s="1"/>
      <c r="L31" s="1"/>
    </row>
    <row r="32" spans="1:12" s="98" customFormat="1">
      <c r="A32" s="143">
        <v>1.4</v>
      </c>
      <c r="B32" s="139" t="s">
        <v>225</v>
      </c>
      <c r="C32" s="102"/>
      <c r="D32" s="140">
        <v>0</v>
      </c>
      <c r="E32" s="144"/>
      <c r="F32" s="110"/>
      <c r="G32" s="141"/>
      <c r="H32" s="141"/>
    </row>
    <row r="33" spans="1:12" s="98" customFormat="1">
      <c r="A33" s="143" t="s">
        <v>231</v>
      </c>
      <c r="B33" s="139" t="s">
        <v>226</v>
      </c>
      <c r="C33" s="102"/>
      <c r="D33" s="140">
        <v>0</v>
      </c>
      <c r="E33" s="144"/>
      <c r="F33" s="110"/>
      <c r="G33" s="141"/>
      <c r="H33" s="141"/>
    </row>
    <row r="34" spans="1:12" s="98" customFormat="1" ht="67.5" customHeight="1">
      <c r="A34" s="143"/>
      <c r="B34" s="145" t="s">
        <v>227</v>
      </c>
      <c r="C34" s="102" t="s">
        <v>118</v>
      </c>
      <c r="D34" s="140">
        <v>1221.827</v>
      </c>
      <c r="E34" s="144"/>
      <c r="F34" s="110"/>
      <c r="G34" s="141"/>
      <c r="H34" s="141"/>
    </row>
    <row r="35" spans="1:12" s="88" customFormat="1">
      <c r="A35" s="108" t="s">
        <v>232</v>
      </c>
      <c r="B35" s="79" t="s">
        <v>53</v>
      </c>
      <c r="C35" s="44"/>
      <c r="D35" s="44"/>
      <c r="E35" s="111"/>
      <c r="F35" s="110"/>
      <c r="G35" s="110"/>
      <c r="H35" s="110"/>
      <c r="I35" s="27"/>
      <c r="J35" s="1"/>
      <c r="K35" s="1"/>
      <c r="L35" s="1"/>
    </row>
    <row r="36" spans="1:12" s="88" customFormat="1" ht="195">
      <c r="A36" s="108" t="s">
        <v>233</v>
      </c>
      <c r="B36" s="78" t="s">
        <v>119</v>
      </c>
      <c r="C36" s="8" t="s">
        <v>120</v>
      </c>
      <c r="D36" s="8">
        <v>1450.3548000000003</v>
      </c>
      <c r="E36" s="110"/>
      <c r="F36" s="110"/>
      <c r="G36" s="111"/>
      <c r="H36" s="111"/>
      <c r="I36" s="27"/>
      <c r="J36" s="1"/>
      <c r="K36" s="1"/>
      <c r="L36" s="1"/>
    </row>
    <row r="37" spans="1:12" s="88" customFormat="1" ht="210">
      <c r="A37" s="108" t="s">
        <v>234</v>
      </c>
      <c r="B37" s="78" t="s">
        <v>121</v>
      </c>
      <c r="C37" s="8" t="s">
        <v>120</v>
      </c>
      <c r="D37" s="8">
        <v>264.14</v>
      </c>
      <c r="E37" s="110"/>
      <c r="F37" s="110"/>
      <c r="G37" s="110"/>
      <c r="H37" s="110"/>
      <c r="I37" s="27"/>
      <c r="J37" s="1"/>
      <c r="K37" s="1"/>
      <c r="L37" s="1"/>
    </row>
    <row r="38" spans="1:12" s="88" customFormat="1">
      <c r="A38" s="108" t="s">
        <v>235</v>
      </c>
      <c r="B38" s="79" t="s">
        <v>122</v>
      </c>
      <c r="C38" s="44"/>
      <c r="D38" s="44"/>
      <c r="E38" s="111"/>
      <c r="F38" s="110"/>
      <c r="G38" s="114"/>
      <c r="H38" s="114"/>
      <c r="I38" s="115"/>
      <c r="J38" s="1"/>
      <c r="K38" s="1"/>
      <c r="L38" s="1"/>
    </row>
    <row r="39" spans="1:12" s="88" customFormat="1" ht="120">
      <c r="A39" s="108" t="s">
        <v>236</v>
      </c>
      <c r="B39" s="78" t="s">
        <v>54</v>
      </c>
      <c r="C39" s="8" t="s">
        <v>120</v>
      </c>
      <c r="D39" s="8">
        <v>1167.8013000000005</v>
      </c>
      <c r="E39" s="110"/>
      <c r="F39" s="110"/>
      <c r="G39" s="114"/>
      <c r="H39" s="114"/>
      <c r="I39" s="115"/>
      <c r="J39" s="1"/>
      <c r="K39" s="1"/>
      <c r="L39" s="1"/>
    </row>
    <row r="40" spans="1:12" s="88" customFormat="1">
      <c r="A40" s="143" t="s">
        <v>237</v>
      </c>
      <c r="B40" s="139" t="s">
        <v>55</v>
      </c>
      <c r="C40" s="102"/>
      <c r="D40" s="140">
        <v>0</v>
      </c>
      <c r="E40" s="144"/>
      <c r="F40" s="110"/>
      <c r="G40" s="114"/>
      <c r="H40" s="114"/>
      <c r="I40" s="115"/>
      <c r="J40" s="1"/>
      <c r="K40" s="1"/>
      <c r="L40" s="1"/>
    </row>
    <row r="41" spans="1:12" s="88" customFormat="1" ht="45">
      <c r="A41" s="143"/>
      <c r="B41" s="146" t="s">
        <v>123</v>
      </c>
      <c r="C41" s="102" t="s">
        <v>120</v>
      </c>
      <c r="D41" s="140">
        <v>66.580449999999999</v>
      </c>
      <c r="E41" s="144"/>
      <c r="F41" s="110"/>
      <c r="G41" s="114"/>
      <c r="H41" s="114"/>
      <c r="I41" s="115"/>
      <c r="J41" s="1"/>
      <c r="K41" s="1"/>
      <c r="L41" s="1"/>
    </row>
    <row r="42" spans="1:12" s="88" customFormat="1">
      <c r="A42" s="143" t="s">
        <v>238</v>
      </c>
      <c r="B42" s="139" t="s">
        <v>124</v>
      </c>
      <c r="C42" s="102"/>
      <c r="D42" s="140">
        <v>0</v>
      </c>
      <c r="E42" s="144"/>
      <c r="F42" s="110"/>
      <c r="G42" s="114"/>
      <c r="H42" s="114"/>
      <c r="I42" s="115"/>
      <c r="J42" s="1"/>
      <c r="K42" s="1"/>
      <c r="L42" s="1"/>
    </row>
    <row r="43" spans="1:12" s="88" customFormat="1" ht="135">
      <c r="A43" s="143"/>
      <c r="B43" s="146" t="s">
        <v>125</v>
      </c>
      <c r="C43" s="102" t="s">
        <v>120</v>
      </c>
      <c r="D43" s="140">
        <v>284.48540000000003</v>
      </c>
      <c r="E43" s="144"/>
      <c r="F43" s="110"/>
      <c r="G43" s="114"/>
      <c r="H43" s="114"/>
      <c r="I43" s="115"/>
      <c r="J43" s="1"/>
      <c r="K43" s="1"/>
      <c r="L43" s="1"/>
    </row>
    <row r="44" spans="1:12" s="88" customFormat="1">
      <c r="A44" s="143">
        <v>2</v>
      </c>
      <c r="B44" s="139" t="s">
        <v>57</v>
      </c>
      <c r="C44" s="102"/>
      <c r="D44" s="140">
        <v>0</v>
      </c>
      <c r="E44" s="144"/>
      <c r="F44" s="110"/>
      <c r="G44" s="114"/>
      <c r="H44" s="114"/>
      <c r="I44" s="115"/>
      <c r="J44" s="1"/>
      <c r="K44" s="1"/>
      <c r="L44" s="1"/>
    </row>
    <row r="45" spans="1:12" s="88" customFormat="1">
      <c r="A45" s="143">
        <v>2.1</v>
      </c>
      <c r="B45" s="139" t="s">
        <v>126</v>
      </c>
      <c r="C45" s="102"/>
      <c r="D45" s="140">
        <v>0</v>
      </c>
      <c r="E45" s="144"/>
      <c r="F45" s="110"/>
      <c r="G45" s="114"/>
      <c r="H45" s="114"/>
      <c r="I45" s="115"/>
      <c r="J45" s="1"/>
      <c r="K45" s="1"/>
      <c r="L45" s="1"/>
    </row>
    <row r="46" spans="1:12" s="88" customFormat="1">
      <c r="A46" s="143" t="s">
        <v>127</v>
      </c>
      <c r="B46" s="139" t="s">
        <v>58</v>
      </c>
      <c r="C46" s="102"/>
      <c r="D46" s="140">
        <v>0</v>
      </c>
      <c r="E46" s="144"/>
      <c r="F46" s="110"/>
      <c r="G46" s="114"/>
      <c r="H46" s="114"/>
      <c r="I46" s="115"/>
      <c r="J46" s="1"/>
      <c r="K46" s="1"/>
      <c r="L46" s="1"/>
    </row>
    <row r="47" spans="1:12" s="88" customFormat="1" ht="150">
      <c r="A47" s="143"/>
      <c r="B47" s="146" t="s">
        <v>128</v>
      </c>
      <c r="C47" s="102" t="s">
        <v>120</v>
      </c>
      <c r="D47" s="140">
        <v>90.007999999999996</v>
      </c>
      <c r="E47" s="144"/>
      <c r="F47" s="110"/>
      <c r="G47" s="114"/>
      <c r="H47" s="114"/>
      <c r="I47" s="115"/>
      <c r="J47" s="1"/>
      <c r="K47" s="1"/>
      <c r="L47" s="1"/>
    </row>
    <row r="48" spans="1:12" s="88" customFormat="1">
      <c r="A48" s="143" t="s">
        <v>129</v>
      </c>
      <c r="B48" s="139" t="s">
        <v>59</v>
      </c>
      <c r="C48" s="102"/>
      <c r="D48" s="140">
        <v>0</v>
      </c>
      <c r="E48" s="144"/>
      <c r="F48" s="110"/>
      <c r="G48" s="114"/>
      <c r="H48" s="114"/>
      <c r="I48" s="115"/>
      <c r="J48" s="1"/>
      <c r="K48" s="1"/>
      <c r="L48" s="1"/>
    </row>
    <row r="49" spans="1:12" s="88" customFormat="1" ht="150">
      <c r="A49" s="100"/>
      <c r="B49" s="146" t="s">
        <v>130</v>
      </c>
      <c r="C49" s="102" t="s">
        <v>120</v>
      </c>
      <c r="D49" s="140">
        <v>54.457832500000009</v>
      </c>
      <c r="E49" s="144"/>
      <c r="F49" s="110"/>
      <c r="G49" s="114"/>
      <c r="H49" s="114"/>
      <c r="I49" s="115"/>
      <c r="J49" s="1"/>
      <c r="K49" s="1"/>
      <c r="L49" s="1"/>
    </row>
    <row r="50" spans="1:12" s="88" customFormat="1">
      <c r="A50" s="143">
        <v>2.2000000000000002</v>
      </c>
      <c r="B50" s="139" t="s">
        <v>131</v>
      </c>
      <c r="C50" s="102"/>
      <c r="D50" s="140">
        <v>0</v>
      </c>
      <c r="E50" s="144"/>
      <c r="F50" s="110"/>
      <c r="G50" s="114"/>
      <c r="H50" s="114"/>
      <c r="I50" s="115"/>
      <c r="J50" s="1"/>
      <c r="K50" s="1"/>
      <c r="L50" s="1"/>
    </row>
    <row r="51" spans="1:12" s="88" customFormat="1" ht="225">
      <c r="A51" s="143" t="s">
        <v>146</v>
      </c>
      <c r="B51" s="145" t="s">
        <v>132</v>
      </c>
      <c r="C51" s="102" t="s">
        <v>120</v>
      </c>
      <c r="D51" s="140">
        <v>713.80726950000007</v>
      </c>
      <c r="E51" s="144"/>
      <c r="F51" s="110"/>
      <c r="G51" s="114"/>
      <c r="H51" s="114"/>
      <c r="I51" s="115"/>
      <c r="J51" s="1"/>
      <c r="K51" s="1"/>
      <c r="L51" s="1"/>
    </row>
    <row r="52" spans="1:12" s="88" customFormat="1" ht="135">
      <c r="A52" s="143" t="s">
        <v>133</v>
      </c>
      <c r="B52" s="142" t="s">
        <v>378</v>
      </c>
      <c r="C52" s="102" t="s">
        <v>120</v>
      </c>
      <c r="D52" s="140">
        <v>56.926749999999998</v>
      </c>
      <c r="E52" s="144"/>
      <c r="F52" s="110"/>
      <c r="G52" s="114"/>
      <c r="H52" s="114"/>
      <c r="I52" s="115"/>
      <c r="J52" s="1"/>
      <c r="K52" s="1"/>
      <c r="L52" s="1"/>
    </row>
    <row r="53" spans="1:12" s="88" customFormat="1">
      <c r="A53" s="143">
        <v>2.3000000000000003</v>
      </c>
      <c r="B53" s="139" t="s">
        <v>61</v>
      </c>
      <c r="C53" s="102"/>
      <c r="D53" s="140">
        <v>0</v>
      </c>
      <c r="E53" s="144"/>
      <c r="F53" s="110"/>
      <c r="G53" s="114"/>
      <c r="H53" s="114"/>
      <c r="I53" s="115"/>
      <c r="J53" s="1"/>
      <c r="K53" s="1"/>
      <c r="L53" s="1"/>
    </row>
    <row r="54" spans="1:12" s="88" customFormat="1" ht="195">
      <c r="A54" s="143"/>
      <c r="B54" s="145" t="s">
        <v>62</v>
      </c>
      <c r="C54" s="102" t="s">
        <v>135</v>
      </c>
      <c r="D54" s="140">
        <v>87.140459008533341</v>
      </c>
      <c r="E54" s="144"/>
      <c r="F54" s="110"/>
      <c r="G54" s="114"/>
      <c r="H54" s="114"/>
      <c r="I54" s="115"/>
      <c r="J54" s="1"/>
      <c r="K54" s="1"/>
      <c r="L54" s="1"/>
    </row>
    <row r="55" spans="1:12" s="88" customFormat="1">
      <c r="A55" s="143">
        <v>2.4000000000000004</v>
      </c>
      <c r="B55" s="139" t="s">
        <v>60</v>
      </c>
      <c r="C55" s="102"/>
      <c r="D55" s="140">
        <v>0</v>
      </c>
      <c r="E55" s="144"/>
      <c r="F55" s="110"/>
      <c r="G55" s="114"/>
      <c r="H55" s="114"/>
      <c r="I55" s="115"/>
      <c r="J55" s="1"/>
      <c r="K55" s="1"/>
      <c r="L55" s="1"/>
    </row>
    <row r="56" spans="1:12" s="89" customFormat="1" ht="195">
      <c r="A56" s="143"/>
      <c r="B56" s="145" t="s">
        <v>136</v>
      </c>
      <c r="C56" s="102" t="s">
        <v>118</v>
      </c>
      <c r="D56" s="140">
        <v>3742.9419725000007</v>
      </c>
      <c r="E56" s="144"/>
      <c r="F56" s="110"/>
      <c r="G56" s="114"/>
      <c r="H56" s="147"/>
      <c r="I56" s="116"/>
      <c r="J56" s="10"/>
      <c r="K56" s="10"/>
      <c r="L56" s="10"/>
    </row>
    <row r="57" spans="1:12" s="88" customFormat="1">
      <c r="A57" s="143">
        <v>3</v>
      </c>
      <c r="B57" s="139" t="s">
        <v>56</v>
      </c>
      <c r="C57" s="102"/>
      <c r="D57" s="140">
        <v>0</v>
      </c>
      <c r="E57" s="144"/>
      <c r="F57" s="110"/>
      <c r="G57" s="114"/>
      <c r="H57" s="114"/>
      <c r="I57" s="115"/>
      <c r="J57" s="1"/>
      <c r="K57" s="1"/>
      <c r="L57" s="1"/>
    </row>
    <row r="58" spans="1:12" s="88" customFormat="1">
      <c r="A58" s="143">
        <v>3.1</v>
      </c>
      <c r="B58" s="139" t="s">
        <v>137</v>
      </c>
      <c r="C58" s="102"/>
      <c r="D58" s="140">
        <v>0</v>
      </c>
      <c r="E58" s="144"/>
      <c r="F58" s="110"/>
      <c r="G58" s="114"/>
      <c r="H58" s="114"/>
      <c r="I58" s="115"/>
      <c r="J58" s="1"/>
      <c r="K58" s="1"/>
      <c r="L58" s="1"/>
    </row>
    <row r="59" spans="1:12" s="88" customFormat="1" ht="105">
      <c r="A59" s="143" t="s">
        <v>138</v>
      </c>
      <c r="B59" s="145" t="s">
        <v>139</v>
      </c>
      <c r="C59" s="102" t="s">
        <v>120</v>
      </c>
      <c r="D59" s="140">
        <v>174.6</v>
      </c>
      <c r="E59" s="144"/>
      <c r="F59" s="110"/>
      <c r="G59" s="114"/>
      <c r="H59" s="114"/>
      <c r="I59" s="115"/>
      <c r="J59" s="1"/>
      <c r="K59" s="1"/>
      <c r="L59" s="1"/>
    </row>
    <row r="60" spans="1:12" s="88" customFormat="1">
      <c r="A60" s="148">
        <v>3.2</v>
      </c>
      <c r="B60" s="139" t="s">
        <v>140</v>
      </c>
      <c r="C60" s="102"/>
      <c r="D60" s="140">
        <v>0</v>
      </c>
      <c r="E60" s="144"/>
      <c r="F60" s="110"/>
      <c r="G60" s="114"/>
      <c r="H60" s="114"/>
      <c r="I60" s="115"/>
      <c r="J60" s="1"/>
      <c r="K60" s="1"/>
      <c r="L60" s="1"/>
    </row>
    <row r="61" spans="1:12" s="88" customFormat="1" ht="120">
      <c r="A61" s="143" t="s">
        <v>146</v>
      </c>
      <c r="B61" s="146" t="s">
        <v>141</v>
      </c>
      <c r="C61" s="102" t="s">
        <v>120</v>
      </c>
      <c r="D61" s="140">
        <v>232.74225000000004</v>
      </c>
      <c r="E61" s="144"/>
      <c r="F61" s="110"/>
      <c r="G61" s="114"/>
      <c r="H61" s="114"/>
      <c r="I61" s="115"/>
      <c r="J61" s="1"/>
      <c r="K61" s="1"/>
      <c r="L61" s="1"/>
    </row>
    <row r="62" spans="1:12" s="88" customFormat="1" ht="120">
      <c r="A62" s="143" t="s">
        <v>133</v>
      </c>
      <c r="B62" s="146" t="s">
        <v>142</v>
      </c>
      <c r="C62" s="102" t="s">
        <v>120</v>
      </c>
      <c r="D62" s="140">
        <v>26.069400000000005</v>
      </c>
      <c r="E62" s="144"/>
      <c r="F62" s="110"/>
      <c r="G62" s="114"/>
      <c r="H62" s="114"/>
      <c r="I62" s="115"/>
      <c r="J62" s="1"/>
      <c r="K62" s="1"/>
      <c r="L62" s="1"/>
    </row>
    <row r="63" spans="1:12" s="88" customFormat="1">
      <c r="A63" s="148">
        <v>3.3</v>
      </c>
      <c r="B63" s="139" t="s">
        <v>143</v>
      </c>
      <c r="C63" s="102"/>
      <c r="D63" s="140">
        <v>0</v>
      </c>
      <c r="E63" s="144"/>
      <c r="F63" s="110"/>
      <c r="G63" s="114"/>
      <c r="H63" s="114"/>
      <c r="I63" s="115"/>
      <c r="J63" s="1"/>
      <c r="K63" s="1"/>
      <c r="L63" s="1"/>
    </row>
    <row r="64" spans="1:12" s="88" customFormat="1" ht="180">
      <c r="A64" s="143"/>
      <c r="B64" s="146" t="s">
        <v>144</v>
      </c>
      <c r="C64" s="102" t="s">
        <v>118</v>
      </c>
      <c r="D64" s="140">
        <v>53</v>
      </c>
      <c r="E64" s="144"/>
      <c r="F64" s="110"/>
      <c r="G64" s="114"/>
      <c r="H64" s="114"/>
      <c r="I64" s="115"/>
      <c r="J64" s="1"/>
      <c r="K64" s="1"/>
      <c r="L64" s="1"/>
    </row>
    <row r="65" spans="1:12" s="88" customFormat="1">
      <c r="A65" s="143">
        <v>4.0999999999999996</v>
      </c>
      <c r="B65" s="139" t="s">
        <v>147</v>
      </c>
      <c r="C65" s="101"/>
      <c r="D65" s="140">
        <v>0</v>
      </c>
      <c r="E65" s="144"/>
      <c r="F65" s="110"/>
      <c r="G65" s="114"/>
      <c r="H65" s="114"/>
      <c r="I65" s="115"/>
      <c r="J65" s="1"/>
      <c r="K65" s="1"/>
      <c r="L65" s="1"/>
    </row>
    <row r="66" spans="1:12" s="88" customFormat="1" ht="409.5">
      <c r="A66" s="143"/>
      <c r="B66" s="145" t="s">
        <v>148</v>
      </c>
      <c r="C66" s="102" t="s">
        <v>118</v>
      </c>
      <c r="D66" s="140">
        <v>139.54899999999998</v>
      </c>
      <c r="E66" s="144"/>
      <c r="F66" s="110"/>
      <c r="G66" s="114"/>
      <c r="H66" s="114"/>
      <c r="I66" s="115"/>
      <c r="J66" s="1"/>
      <c r="K66" s="1"/>
      <c r="L66" s="1"/>
    </row>
    <row r="67" spans="1:12" s="88" customFormat="1">
      <c r="A67" s="143">
        <v>4.2</v>
      </c>
      <c r="B67" s="139" t="s">
        <v>380</v>
      </c>
      <c r="C67" s="102"/>
      <c r="D67" s="140">
        <v>0</v>
      </c>
      <c r="E67" s="144"/>
      <c r="F67" s="110"/>
      <c r="G67" s="114"/>
      <c r="H67" s="114"/>
      <c r="I67" s="115"/>
      <c r="J67" s="1"/>
      <c r="K67" s="1"/>
      <c r="L67" s="1"/>
    </row>
    <row r="68" spans="1:12" s="88" customFormat="1" ht="390">
      <c r="A68" s="143"/>
      <c r="B68" s="149" t="s">
        <v>149</v>
      </c>
      <c r="C68" s="102" t="s">
        <v>118</v>
      </c>
      <c r="D68" s="140">
        <v>84.700000000000017</v>
      </c>
      <c r="E68" s="144"/>
      <c r="F68" s="110"/>
      <c r="G68" s="114"/>
      <c r="H68" s="114"/>
      <c r="I68" s="115"/>
      <c r="J68" s="1"/>
      <c r="K68" s="1"/>
      <c r="L68" s="1"/>
    </row>
    <row r="69" spans="1:12" s="88" customFormat="1">
      <c r="A69" s="143">
        <v>5</v>
      </c>
      <c r="B69" s="139" t="s">
        <v>151</v>
      </c>
      <c r="C69" s="102"/>
      <c r="D69" s="140">
        <v>0</v>
      </c>
      <c r="E69" s="144"/>
      <c r="F69" s="110"/>
      <c r="G69" s="114"/>
      <c r="H69" s="114"/>
      <c r="I69" s="115"/>
      <c r="J69" s="1"/>
      <c r="K69" s="1"/>
      <c r="L69" s="1"/>
    </row>
    <row r="70" spans="1:12" s="88" customFormat="1">
      <c r="A70" s="143">
        <v>5.0999999999999996</v>
      </c>
      <c r="B70" s="139" t="s">
        <v>152</v>
      </c>
      <c r="C70" s="102"/>
      <c r="D70" s="140">
        <v>0</v>
      </c>
      <c r="E70" s="144"/>
      <c r="F70" s="110"/>
      <c r="G70" s="114"/>
      <c r="H70" s="114"/>
      <c r="I70" s="115"/>
      <c r="J70" s="1"/>
      <c r="K70" s="1"/>
      <c r="L70" s="1"/>
    </row>
    <row r="71" spans="1:12" s="88" customFormat="1" ht="45">
      <c r="A71" s="143"/>
      <c r="B71" s="145" t="s">
        <v>153</v>
      </c>
      <c r="C71" s="102" t="s">
        <v>145</v>
      </c>
      <c r="D71" s="140">
        <v>530</v>
      </c>
      <c r="E71" s="144"/>
      <c r="F71" s="110"/>
      <c r="G71" s="114"/>
      <c r="H71" s="114"/>
      <c r="I71" s="115"/>
      <c r="J71" s="1"/>
      <c r="K71" s="1"/>
      <c r="L71" s="1"/>
    </row>
    <row r="72" spans="1:12" s="88" customFormat="1">
      <c r="A72" s="143">
        <v>5.2</v>
      </c>
      <c r="B72" s="150" t="s">
        <v>154</v>
      </c>
      <c r="C72" s="102"/>
      <c r="D72" s="140">
        <v>0</v>
      </c>
      <c r="E72" s="144"/>
      <c r="F72" s="110"/>
      <c r="G72" s="114"/>
      <c r="H72" s="114"/>
      <c r="I72" s="115"/>
      <c r="J72" s="1"/>
      <c r="K72" s="1"/>
      <c r="L72" s="1"/>
    </row>
    <row r="73" spans="1:12" s="88" customFormat="1" ht="90">
      <c r="A73" s="143" t="s">
        <v>146</v>
      </c>
      <c r="B73" s="146" t="s">
        <v>155</v>
      </c>
      <c r="C73" s="102" t="s">
        <v>118</v>
      </c>
      <c r="D73" s="140">
        <v>967.745</v>
      </c>
      <c r="E73" s="144"/>
      <c r="F73" s="110"/>
      <c r="G73" s="114"/>
      <c r="H73" s="114"/>
      <c r="I73" s="115"/>
      <c r="J73" s="1"/>
      <c r="K73" s="1"/>
      <c r="L73" s="1"/>
    </row>
    <row r="74" spans="1:12" s="88" customFormat="1" ht="90">
      <c r="A74" s="143" t="s">
        <v>133</v>
      </c>
      <c r="B74" s="149" t="s">
        <v>157</v>
      </c>
      <c r="C74" s="102" t="s">
        <v>118</v>
      </c>
      <c r="D74" s="140">
        <v>94.123199999999997</v>
      </c>
      <c r="E74" s="144"/>
      <c r="F74" s="110"/>
      <c r="G74" s="114"/>
      <c r="H74" s="114"/>
      <c r="I74" s="115"/>
      <c r="J74" s="1"/>
      <c r="K74" s="1"/>
      <c r="L74" s="1"/>
    </row>
    <row r="75" spans="1:12" s="88" customFormat="1">
      <c r="A75" s="143">
        <v>5.3</v>
      </c>
      <c r="B75" s="151" t="s">
        <v>158</v>
      </c>
      <c r="C75" s="102"/>
      <c r="D75" s="140">
        <v>0</v>
      </c>
      <c r="E75" s="144"/>
      <c r="F75" s="110"/>
      <c r="G75" s="114"/>
      <c r="H75" s="114"/>
      <c r="I75" s="115"/>
      <c r="J75" s="1"/>
      <c r="K75" s="1"/>
      <c r="L75" s="1"/>
    </row>
    <row r="76" spans="1:12" s="88" customFormat="1" ht="90">
      <c r="A76" s="143"/>
      <c r="B76" s="146" t="s">
        <v>159</v>
      </c>
      <c r="C76" s="102" t="s">
        <v>160</v>
      </c>
      <c r="D76" s="140">
        <v>88</v>
      </c>
      <c r="E76" s="144"/>
      <c r="F76" s="110"/>
      <c r="G76" s="114"/>
      <c r="H76" s="114"/>
      <c r="I76" s="115"/>
      <c r="J76" s="1"/>
      <c r="K76" s="1"/>
      <c r="L76" s="1"/>
    </row>
    <row r="77" spans="1:12" s="88" customFormat="1" ht="75">
      <c r="A77" s="143">
        <v>5.4</v>
      </c>
      <c r="B77" s="146" t="s">
        <v>161</v>
      </c>
      <c r="C77" s="102" t="s">
        <v>160</v>
      </c>
      <c r="D77" s="140">
        <v>2.7</v>
      </c>
      <c r="E77" s="144"/>
      <c r="F77" s="110"/>
      <c r="G77" s="114"/>
      <c r="H77" s="114"/>
      <c r="I77" s="115"/>
      <c r="J77" s="1"/>
      <c r="K77" s="1"/>
      <c r="L77" s="1"/>
    </row>
    <row r="78" spans="1:12" s="88" customFormat="1" ht="75">
      <c r="A78" s="143">
        <v>5.5</v>
      </c>
      <c r="B78" s="146" t="s">
        <v>161</v>
      </c>
      <c r="C78" s="102" t="s">
        <v>118</v>
      </c>
      <c r="D78" s="140">
        <v>173</v>
      </c>
      <c r="E78" s="144"/>
      <c r="F78" s="110"/>
      <c r="G78" s="114"/>
      <c r="H78" s="114"/>
      <c r="I78" s="115"/>
      <c r="J78" s="1"/>
      <c r="K78" s="1"/>
      <c r="L78" s="1"/>
    </row>
    <row r="79" spans="1:12" s="88" customFormat="1" ht="75">
      <c r="A79" s="143">
        <v>5.6</v>
      </c>
      <c r="B79" s="146" t="s">
        <v>156</v>
      </c>
      <c r="C79" s="102" t="s">
        <v>118</v>
      </c>
      <c r="D79" s="140">
        <v>56</v>
      </c>
      <c r="E79" s="144"/>
      <c r="F79" s="110"/>
      <c r="G79" s="114"/>
      <c r="H79" s="114"/>
      <c r="I79" s="115"/>
      <c r="J79" s="1"/>
      <c r="K79" s="1"/>
      <c r="L79" s="1"/>
    </row>
    <row r="80" spans="1:12" s="88" customFormat="1">
      <c r="A80" s="152">
        <v>6</v>
      </c>
      <c r="B80" s="139" t="s">
        <v>162</v>
      </c>
      <c r="C80" s="102"/>
      <c r="D80" s="140">
        <v>0</v>
      </c>
      <c r="E80" s="144"/>
      <c r="F80" s="110"/>
      <c r="G80" s="114"/>
      <c r="H80" s="114"/>
      <c r="I80" s="115"/>
      <c r="J80" s="1"/>
      <c r="K80" s="1"/>
      <c r="L80" s="1"/>
    </row>
    <row r="81" spans="1:12" s="88" customFormat="1">
      <c r="A81" s="148">
        <v>6.1</v>
      </c>
      <c r="B81" s="139" t="s">
        <v>163</v>
      </c>
      <c r="C81" s="102"/>
      <c r="D81" s="140">
        <v>0</v>
      </c>
      <c r="E81" s="144"/>
      <c r="F81" s="110"/>
      <c r="G81" s="114"/>
      <c r="H81" s="114"/>
      <c r="I81" s="115"/>
      <c r="J81" s="1"/>
      <c r="K81" s="1"/>
      <c r="L81" s="1"/>
    </row>
    <row r="82" spans="1:12" s="88" customFormat="1" ht="255">
      <c r="A82" s="143"/>
      <c r="B82" s="146" t="s">
        <v>164</v>
      </c>
      <c r="C82" s="102" t="s">
        <v>165</v>
      </c>
      <c r="D82" s="140">
        <v>15871</v>
      </c>
      <c r="E82" s="144"/>
      <c r="F82" s="110"/>
      <c r="G82" s="114"/>
      <c r="H82" s="114"/>
      <c r="I82" s="115"/>
      <c r="J82" s="1"/>
      <c r="K82" s="1"/>
      <c r="L82" s="1"/>
    </row>
    <row r="83" spans="1:12" s="88" customFormat="1">
      <c r="A83" s="143">
        <v>6.2</v>
      </c>
      <c r="B83" s="139" t="s">
        <v>166</v>
      </c>
      <c r="C83" s="102"/>
      <c r="D83" s="140">
        <v>0</v>
      </c>
      <c r="E83" s="144"/>
      <c r="F83" s="110"/>
      <c r="G83" s="114"/>
      <c r="H83" s="114"/>
      <c r="I83" s="115"/>
      <c r="J83" s="1"/>
      <c r="K83" s="1"/>
      <c r="L83" s="1"/>
    </row>
    <row r="84" spans="1:12" s="88" customFormat="1" ht="210">
      <c r="A84" s="143"/>
      <c r="B84" s="146" t="s">
        <v>167</v>
      </c>
      <c r="C84" s="102" t="s">
        <v>118</v>
      </c>
      <c r="D84" s="140">
        <v>707.62265000000002</v>
      </c>
      <c r="E84" s="144"/>
      <c r="F84" s="110"/>
      <c r="G84" s="114"/>
      <c r="H84" s="114"/>
      <c r="I84" s="115"/>
      <c r="J84" s="1"/>
      <c r="K84" s="1"/>
      <c r="L84" s="1"/>
    </row>
    <row r="85" spans="1:12" s="88" customFormat="1">
      <c r="A85" s="143">
        <v>6.3</v>
      </c>
      <c r="B85" s="139" t="s">
        <v>168</v>
      </c>
      <c r="C85" s="102"/>
      <c r="D85" s="140">
        <v>0</v>
      </c>
      <c r="E85" s="144"/>
      <c r="F85" s="110"/>
      <c r="G85" s="114"/>
      <c r="H85" s="114"/>
      <c r="I85" s="115"/>
      <c r="J85" s="1"/>
      <c r="K85" s="1"/>
      <c r="L85" s="1"/>
    </row>
    <row r="86" spans="1:12" s="88" customFormat="1" ht="75">
      <c r="A86" s="143"/>
      <c r="B86" s="146" t="s">
        <v>169</v>
      </c>
      <c r="C86" s="102" t="s">
        <v>145</v>
      </c>
      <c r="D86" s="140">
        <v>55.5</v>
      </c>
      <c r="E86" s="144"/>
      <c r="F86" s="110"/>
      <c r="G86" s="114"/>
      <c r="H86" s="114"/>
      <c r="I86" s="115"/>
      <c r="J86" s="1"/>
      <c r="K86" s="1"/>
      <c r="L86" s="1"/>
    </row>
    <row r="87" spans="1:12" s="88" customFormat="1">
      <c r="A87" s="143">
        <v>6.3999999999999995</v>
      </c>
      <c r="B87" s="139" t="s">
        <v>170</v>
      </c>
      <c r="C87" s="102"/>
      <c r="D87" s="140">
        <v>0</v>
      </c>
      <c r="E87" s="144"/>
      <c r="F87" s="110"/>
      <c r="G87" s="114"/>
      <c r="H87" s="114"/>
      <c r="I87" s="115"/>
      <c r="J87" s="1"/>
      <c r="K87" s="1"/>
      <c r="L87" s="1"/>
    </row>
    <row r="88" spans="1:12" s="88" customFormat="1" ht="105">
      <c r="A88" s="143"/>
      <c r="B88" s="146" t="s">
        <v>171</v>
      </c>
      <c r="C88" s="102" t="s">
        <v>99</v>
      </c>
      <c r="D88" s="140">
        <v>658.13776710000002</v>
      </c>
      <c r="E88" s="144"/>
      <c r="F88" s="110"/>
      <c r="G88" s="114"/>
      <c r="H88" s="114"/>
      <c r="I88" s="115"/>
      <c r="J88" s="1"/>
      <c r="K88" s="1"/>
      <c r="L88" s="1"/>
    </row>
    <row r="89" spans="1:12" s="88" customFormat="1">
      <c r="A89" s="143">
        <v>6.5</v>
      </c>
      <c r="B89" s="139" t="s">
        <v>172</v>
      </c>
      <c r="C89" s="102"/>
      <c r="D89" s="140">
        <v>0</v>
      </c>
      <c r="E89" s="144"/>
      <c r="F89" s="110"/>
      <c r="G89" s="114"/>
      <c r="H89" s="114"/>
      <c r="I89" s="115"/>
      <c r="J89" s="1"/>
      <c r="K89" s="1"/>
      <c r="L89" s="1"/>
    </row>
    <row r="90" spans="1:12" s="88" customFormat="1" ht="255">
      <c r="A90" s="143"/>
      <c r="B90" s="146" t="s">
        <v>173</v>
      </c>
      <c r="C90" s="102" t="s">
        <v>99</v>
      </c>
      <c r="D90" s="140">
        <v>11596.735687999999</v>
      </c>
      <c r="E90" s="144"/>
      <c r="F90" s="110"/>
      <c r="G90" s="114"/>
      <c r="H90" s="114"/>
      <c r="I90" s="115"/>
      <c r="J90" s="1"/>
      <c r="K90" s="1"/>
      <c r="L90" s="1"/>
    </row>
    <row r="91" spans="1:12" s="88" customFormat="1">
      <c r="A91" s="143">
        <v>7</v>
      </c>
      <c r="B91" s="139" t="s">
        <v>174</v>
      </c>
      <c r="C91" s="102"/>
      <c r="D91" s="140">
        <v>0</v>
      </c>
      <c r="E91" s="144"/>
      <c r="F91" s="110"/>
      <c r="G91" s="114"/>
      <c r="H91" s="114"/>
      <c r="I91" s="115"/>
      <c r="J91" s="1"/>
      <c r="K91" s="1"/>
      <c r="L91" s="1"/>
    </row>
    <row r="92" spans="1:12" s="88" customFormat="1">
      <c r="A92" s="143">
        <v>7.1</v>
      </c>
      <c r="B92" s="139" t="s">
        <v>175</v>
      </c>
      <c r="C92" s="102"/>
      <c r="D92" s="140">
        <v>0</v>
      </c>
      <c r="E92" s="144"/>
      <c r="F92" s="110"/>
      <c r="G92" s="114"/>
      <c r="H92" s="114"/>
      <c r="I92" s="115"/>
      <c r="J92" s="1"/>
      <c r="K92" s="1"/>
      <c r="L92" s="1"/>
    </row>
    <row r="93" spans="1:12" s="88" customFormat="1">
      <c r="A93" s="143" t="s">
        <v>176</v>
      </c>
      <c r="B93" s="139" t="s">
        <v>177</v>
      </c>
      <c r="C93" s="102"/>
      <c r="D93" s="140">
        <v>0</v>
      </c>
      <c r="E93" s="144"/>
      <c r="F93" s="110"/>
      <c r="G93" s="114"/>
      <c r="H93" s="114"/>
      <c r="I93" s="115"/>
      <c r="J93" s="1"/>
      <c r="K93" s="1"/>
      <c r="L93" s="1"/>
    </row>
    <row r="94" spans="1:12" s="88" customFormat="1" ht="240">
      <c r="A94" s="143"/>
      <c r="B94" s="146" t="s">
        <v>178</v>
      </c>
      <c r="C94" s="102" t="s">
        <v>118</v>
      </c>
      <c r="D94" s="140">
        <v>2380.3370000000004</v>
      </c>
      <c r="E94" s="144"/>
      <c r="F94" s="110"/>
      <c r="G94" s="114"/>
      <c r="H94" s="114"/>
      <c r="I94" s="115"/>
      <c r="J94" s="1"/>
      <c r="K94" s="1"/>
      <c r="L94" s="1"/>
    </row>
    <row r="95" spans="1:12" s="88" customFormat="1">
      <c r="A95" s="143" t="s">
        <v>179</v>
      </c>
      <c r="B95" s="139" t="s">
        <v>180</v>
      </c>
      <c r="C95" s="102"/>
      <c r="D95" s="140">
        <v>0</v>
      </c>
      <c r="E95" s="144"/>
      <c r="F95" s="110"/>
      <c r="G95" s="114"/>
      <c r="H95" s="114"/>
      <c r="I95" s="115"/>
      <c r="J95" s="1"/>
      <c r="K95" s="1"/>
      <c r="L95" s="1"/>
    </row>
    <row r="96" spans="1:12" s="88" customFormat="1" ht="90">
      <c r="A96" s="143"/>
      <c r="B96" s="146" t="s">
        <v>181</v>
      </c>
      <c r="C96" s="102" t="s">
        <v>118</v>
      </c>
      <c r="D96" s="140">
        <v>11.88</v>
      </c>
      <c r="E96" s="144"/>
      <c r="F96" s="110"/>
      <c r="G96" s="114"/>
      <c r="H96" s="114"/>
      <c r="I96" s="115"/>
      <c r="J96" s="1"/>
      <c r="K96" s="1"/>
      <c r="L96" s="1"/>
    </row>
    <row r="97" spans="1:12" s="88" customFormat="1">
      <c r="A97" s="143" t="s">
        <v>182</v>
      </c>
      <c r="B97" s="139" t="s">
        <v>183</v>
      </c>
      <c r="C97" s="102"/>
      <c r="D97" s="140">
        <v>0</v>
      </c>
      <c r="E97" s="144"/>
      <c r="F97" s="110"/>
      <c r="G97" s="114"/>
      <c r="H97" s="114"/>
      <c r="I97" s="115"/>
      <c r="J97" s="1"/>
      <c r="K97" s="1"/>
      <c r="L97" s="1"/>
    </row>
    <row r="98" spans="1:12" s="88" customFormat="1" ht="105">
      <c r="A98" s="143"/>
      <c r="B98" s="146" t="s">
        <v>184</v>
      </c>
      <c r="C98" s="102" t="s">
        <v>118</v>
      </c>
      <c r="D98" s="140">
        <v>67.62</v>
      </c>
      <c r="E98" s="144"/>
      <c r="F98" s="110"/>
      <c r="G98" s="114"/>
      <c r="H98" s="114"/>
      <c r="I98" s="115"/>
      <c r="J98" s="1"/>
      <c r="K98" s="1"/>
      <c r="L98" s="1"/>
    </row>
    <row r="99" spans="1:12" s="88" customFormat="1">
      <c r="A99" s="143" t="s">
        <v>185</v>
      </c>
      <c r="B99" s="139" t="s">
        <v>186</v>
      </c>
      <c r="C99" s="102"/>
      <c r="D99" s="140">
        <v>0</v>
      </c>
      <c r="E99" s="144"/>
      <c r="F99" s="110"/>
      <c r="G99" s="114"/>
      <c r="H99" s="114"/>
      <c r="I99" s="115"/>
      <c r="J99" s="1"/>
      <c r="K99" s="1"/>
      <c r="L99" s="1"/>
    </row>
    <row r="100" spans="1:12" s="88" customFormat="1" ht="120">
      <c r="A100" s="143"/>
      <c r="B100" s="146" t="s">
        <v>187</v>
      </c>
      <c r="C100" s="102" t="s">
        <v>118</v>
      </c>
      <c r="D100" s="140">
        <v>24.880000000000003</v>
      </c>
      <c r="E100" s="144"/>
      <c r="F100" s="110"/>
      <c r="G100" s="114"/>
      <c r="H100" s="114"/>
      <c r="I100" s="115"/>
      <c r="J100" s="1"/>
      <c r="K100" s="1"/>
      <c r="L100" s="1"/>
    </row>
    <row r="101" spans="1:12" s="88" customFormat="1">
      <c r="A101" s="143" t="s">
        <v>188</v>
      </c>
      <c r="B101" s="139" t="s">
        <v>189</v>
      </c>
      <c r="C101" s="102"/>
      <c r="D101" s="140">
        <v>0</v>
      </c>
      <c r="E101" s="144"/>
      <c r="F101" s="110"/>
      <c r="G101" s="114"/>
      <c r="H101" s="114"/>
      <c r="I101" s="115"/>
      <c r="J101" s="1"/>
      <c r="K101" s="1"/>
      <c r="L101" s="1"/>
    </row>
    <row r="102" spans="1:12" s="88" customFormat="1" ht="195">
      <c r="A102" s="143"/>
      <c r="B102" s="146" t="s">
        <v>190</v>
      </c>
      <c r="C102" s="102" t="s">
        <v>118</v>
      </c>
      <c r="D102" s="140">
        <v>547.42364499999996</v>
      </c>
      <c r="E102" s="144"/>
      <c r="F102" s="110"/>
      <c r="G102" s="114"/>
      <c r="H102" s="114"/>
      <c r="I102" s="115"/>
      <c r="J102" s="1"/>
      <c r="K102" s="1"/>
      <c r="L102" s="1"/>
    </row>
    <row r="103" spans="1:12" s="88" customFormat="1">
      <c r="A103" s="143" t="s">
        <v>191</v>
      </c>
      <c r="B103" s="139" t="s">
        <v>192</v>
      </c>
      <c r="C103" s="102"/>
      <c r="D103" s="140">
        <v>0</v>
      </c>
      <c r="E103" s="144"/>
      <c r="F103" s="110"/>
      <c r="G103" s="114"/>
      <c r="H103" s="114"/>
      <c r="I103" s="115"/>
      <c r="J103" s="1"/>
      <c r="K103" s="1"/>
      <c r="L103" s="1"/>
    </row>
    <row r="104" spans="1:12" s="88" customFormat="1" ht="210">
      <c r="A104" s="143"/>
      <c r="B104" s="145" t="s">
        <v>193</v>
      </c>
      <c r="C104" s="102" t="s">
        <v>118</v>
      </c>
      <c r="D104" s="140">
        <v>1040.8820000000001</v>
      </c>
      <c r="E104" s="144"/>
      <c r="F104" s="110"/>
      <c r="G104" s="114"/>
      <c r="H104" s="114"/>
      <c r="I104" s="115"/>
      <c r="J104" s="1"/>
      <c r="K104" s="1"/>
      <c r="L104" s="1"/>
    </row>
    <row r="105" spans="1:12" s="90" customFormat="1" ht="24.75" customHeight="1">
      <c r="A105" s="143" t="s">
        <v>198</v>
      </c>
      <c r="B105" s="139" t="s">
        <v>194</v>
      </c>
      <c r="C105" s="102"/>
      <c r="D105" s="140">
        <v>0</v>
      </c>
      <c r="E105" s="144"/>
      <c r="F105" s="110"/>
      <c r="G105" s="12"/>
      <c r="H105" s="108"/>
      <c r="I105" s="46" t="e">
        <f>#REF!/(F105+#REF!)*100</f>
        <v>#REF!</v>
      </c>
      <c r="J105" s="47"/>
      <c r="K105" s="20"/>
      <c r="L105" s="20"/>
    </row>
    <row r="106" spans="1:12" s="90" customFormat="1" ht="24.75" customHeight="1">
      <c r="A106" s="143"/>
      <c r="B106" s="146" t="s">
        <v>195</v>
      </c>
      <c r="C106" s="102" t="s">
        <v>118</v>
      </c>
      <c r="D106" s="140">
        <v>3408.7356450000007</v>
      </c>
      <c r="E106" s="144"/>
      <c r="F106" s="110"/>
      <c r="G106" s="12"/>
      <c r="H106" s="108"/>
      <c r="I106" s="46"/>
      <c r="J106" s="47"/>
      <c r="K106" s="20"/>
      <c r="L106" s="20"/>
    </row>
    <row r="107" spans="1:12" s="90" customFormat="1">
      <c r="A107" s="143" t="s">
        <v>239</v>
      </c>
      <c r="B107" s="139" t="s">
        <v>196</v>
      </c>
      <c r="C107" s="102"/>
      <c r="D107" s="140">
        <v>0</v>
      </c>
      <c r="E107" s="144"/>
      <c r="F107" s="110"/>
      <c r="G107" s="12"/>
      <c r="H107" s="108"/>
      <c r="I107" s="46"/>
      <c r="J107" s="47"/>
      <c r="K107" s="20"/>
      <c r="L107" s="20"/>
    </row>
    <row r="108" spans="1:12" s="90" customFormat="1" ht="45" customHeight="1">
      <c r="A108" s="143"/>
      <c r="B108" s="145" t="s">
        <v>197</v>
      </c>
      <c r="C108" s="102" t="s">
        <v>118</v>
      </c>
      <c r="D108" s="140">
        <v>1051.182</v>
      </c>
      <c r="E108" s="144"/>
      <c r="F108" s="110"/>
      <c r="G108" s="18"/>
      <c r="H108" s="108"/>
      <c r="I108" s="46"/>
      <c r="J108" s="47"/>
      <c r="K108" s="20"/>
      <c r="L108" s="20"/>
    </row>
    <row r="109" spans="1:12" s="91" customFormat="1">
      <c r="A109" s="143" t="s">
        <v>240</v>
      </c>
      <c r="B109" s="139" t="s">
        <v>63</v>
      </c>
      <c r="C109" s="102"/>
      <c r="D109" s="140">
        <v>0</v>
      </c>
      <c r="E109" s="144"/>
      <c r="F109" s="110"/>
      <c r="G109" s="12"/>
      <c r="H109" s="52"/>
      <c r="I109" s="84"/>
      <c r="J109" s="85"/>
      <c r="K109" s="14"/>
      <c r="L109" s="14"/>
    </row>
    <row r="110" spans="1:12" s="90" customFormat="1" ht="120">
      <c r="A110" s="143"/>
      <c r="B110" s="146" t="s">
        <v>199</v>
      </c>
      <c r="C110" s="102" t="s">
        <v>118</v>
      </c>
      <c r="D110" s="140">
        <v>598.68050000000005</v>
      </c>
      <c r="E110" s="144"/>
      <c r="F110" s="110"/>
      <c r="G110" s="12"/>
      <c r="H110" s="108"/>
      <c r="I110" s="46"/>
      <c r="J110" s="47"/>
      <c r="K110" s="20"/>
      <c r="L110" s="20"/>
    </row>
    <row r="111" spans="1:12" s="90" customFormat="1" ht="90">
      <c r="A111" s="143" t="s">
        <v>381</v>
      </c>
      <c r="B111" s="146" t="s">
        <v>200</v>
      </c>
      <c r="C111" s="102" t="s">
        <v>118</v>
      </c>
      <c r="D111" s="140">
        <v>195</v>
      </c>
      <c r="E111" s="144"/>
      <c r="F111" s="110"/>
      <c r="G111" s="12"/>
      <c r="H111" s="108"/>
      <c r="I111" s="46"/>
      <c r="J111" s="47"/>
      <c r="K111" s="20"/>
      <c r="L111" s="20"/>
    </row>
    <row r="112" spans="1:12" s="90" customFormat="1" ht="375">
      <c r="A112" s="153">
        <v>8.1</v>
      </c>
      <c r="B112" s="146" t="s">
        <v>201</v>
      </c>
      <c r="C112" s="102" t="s">
        <v>118</v>
      </c>
      <c r="D112" s="140">
        <v>548.1</v>
      </c>
      <c r="E112" s="144"/>
      <c r="F112" s="110"/>
      <c r="G112" s="12"/>
      <c r="H112" s="108"/>
      <c r="I112" s="46"/>
      <c r="J112" s="47"/>
      <c r="K112" s="20"/>
      <c r="L112" s="20"/>
    </row>
    <row r="113" spans="1:12" s="90" customFormat="1" ht="46.5" customHeight="1">
      <c r="A113" s="143">
        <v>8.1999999999999993</v>
      </c>
      <c r="B113" s="139" t="s">
        <v>202</v>
      </c>
      <c r="C113" s="102"/>
      <c r="D113" s="140">
        <v>0</v>
      </c>
      <c r="E113" s="144"/>
      <c r="F113" s="110"/>
      <c r="G113" s="12"/>
      <c r="H113" s="108"/>
      <c r="I113" s="46"/>
      <c r="J113" s="47"/>
      <c r="K113" s="20"/>
      <c r="L113" s="20"/>
    </row>
    <row r="114" spans="1:12" s="90" customFormat="1" ht="46.5" customHeight="1">
      <c r="A114" s="143"/>
      <c r="B114" s="146" t="s">
        <v>203</v>
      </c>
      <c r="C114" s="102" t="s">
        <v>204</v>
      </c>
      <c r="D114" s="140">
        <v>2257.6023580000005</v>
      </c>
      <c r="E114" s="144"/>
      <c r="F114" s="110"/>
      <c r="G114" s="12"/>
      <c r="H114" s="108"/>
      <c r="I114" s="46"/>
      <c r="J114" s="47"/>
      <c r="K114" s="20"/>
      <c r="L114" s="20"/>
    </row>
    <row r="115" spans="1:12" s="91" customFormat="1" ht="46.5" customHeight="1">
      <c r="A115" s="143">
        <v>8.3000000000000007</v>
      </c>
      <c r="B115" s="139" t="s">
        <v>205</v>
      </c>
      <c r="C115" s="102"/>
      <c r="D115" s="140">
        <v>0</v>
      </c>
      <c r="E115" s="144"/>
      <c r="F115" s="110"/>
      <c r="G115" s="12"/>
      <c r="H115" s="52"/>
      <c r="I115" s="13"/>
      <c r="J115" s="14"/>
      <c r="K115" s="14"/>
      <c r="L115" s="14"/>
    </row>
    <row r="116" spans="1:12" s="90" customFormat="1" ht="46.5" customHeight="1">
      <c r="A116" s="143"/>
      <c r="B116" s="146" t="s">
        <v>206</v>
      </c>
      <c r="C116" s="102" t="s">
        <v>118</v>
      </c>
      <c r="D116" s="140">
        <v>105.889</v>
      </c>
      <c r="E116" s="144"/>
      <c r="F116" s="110"/>
      <c r="G116" s="18"/>
      <c r="H116" s="108"/>
      <c r="I116" s="19"/>
      <c r="J116" s="20"/>
      <c r="K116" s="20"/>
      <c r="L116" s="20"/>
    </row>
    <row r="117" spans="1:12" s="90" customFormat="1" ht="45.75" customHeight="1">
      <c r="A117" s="100">
        <v>8.4</v>
      </c>
      <c r="B117" s="146" t="s">
        <v>209</v>
      </c>
      <c r="C117" s="102" t="s">
        <v>118</v>
      </c>
      <c r="D117" s="140">
        <v>150</v>
      </c>
      <c r="E117" s="144"/>
      <c r="F117" s="110"/>
      <c r="G117" s="22"/>
      <c r="H117" s="22"/>
      <c r="I117" s="20"/>
      <c r="J117" s="20"/>
      <c r="K117" s="20"/>
      <c r="L117" s="20"/>
    </row>
    <row r="118" spans="1:12" s="90" customFormat="1" ht="45.75" customHeight="1">
      <c r="A118" s="100">
        <v>8.5</v>
      </c>
      <c r="B118" s="101" t="s">
        <v>214</v>
      </c>
      <c r="C118" s="102"/>
      <c r="D118" s="140">
        <v>0</v>
      </c>
      <c r="E118" s="144"/>
      <c r="F118" s="110"/>
      <c r="G118" s="22"/>
      <c r="H118" s="22"/>
      <c r="I118" s="20"/>
      <c r="J118" s="20"/>
      <c r="K118" s="20"/>
      <c r="L118" s="20"/>
    </row>
    <row r="119" spans="1:12" s="90" customFormat="1" ht="45.75" customHeight="1">
      <c r="A119" s="100"/>
      <c r="B119" s="146" t="s">
        <v>215</v>
      </c>
      <c r="C119" s="102" t="s">
        <v>216</v>
      </c>
      <c r="D119" s="140">
        <v>2</v>
      </c>
      <c r="E119" s="144"/>
      <c r="F119" s="110"/>
      <c r="G119" s="22"/>
      <c r="H119" s="22"/>
      <c r="I119" s="20"/>
      <c r="J119" s="20"/>
      <c r="K119" s="20"/>
      <c r="L119" s="20"/>
    </row>
    <row r="120" spans="1:12" s="91" customFormat="1" ht="45.75" customHeight="1">
      <c r="A120" s="100">
        <v>8.6</v>
      </c>
      <c r="B120" s="142" t="s">
        <v>208</v>
      </c>
      <c r="C120" s="102" t="s">
        <v>118</v>
      </c>
      <c r="D120" s="140">
        <v>75</v>
      </c>
      <c r="E120" s="144"/>
      <c r="F120" s="110"/>
      <c r="G120" s="107"/>
      <c r="H120" s="107"/>
      <c r="I120" s="14"/>
      <c r="J120" s="14"/>
      <c r="K120" s="14"/>
      <c r="L120" s="14"/>
    </row>
    <row r="121" spans="1:12" s="106" customFormat="1" ht="15.75" customHeight="1">
      <c r="A121" s="96">
        <v>8.6999999999999993</v>
      </c>
      <c r="B121" s="97" t="s">
        <v>210</v>
      </c>
      <c r="C121" s="93"/>
      <c r="D121" s="105">
        <v>0</v>
      </c>
      <c r="E121" s="94"/>
      <c r="F121" s="110"/>
    </row>
    <row r="122" spans="1:12" s="106" customFormat="1" ht="51.6" customHeight="1">
      <c r="A122" s="96"/>
      <c r="B122" s="95" t="s">
        <v>211</v>
      </c>
      <c r="C122" s="93" t="s">
        <v>100</v>
      </c>
      <c r="D122" s="105">
        <v>58.5</v>
      </c>
      <c r="E122" s="94"/>
      <c r="F122" s="110"/>
    </row>
    <row r="123" spans="1:12" s="106" customFormat="1" ht="15.75" customHeight="1">
      <c r="A123" s="96">
        <v>8.8000000000000007</v>
      </c>
      <c r="B123" s="97" t="s">
        <v>212</v>
      </c>
      <c r="C123" s="93"/>
      <c r="D123" s="105">
        <v>0</v>
      </c>
      <c r="E123" s="94"/>
      <c r="F123" s="110"/>
    </row>
    <row r="124" spans="1:12" s="106" customFormat="1" ht="30" customHeight="1">
      <c r="A124" s="96"/>
      <c r="B124" s="95" t="s">
        <v>213</v>
      </c>
      <c r="C124" s="93" t="s">
        <v>118</v>
      </c>
      <c r="D124" s="105">
        <v>23.59</v>
      </c>
      <c r="E124" s="94"/>
      <c r="F124" s="110"/>
    </row>
    <row r="125" spans="1:12" s="90" customFormat="1" ht="45.75" customHeight="1">
      <c r="A125" s="154">
        <v>8.9</v>
      </c>
      <c r="B125" s="146" t="s">
        <v>256</v>
      </c>
      <c r="C125" s="102" t="s">
        <v>218</v>
      </c>
      <c r="D125" s="155">
        <v>9</v>
      </c>
      <c r="E125" s="144"/>
      <c r="F125" s="110"/>
      <c r="G125" s="22"/>
      <c r="H125" s="22"/>
      <c r="I125" s="20"/>
      <c r="J125" s="20"/>
      <c r="K125" s="20"/>
      <c r="L125" s="20"/>
    </row>
    <row r="126" spans="1:12" s="90" customFormat="1" ht="45.75" customHeight="1">
      <c r="A126" s="186">
        <v>8.1</v>
      </c>
      <c r="B126" s="146" t="s">
        <v>382</v>
      </c>
      <c r="C126" s="102" t="s">
        <v>207</v>
      </c>
      <c r="D126" s="155">
        <v>360</v>
      </c>
      <c r="E126" s="144"/>
      <c r="F126" s="110"/>
      <c r="G126" s="22"/>
      <c r="H126" s="22"/>
      <c r="I126" s="20"/>
      <c r="J126" s="20"/>
      <c r="K126" s="20"/>
      <c r="L126" s="20"/>
    </row>
    <row r="127" spans="1:12" s="92" customFormat="1" ht="34.5" customHeight="1">
      <c r="A127" s="108"/>
      <c r="B127" s="11" t="s">
        <v>29</v>
      </c>
      <c r="C127" s="16"/>
      <c r="D127" s="17"/>
      <c r="E127" s="18"/>
      <c r="F127" s="12"/>
      <c r="G127" s="12"/>
      <c r="H127" s="52"/>
      <c r="I127" s="50"/>
      <c r="J127" s="51"/>
      <c r="K127" s="51"/>
      <c r="L127" s="51"/>
    </row>
    <row r="128" spans="1:12" s="92" customFormat="1">
      <c r="A128" s="52" t="s">
        <v>28</v>
      </c>
      <c r="B128" s="119" t="s">
        <v>30</v>
      </c>
      <c r="C128" s="16"/>
      <c r="D128" s="17"/>
      <c r="E128" s="18"/>
      <c r="F128" s="12"/>
      <c r="G128" s="12"/>
      <c r="H128" s="52"/>
      <c r="I128" s="50"/>
      <c r="J128" s="51"/>
      <c r="K128" s="51"/>
      <c r="L128" s="51"/>
    </row>
    <row r="129" spans="1:12" s="92" customFormat="1">
      <c r="A129" s="156" t="s">
        <v>27</v>
      </c>
      <c r="B129" s="157" t="s">
        <v>283</v>
      </c>
      <c r="C129" s="120"/>
      <c r="D129" s="17"/>
      <c r="E129" s="18"/>
      <c r="F129" s="12"/>
      <c r="G129" s="12"/>
      <c r="H129" s="52"/>
      <c r="I129" s="50"/>
      <c r="J129" s="51"/>
      <c r="K129" s="51"/>
      <c r="L129" s="51"/>
    </row>
    <row r="130" spans="1:12" ht="71.25">
      <c r="A130" s="158">
        <v>1</v>
      </c>
      <c r="B130" s="159" t="s">
        <v>241</v>
      </c>
      <c r="C130" s="120"/>
      <c r="D130" s="109"/>
      <c r="E130" s="121"/>
      <c r="F130" s="110"/>
      <c r="G130" s="160"/>
      <c r="H130" s="160"/>
      <c r="I130" s="117"/>
    </row>
    <row r="131" spans="1:12" ht="30">
      <c r="A131" s="118"/>
      <c r="B131" s="161" t="s">
        <v>242</v>
      </c>
      <c r="C131" s="118" t="s">
        <v>101</v>
      </c>
      <c r="D131" s="18">
        <v>6</v>
      </c>
      <c r="E131" s="18"/>
      <c r="F131" s="110"/>
      <c r="G131" s="160"/>
      <c r="H131" s="160"/>
      <c r="I131" s="117"/>
    </row>
    <row r="132" spans="1:12" ht="99.75">
      <c r="A132" s="158">
        <v>2</v>
      </c>
      <c r="B132" s="159" t="s">
        <v>245</v>
      </c>
      <c r="C132" s="120"/>
      <c r="D132" s="8"/>
      <c r="E132" s="21"/>
      <c r="F132" s="110"/>
      <c r="G132" s="160"/>
      <c r="H132" s="160"/>
      <c r="I132" s="117"/>
    </row>
    <row r="133" spans="1:12" ht="45">
      <c r="A133" s="118">
        <v>2.1</v>
      </c>
      <c r="B133" s="161" t="s">
        <v>246</v>
      </c>
      <c r="C133" s="118" t="s">
        <v>101</v>
      </c>
      <c r="D133" s="8">
        <v>12</v>
      </c>
      <c r="E133" s="21"/>
      <c r="F133" s="110"/>
      <c r="G133" s="160"/>
      <c r="H133" s="160"/>
      <c r="I133" s="117"/>
    </row>
    <row r="134" spans="1:12" ht="42.75">
      <c r="A134" s="162">
        <v>3</v>
      </c>
      <c r="B134" s="159" t="s">
        <v>248</v>
      </c>
      <c r="C134" s="118"/>
      <c r="D134" s="44"/>
      <c r="E134" s="23"/>
      <c r="F134" s="110"/>
      <c r="G134" s="160"/>
      <c r="H134" s="160"/>
      <c r="I134" s="117"/>
    </row>
    <row r="135" spans="1:12" ht="45">
      <c r="A135" s="162">
        <v>3.1</v>
      </c>
      <c r="B135" s="161" t="s">
        <v>248</v>
      </c>
      <c r="C135" s="118" t="s">
        <v>102</v>
      </c>
      <c r="D135" s="8">
        <v>4</v>
      </c>
      <c r="E135" s="21"/>
      <c r="F135" s="110"/>
      <c r="G135" s="160"/>
      <c r="H135" s="160"/>
      <c r="I135" s="117"/>
    </row>
    <row r="136" spans="1:12" ht="45">
      <c r="A136" s="162">
        <v>3.2</v>
      </c>
      <c r="B136" s="161" t="s">
        <v>249</v>
      </c>
      <c r="C136" s="118" t="s">
        <v>102</v>
      </c>
      <c r="D136" s="8">
        <v>8</v>
      </c>
      <c r="E136" s="21"/>
      <c r="F136" s="110"/>
      <c r="G136" s="160"/>
      <c r="H136" s="160"/>
      <c r="I136" s="117"/>
    </row>
    <row r="137" spans="1:12" ht="57">
      <c r="A137" s="118">
        <v>4</v>
      </c>
      <c r="B137" s="159" t="s">
        <v>250</v>
      </c>
      <c r="C137" s="120"/>
      <c r="D137" s="8"/>
      <c r="E137" s="23"/>
      <c r="F137" s="110"/>
      <c r="G137" s="160"/>
      <c r="H137" s="160"/>
      <c r="I137" s="117"/>
    </row>
    <row r="138" spans="1:12">
      <c r="A138" s="118">
        <v>4.0999999999999996</v>
      </c>
      <c r="B138" s="161" t="s">
        <v>64</v>
      </c>
      <c r="C138" s="118" t="s">
        <v>52</v>
      </c>
      <c r="D138" s="8">
        <v>33</v>
      </c>
      <c r="E138" s="21"/>
      <c r="F138" s="110"/>
      <c r="G138" s="160"/>
      <c r="H138" s="160"/>
      <c r="I138" s="117"/>
    </row>
    <row r="139" spans="1:12">
      <c r="A139" s="118">
        <v>4.2</v>
      </c>
      <c r="B139" s="161" t="s">
        <v>251</v>
      </c>
      <c r="C139" s="118" t="s">
        <v>52</v>
      </c>
      <c r="D139" s="8">
        <v>8</v>
      </c>
      <c r="E139" s="21"/>
      <c r="F139" s="110"/>
      <c r="G139" s="160"/>
      <c r="H139" s="160"/>
      <c r="I139" s="117"/>
    </row>
    <row r="140" spans="1:12">
      <c r="A140" s="118">
        <v>4.3</v>
      </c>
      <c r="B140" s="163" t="s">
        <v>65</v>
      </c>
      <c r="C140" s="118" t="s">
        <v>52</v>
      </c>
      <c r="D140" s="8">
        <v>23</v>
      </c>
      <c r="E140" s="21"/>
      <c r="F140" s="110"/>
      <c r="G140" s="160"/>
      <c r="H140" s="160"/>
      <c r="I140" s="117"/>
    </row>
    <row r="141" spans="1:12">
      <c r="A141" s="118">
        <v>4.4000000000000004</v>
      </c>
      <c r="B141" s="163" t="s">
        <v>252</v>
      </c>
      <c r="C141" s="118" t="s">
        <v>52</v>
      </c>
      <c r="D141" s="8">
        <v>22</v>
      </c>
      <c r="E141" s="21"/>
      <c r="F141" s="110"/>
      <c r="G141" s="160"/>
      <c r="H141" s="160"/>
      <c r="I141" s="117"/>
    </row>
    <row r="142" spans="1:12">
      <c r="A142" s="118">
        <v>4.5</v>
      </c>
      <c r="B142" s="163" t="s">
        <v>66</v>
      </c>
      <c r="C142" s="118" t="s">
        <v>52</v>
      </c>
      <c r="D142" s="8">
        <v>2</v>
      </c>
      <c r="E142" s="21"/>
      <c r="F142" s="110"/>
      <c r="G142" s="160"/>
      <c r="H142" s="160"/>
      <c r="I142" s="117"/>
    </row>
    <row r="143" spans="1:12" ht="42.75">
      <c r="A143" s="118">
        <v>5</v>
      </c>
      <c r="B143" s="159" t="s">
        <v>253</v>
      </c>
      <c r="C143" s="120"/>
      <c r="D143" s="8"/>
      <c r="E143" s="21"/>
      <c r="F143" s="110"/>
      <c r="G143" s="160"/>
      <c r="H143" s="160"/>
      <c r="I143" s="117"/>
    </row>
    <row r="144" spans="1:12">
      <c r="A144" s="118">
        <v>5.0999999999999996</v>
      </c>
      <c r="B144" s="163" t="s">
        <v>67</v>
      </c>
      <c r="C144" s="118" t="s">
        <v>52</v>
      </c>
      <c r="D144" s="8">
        <v>6</v>
      </c>
      <c r="E144" s="21"/>
      <c r="F144" s="110"/>
      <c r="G144" s="160"/>
      <c r="H144" s="160"/>
      <c r="I144" s="117"/>
    </row>
    <row r="145" spans="1:9">
      <c r="A145" s="118">
        <v>5.2</v>
      </c>
      <c r="B145" s="164" t="s">
        <v>68</v>
      </c>
      <c r="C145" s="118" t="s">
        <v>52</v>
      </c>
      <c r="D145" s="8">
        <v>34</v>
      </c>
      <c r="E145" s="21"/>
      <c r="F145" s="110"/>
      <c r="G145" s="160"/>
      <c r="H145" s="160"/>
      <c r="I145" s="117"/>
    </row>
    <row r="146" spans="1:9">
      <c r="A146" s="118">
        <v>5.3</v>
      </c>
      <c r="B146" s="163" t="s">
        <v>255</v>
      </c>
      <c r="C146" s="118" t="s">
        <v>102</v>
      </c>
      <c r="D146" s="8">
        <v>8</v>
      </c>
      <c r="E146" s="21"/>
      <c r="F146" s="110"/>
      <c r="G146" s="160"/>
      <c r="H146" s="160"/>
      <c r="I146" s="117"/>
    </row>
    <row r="147" spans="1:9">
      <c r="A147" s="118">
        <v>5.4</v>
      </c>
      <c r="B147" s="163" t="s">
        <v>69</v>
      </c>
      <c r="C147" s="118" t="s">
        <v>102</v>
      </c>
      <c r="D147" s="8">
        <v>2</v>
      </c>
      <c r="E147" s="21"/>
      <c r="F147" s="110"/>
      <c r="G147" s="160"/>
      <c r="H147" s="160"/>
      <c r="I147" s="117"/>
    </row>
    <row r="148" spans="1:9">
      <c r="A148" s="118">
        <v>5.5</v>
      </c>
      <c r="B148" s="163" t="s">
        <v>70</v>
      </c>
      <c r="C148" s="118" t="s">
        <v>52</v>
      </c>
      <c r="D148" s="8">
        <v>2</v>
      </c>
      <c r="E148" s="21"/>
      <c r="F148" s="110"/>
      <c r="G148" s="160"/>
      <c r="H148" s="160"/>
      <c r="I148" s="117"/>
    </row>
    <row r="149" spans="1:9">
      <c r="A149" s="118">
        <v>5.6</v>
      </c>
      <c r="B149" s="163" t="s">
        <v>71</v>
      </c>
      <c r="C149" s="118" t="s">
        <v>52</v>
      </c>
      <c r="D149" s="8">
        <v>2</v>
      </c>
      <c r="E149" s="21"/>
      <c r="F149" s="110"/>
      <c r="G149" s="160"/>
      <c r="H149" s="160"/>
      <c r="I149" s="117"/>
    </row>
    <row r="150" spans="1:9">
      <c r="A150" s="158" t="s">
        <v>26</v>
      </c>
      <c r="B150" s="157" t="s">
        <v>72</v>
      </c>
      <c r="C150" s="120"/>
      <c r="D150" s="8"/>
      <c r="E150" s="23"/>
      <c r="F150" s="110"/>
      <c r="G150" s="160"/>
      <c r="H150" s="160"/>
      <c r="I150" s="117"/>
    </row>
    <row r="151" spans="1:9" ht="213.75">
      <c r="A151" s="118">
        <v>6</v>
      </c>
      <c r="B151" s="159" t="s">
        <v>257</v>
      </c>
      <c r="C151" s="120"/>
      <c r="D151" s="44"/>
      <c r="E151" s="23"/>
      <c r="F151" s="110"/>
      <c r="G151" s="160"/>
      <c r="H151" s="160"/>
      <c r="I151" s="117"/>
    </row>
    <row r="152" spans="1:9" ht="45">
      <c r="A152" s="118">
        <v>6.1</v>
      </c>
      <c r="B152" s="165" t="s">
        <v>259</v>
      </c>
      <c r="C152" s="118" t="s">
        <v>100</v>
      </c>
      <c r="D152" s="8">
        <v>6</v>
      </c>
      <c r="E152" s="21"/>
      <c r="F152" s="110"/>
      <c r="G152" s="160"/>
      <c r="H152" s="160"/>
      <c r="I152" s="117"/>
    </row>
    <row r="153" spans="1:9" ht="45">
      <c r="A153" s="118">
        <v>6.2</v>
      </c>
      <c r="B153" s="161" t="s">
        <v>260</v>
      </c>
      <c r="C153" s="118" t="s">
        <v>100</v>
      </c>
      <c r="D153" s="8">
        <v>72</v>
      </c>
      <c r="E153" s="21"/>
      <c r="F153" s="110"/>
      <c r="G153" s="160"/>
      <c r="H153" s="160"/>
      <c r="I153" s="117"/>
    </row>
    <row r="154" spans="1:9" ht="45">
      <c r="A154" s="118">
        <v>6.3</v>
      </c>
      <c r="B154" s="161" t="s">
        <v>261</v>
      </c>
      <c r="C154" s="118" t="s">
        <v>100</v>
      </c>
      <c r="D154" s="8">
        <v>42</v>
      </c>
      <c r="E154" s="21"/>
      <c r="F154" s="110"/>
      <c r="G154" s="160"/>
      <c r="H154" s="160"/>
      <c r="I154" s="117"/>
    </row>
    <row r="155" spans="1:9" ht="57">
      <c r="A155" s="118">
        <v>7</v>
      </c>
      <c r="B155" s="159" t="s">
        <v>262</v>
      </c>
      <c r="C155" s="120"/>
      <c r="D155" s="8"/>
      <c r="E155" s="21"/>
      <c r="F155" s="110"/>
      <c r="G155" s="160"/>
      <c r="H155" s="160"/>
      <c r="I155" s="117"/>
    </row>
    <row r="156" spans="1:9">
      <c r="A156" s="118">
        <v>7.1</v>
      </c>
      <c r="B156" s="161" t="s">
        <v>264</v>
      </c>
      <c r="C156" s="118" t="s">
        <v>103</v>
      </c>
      <c r="D156" s="8">
        <v>24</v>
      </c>
      <c r="E156" s="21"/>
      <c r="F156" s="110"/>
      <c r="G156" s="160"/>
      <c r="H156" s="160"/>
      <c r="I156" s="117"/>
    </row>
    <row r="157" spans="1:9">
      <c r="A157" s="118">
        <v>7.2</v>
      </c>
      <c r="B157" s="163" t="s">
        <v>265</v>
      </c>
      <c r="C157" s="118" t="s">
        <v>103</v>
      </c>
      <c r="D157" s="8">
        <v>4</v>
      </c>
      <c r="E157" s="21"/>
      <c r="F157" s="110"/>
      <c r="G157" s="160"/>
      <c r="H157" s="160"/>
      <c r="I157" s="117"/>
    </row>
    <row r="158" spans="1:9" ht="29.25">
      <c r="A158" s="158" t="s">
        <v>266</v>
      </c>
      <c r="B158" s="157" t="s">
        <v>73</v>
      </c>
      <c r="C158" s="120"/>
      <c r="D158" s="108"/>
      <c r="E158" s="123"/>
      <c r="F158" s="110"/>
      <c r="G158" s="160"/>
      <c r="H158" s="160"/>
      <c r="I158" s="117"/>
    </row>
    <row r="159" spans="1:9" ht="213.75">
      <c r="A159" s="118">
        <v>8</v>
      </c>
      <c r="B159" s="159" t="s">
        <v>267</v>
      </c>
      <c r="C159" s="120"/>
      <c r="D159" s="18"/>
      <c r="E159" s="18"/>
      <c r="F159" s="110"/>
      <c r="G159" s="160"/>
      <c r="H159" s="160"/>
      <c r="I159" s="117"/>
    </row>
    <row r="160" spans="1:9">
      <c r="A160" s="118">
        <v>8.1</v>
      </c>
      <c r="B160" s="163" t="s">
        <v>268</v>
      </c>
      <c r="C160" s="118" t="s">
        <v>100</v>
      </c>
      <c r="D160" s="18">
        <v>21</v>
      </c>
      <c r="E160" s="18"/>
      <c r="F160" s="110"/>
      <c r="G160" s="160"/>
      <c r="H160" s="160"/>
      <c r="I160" s="117"/>
    </row>
    <row r="161" spans="1:9">
      <c r="A161" s="118">
        <v>8.1999999999999993</v>
      </c>
      <c r="B161" s="163" t="s">
        <v>269</v>
      </c>
      <c r="C161" s="118" t="s">
        <v>100</v>
      </c>
      <c r="D161" s="18">
        <v>60</v>
      </c>
      <c r="E161" s="18"/>
      <c r="F161" s="110"/>
      <c r="G161" s="160"/>
      <c r="H161" s="160"/>
      <c r="I161" s="117"/>
    </row>
    <row r="162" spans="1:9">
      <c r="A162" s="118">
        <v>8.3000000000000007</v>
      </c>
      <c r="B162" s="163" t="s">
        <v>270</v>
      </c>
      <c r="C162" s="118" t="s">
        <v>100</v>
      </c>
      <c r="D162" s="18">
        <v>40</v>
      </c>
      <c r="E162" s="18"/>
      <c r="F162" s="110"/>
      <c r="G162" s="160"/>
      <c r="H162" s="160"/>
      <c r="I162" s="117"/>
    </row>
    <row r="163" spans="1:9" ht="57">
      <c r="A163" s="118">
        <v>9</v>
      </c>
      <c r="B163" s="166" t="s">
        <v>271</v>
      </c>
      <c r="C163" s="120"/>
      <c r="D163" s="18"/>
      <c r="E163" s="18"/>
      <c r="F163" s="110"/>
      <c r="G163" s="160"/>
      <c r="H163" s="160"/>
      <c r="I163" s="117"/>
    </row>
    <row r="164" spans="1:9">
      <c r="A164" s="118">
        <v>9.1</v>
      </c>
      <c r="B164" s="163" t="s">
        <v>74</v>
      </c>
      <c r="C164" s="118" t="s">
        <v>103</v>
      </c>
      <c r="D164" s="18">
        <v>8</v>
      </c>
      <c r="E164" s="18"/>
      <c r="F164" s="110"/>
      <c r="G164" s="160"/>
      <c r="H164" s="160"/>
      <c r="I164" s="117"/>
    </row>
    <row r="165" spans="1:9">
      <c r="A165" s="118">
        <v>9.1999999999999993</v>
      </c>
      <c r="B165" s="163" t="s">
        <v>75</v>
      </c>
      <c r="C165" s="118" t="s">
        <v>103</v>
      </c>
      <c r="D165" s="18">
        <v>16</v>
      </c>
      <c r="E165" s="18"/>
      <c r="F165" s="110"/>
      <c r="G165" s="160"/>
      <c r="H165" s="160"/>
      <c r="I165" s="117"/>
    </row>
    <row r="166" spans="1:9">
      <c r="A166" s="118">
        <v>9.3000000000000007</v>
      </c>
      <c r="B166" s="163" t="s">
        <v>76</v>
      </c>
      <c r="C166" s="118" t="s">
        <v>103</v>
      </c>
      <c r="D166" s="124">
        <v>8</v>
      </c>
      <c r="E166" s="124"/>
      <c r="F166" s="110"/>
      <c r="G166" s="167"/>
      <c r="H166" s="167"/>
    </row>
    <row r="167" spans="1:9">
      <c r="A167" s="118">
        <v>9.4</v>
      </c>
      <c r="B167" s="163" t="s">
        <v>272</v>
      </c>
      <c r="C167" s="118" t="s">
        <v>103</v>
      </c>
      <c r="D167" s="124">
        <v>4</v>
      </c>
      <c r="E167" s="124"/>
      <c r="F167" s="110"/>
      <c r="G167" s="167"/>
      <c r="H167" s="167"/>
    </row>
    <row r="168" spans="1:9">
      <c r="A168" s="118">
        <v>9.5</v>
      </c>
      <c r="B168" s="163" t="s">
        <v>273</v>
      </c>
      <c r="C168" s="118" t="s">
        <v>103</v>
      </c>
      <c r="D168" s="124">
        <v>25</v>
      </c>
      <c r="E168" s="124"/>
      <c r="F168" s="110"/>
      <c r="G168" s="167"/>
      <c r="H168" s="167"/>
    </row>
    <row r="169" spans="1:9">
      <c r="A169" s="118">
        <v>9.6</v>
      </c>
      <c r="B169" s="163" t="s">
        <v>274</v>
      </c>
      <c r="C169" s="118" t="s">
        <v>103</v>
      </c>
      <c r="D169" s="124">
        <v>17</v>
      </c>
      <c r="E169" s="124"/>
      <c r="F169" s="110"/>
      <c r="G169" s="167"/>
      <c r="H169" s="167"/>
    </row>
    <row r="170" spans="1:9">
      <c r="A170" s="118">
        <v>9.6999999999999993</v>
      </c>
      <c r="B170" s="163" t="s">
        <v>275</v>
      </c>
      <c r="C170" s="118" t="s">
        <v>103</v>
      </c>
      <c r="D170" s="124">
        <v>12</v>
      </c>
      <c r="E170" s="124"/>
      <c r="F170" s="110"/>
      <c r="G170" s="167"/>
      <c r="H170" s="167"/>
    </row>
    <row r="171" spans="1:9">
      <c r="A171" s="118">
        <v>9.8000000000000007</v>
      </c>
      <c r="B171" s="163" t="s">
        <v>276</v>
      </c>
      <c r="C171" s="118" t="s">
        <v>103</v>
      </c>
      <c r="D171" s="124">
        <v>45</v>
      </c>
      <c r="E171" s="124"/>
      <c r="F171" s="110"/>
      <c r="G171" s="167"/>
      <c r="H171" s="167"/>
    </row>
    <row r="172" spans="1:9">
      <c r="A172" s="118">
        <v>9.9</v>
      </c>
      <c r="B172" s="163" t="s">
        <v>77</v>
      </c>
      <c r="C172" s="118" t="s">
        <v>103</v>
      </c>
      <c r="D172" s="124">
        <v>6</v>
      </c>
      <c r="E172" s="124"/>
      <c r="F172" s="110"/>
      <c r="G172" s="167"/>
      <c r="H172" s="167"/>
    </row>
    <row r="173" spans="1:9">
      <c r="A173" s="183">
        <v>9.1</v>
      </c>
      <c r="B173" s="163" t="s">
        <v>277</v>
      </c>
      <c r="C173" s="118" t="s">
        <v>103</v>
      </c>
      <c r="D173" s="124">
        <v>9</v>
      </c>
      <c r="E173" s="124"/>
      <c r="F173" s="110"/>
      <c r="G173" s="167"/>
      <c r="H173" s="167"/>
    </row>
    <row r="174" spans="1:9" ht="71.25">
      <c r="A174" s="118">
        <v>10</v>
      </c>
      <c r="B174" s="159" t="s">
        <v>78</v>
      </c>
      <c r="C174" s="120"/>
      <c r="D174" s="124"/>
      <c r="E174" s="124"/>
      <c r="F174" s="110"/>
      <c r="G174" s="167"/>
      <c r="H174" s="167"/>
    </row>
    <row r="175" spans="1:9">
      <c r="A175" s="162">
        <v>10.1</v>
      </c>
      <c r="B175" s="163" t="s">
        <v>278</v>
      </c>
      <c r="C175" s="118" t="s">
        <v>100</v>
      </c>
      <c r="D175" s="124">
        <v>20</v>
      </c>
      <c r="E175" s="124"/>
      <c r="F175" s="110"/>
      <c r="G175" s="167"/>
      <c r="H175" s="167"/>
    </row>
    <row r="176" spans="1:9">
      <c r="A176" s="162">
        <v>11</v>
      </c>
      <c r="B176" s="157" t="s">
        <v>79</v>
      </c>
      <c r="C176" s="120"/>
      <c r="D176" s="124"/>
      <c r="E176" s="124"/>
      <c r="F176" s="110"/>
      <c r="G176" s="167"/>
      <c r="H176" s="167"/>
    </row>
    <row r="177" spans="1:8" ht="42.75">
      <c r="A177" s="162">
        <v>11.1</v>
      </c>
      <c r="B177" s="168" t="s">
        <v>80</v>
      </c>
      <c r="C177" s="120"/>
      <c r="D177" s="124"/>
      <c r="E177" s="124"/>
      <c r="F177" s="110"/>
      <c r="G177" s="167"/>
      <c r="H177" s="167"/>
    </row>
    <row r="178" spans="1:8" ht="30">
      <c r="A178" s="162"/>
      <c r="B178" s="163" t="s">
        <v>279</v>
      </c>
      <c r="C178" s="118" t="s">
        <v>103</v>
      </c>
      <c r="D178" s="124">
        <v>2</v>
      </c>
      <c r="E178" s="124"/>
      <c r="F178" s="110"/>
      <c r="G178" s="167"/>
      <c r="H178" s="167"/>
    </row>
    <row r="179" spans="1:8">
      <c r="A179" s="162"/>
      <c r="B179" s="163"/>
      <c r="C179" s="118"/>
      <c r="D179" s="124"/>
      <c r="E179" s="124"/>
      <c r="F179" s="110"/>
      <c r="G179" s="167"/>
      <c r="H179" s="167"/>
    </row>
    <row r="180" spans="1:8" ht="85.5">
      <c r="A180" s="162">
        <v>12</v>
      </c>
      <c r="B180" s="168" t="s">
        <v>280</v>
      </c>
      <c r="C180" s="118"/>
      <c r="D180" s="124"/>
      <c r="E180" s="124"/>
      <c r="F180" s="110"/>
      <c r="G180" s="167"/>
      <c r="H180" s="167"/>
    </row>
    <row r="181" spans="1:8">
      <c r="A181" s="162">
        <v>12.1</v>
      </c>
      <c r="B181" s="163" t="s">
        <v>284</v>
      </c>
      <c r="C181" s="118" t="s">
        <v>281</v>
      </c>
      <c r="D181" s="124">
        <v>4000</v>
      </c>
      <c r="E181" s="124"/>
      <c r="F181" s="110"/>
      <c r="G181" s="167"/>
      <c r="H181" s="167"/>
    </row>
    <row r="182" spans="1:8">
      <c r="A182" s="162">
        <v>12.2</v>
      </c>
      <c r="B182" s="163" t="s">
        <v>282</v>
      </c>
      <c r="C182" s="118" t="s">
        <v>103</v>
      </c>
      <c r="D182" s="124">
        <v>4</v>
      </c>
      <c r="E182" s="124"/>
      <c r="F182" s="110"/>
      <c r="G182" s="167"/>
      <c r="H182" s="167"/>
    </row>
    <row r="183" spans="1:8">
      <c r="A183" s="21"/>
      <c r="B183" s="11" t="s">
        <v>31</v>
      </c>
      <c r="C183" s="122"/>
      <c r="D183" s="124"/>
      <c r="E183" s="124"/>
      <c r="F183" s="111"/>
      <c r="G183" s="167"/>
      <c r="H183" s="167"/>
    </row>
    <row r="184" spans="1:8" ht="14.25">
      <c r="A184" s="52" t="s">
        <v>33</v>
      </c>
      <c r="B184" s="125" t="s">
        <v>32</v>
      </c>
      <c r="C184" s="11"/>
      <c r="D184" s="124"/>
      <c r="E184" s="124"/>
      <c r="F184" s="110"/>
      <c r="G184" s="167"/>
      <c r="H184" s="167"/>
    </row>
    <row r="185" spans="1:8">
      <c r="A185" s="170" t="s">
        <v>322</v>
      </c>
      <c r="B185" s="171" t="s">
        <v>81</v>
      </c>
      <c r="C185" s="172"/>
      <c r="D185" s="124"/>
      <c r="E185" s="124"/>
      <c r="F185" s="110"/>
      <c r="G185" s="167"/>
      <c r="H185" s="167"/>
    </row>
    <row r="186" spans="1:8">
      <c r="A186" s="129">
        <v>1</v>
      </c>
      <c r="B186" s="171" t="s">
        <v>82</v>
      </c>
      <c r="C186" s="118"/>
      <c r="D186" s="124"/>
      <c r="E186" s="124"/>
      <c r="F186" s="110"/>
      <c r="G186" s="167"/>
      <c r="H186" s="167"/>
    </row>
    <row r="187" spans="1:8" ht="45">
      <c r="A187" s="129">
        <v>1.1000000000000001</v>
      </c>
      <c r="B187" s="127" t="s">
        <v>285</v>
      </c>
      <c r="C187" s="118" t="s">
        <v>102</v>
      </c>
      <c r="D187" s="124">
        <v>1</v>
      </c>
      <c r="E187" s="124"/>
      <c r="F187" s="110"/>
      <c r="G187" s="167"/>
      <c r="H187" s="167"/>
    </row>
    <row r="188" spans="1:8" ht="75">
      <c r="A188" s="129">
        <v>1.2</v>
      </c>
      <c r="B188" s="127" t="s">
        <v>286</v>
      </c>
      <c r="C188" s="118" t="s">
        <v>102</v>
      </c>
      <c r="D188" s="124">
        <v>11</v>
      </c>
      <c r="E188" s="124"/>
      <c r="F188" s="110"/>
      <c r="G188" s="167"/>
      <c r="H188" s="167"/>
    </row>
    <row r="189" spans="1:8" ht="45">
      <c r="A189" s="129">
        <v>1.3</v>
      </c>
      <c r="B189" s="127" t="s">
        <v>287</v>
      </c>
      <c r="C189" s="118" t="s">
        <v>102</v>
      </c>
      <c r="D189" s="124">
        <v>1</v>
      </c>
      <c r="E189" s="124"/>
      <c r="F189" s="110"/>
      <c r="G189" s="167"/>
      <c r="H189" s="167"/>
    </row>
    <row r="190" spans="1:8" ht="30">
      <c r="A190" s="129">
        <v>1.4</v>
      </c>
      <c r="B190" s="127" t="s">
        <v>288</v>
      </c>
      <c r="C190" s="118" t="s">
        <v>103</v>
      </c>
      <c r="D190" s="124">
        <v>110</v>
      </c>
      <c r="E190" s="124"/>
      <c r="F190" s="110"/>
      <c r="G190" s="167"/>
      <c r="H190" s="167"/>
    </row>
    <row r="191" spans="1:8" ht="30">
      <c r="A191" s="129">
        <v>1.5</v>
      </c>
      <c r="B191" s="127" t="s">
        <v>289</v>
      </c>
      <c r="C191" s="118" t="s">
        <v>103</v>
      </c>
      <c r="D191" s="124">
        <v>11</v>
      </c>
      <c r="E191" s="124"/>
      <c r="F191" s="110"/>
      <c r="G191" s="167"/>
      <c r="H191" s="167"/>
    </row>
    <row r="192" spans="1:8" ht="30">
      <c r="A192" s="129">
        <v>1.6</v>
      </c>
      <c r="B192" s="127" t="s">
        <v>290</v>
      </c>
      <c r="C192" s="118" t="s">
        <v>103</v>
      </c>
      <c r="D192" s="124">
        <v>1</v>
      </c>
      <c r="E192" s="124"/>
      <c r="F192" s="110"/>
      <c r="G192" s="167"/>
      <c r="H192" s="167"/>
    </row>
    <row r="193" spans="1:8">
      <c r="A193" s="170" t="s">
        <v>344</v>
      </c>
      <c r="B193" s="171" t="s">
        <v>83</v>
      </c>
      <c r="C193" s="118"/>
      <c r="D193" s="124"/>
      <c r="E193" s="124"/>
      <c r="F193" s="110"/>
      <c r="G193" s="167"/>
      <c r="H193" s="167"/>
    </row>
    <row r="194" spans="1:8" ht="75">
      <c r="A194" s="129">
        <v>1</v>
      </c>
      <c r="B194" s="127" t="s">
        <v>291</v>
      </c>
      <c r="C194" s="129" t="s">
        <v>100</v>
      </c>
      <c r="D194" s="124">
        <v>90</v>
      </c>
      <c r="E194" s="124"/>
      <c r="F194" s="110"/>
      <c r="G194" s="167"/>
      <c r="H194" s="167"/>
    </row>
    <row r="195" spans="1:8" ht="75">
      <c r="A195" s="118">
        <v>2</v>
      </c>
      <c r="B195" s="127" t="s">
        <v>292</v>
      </c>
      <c r="C195" s="118" t="s">
        <v>100</v>
      </c>
      <c r="D195" s="124">
        <v>75</v>
      </c>
      <c r="E195" s="124"/>
      <c r="F195" s="110"/>
      <c r="G195" s="167"/>
      <c r="H195" s="167"/>
    </row>
    <row r="196" spans="1:8">
      <c r="A196" s="170" t="s">
        <v>345</v>
      </c>
      <c r="B196" s="171" t="s">
        <v>84</v>
      </c>
      <c r="C196" s="118"/>
      <c r="D196" s="124"/>
      <c r="E196" s="124"/>
      <c r="F196" s="110"/>
      <c r="G196" s="167"/>
      <c r="H196" s="167"/>
    </row>
    <row r="197" spans="1:8" ht="195">
      <c r="A197" s="174">
        <v>1</v>
      </c>
      <c r="B197" s="127" t="s">
        <v>293</v>
      </c>
      <c r="C197" s="118" t="s">
        <v>104</v>
      </c>
      <c r="D197" s="124">
        <v>195</v>
      </c>
      <c r="E197" s="124"/>
      <c r="F197" s="110"/>
      <c r="G197" s="167"/>
      <c r="H197" s="167"/>
    </row>
    <row r="198" spans="1:8">
      <c r="A198" s="174">
        <v>2</v>
      </c>
      <c r="B198" s="171" t="s">
        <v>85</v>
      </c>
      <c r="C198" s="118"/>
      <c r="D198" s="124"/>
      <c r="E198" s="124"/>
      <c r="F198" s="110"/>
      <c r="G198" s="167"/>
      <c r="H198" s="167"/>
    </row>
    <row r="199" spans="1:8" ht="150">
      <c r="A199" s="170"/>
      <c r="B199" s="164" t="s">
        <v>294</v>
      </c>
      <c r="C199" s="118" t="s">
        <v>104</v>
      </c>
      <c r="D199" s="124">
        <v>25</v>
      </c>
      <c r="E199" s="124"/>
      <c r="F199" s="110"/>
      <c r="G199" s="167"/>
      <c r="H199" s="167"/>
    </row>
    <row r="200" spans="1:8" ht="105">
      <c r="A200" s="174">
        <v>3</v>
      </c>
      <c r="B200" s="171" t="s">
        <v>295</v>
      </c>
      <c r="C200" s="118"/>
      <c r="D200" s="124"/>
      <c r="E200" s="124"/>
      <c r="F200" s="110"/>
      <c r="G200" s="167"/>
      <c r="H200" s="167"/>
    </row>
    <row r="201" spans="1:8">
      <c r="A201" s="128">
        <v>3.1</v>
      </c>
      <c r="B201" s="127" t="s">
        <v>296</v>
      </c>
      <c r="C201" s="118" t="s">
        <v>150</v>
      </c>
      <c r="D201" s="124">
        <v>535</v>
      </c>
      <c r="E201" s="124"/>
      <c r="F201" s="110"/>
      <c r="G201" s="167"/>
      <c r="H201" s="167"/>
    </row>
    <row r="202" spans="1:8">
      <c r="A202" s="128">
        <v>3.2</v>
      </c>
      <c r="B202" s="127" t="s">
        <v>297</v>
      </c>
      <c r="C202" s="118" t="s">
        <v>150</v>
      </c>
      <c r="D202" s="124">
        <v>270</v>
      </c>
      <c r="E202" s="124"/>
      <c r="F202" s="110"/>
      <c r="G202" s="167"/>
      <c r="H202" s="167"/>
    </row>
    <row r="203" spans="1:8">
      <c r="A203" s="128">
        <v>3.3</v>
      </c>
      <c r="B203" s="127" t="s">
        <v>298</v>
      </c>
      <c r="C203" s="118" t="s">
        <v>150</v>
      </c>
      <c r="D203" s="124">
        <v>90</v>
      </c>
      <c r="E203" s="124"/>
      <c r="F203" s="110"/>
      <c r="G203" s="167"/>
      <c r="H203" s="167"/>
    </row>
    <row r="204" spans="1:8" ht="105">
      <c r="A204" s="174">
        <v>4</v>
      </c>
      <c r="B204" s="127" t="s">
        <v>299</v>
      </c>
      <c r="C204" s="118"/>
      <c r="D204" s="124"/>
      <c r="E204" s="124"/>
      <c r="F204" s="110"/>
      <c r="G204" s="167"/>
      <c r="H204" s="167"/>
    </row>
    <row r="205" spans="1:8">
      <c r="A205" s="128">
        <v>4.0999999999999996</v>
      </c>
      <c r="B205" s="127" t="s">
        <v>300</v>
      </c>
      <c r="C205" s="118" t="s">
        <v>150</v>
      </c>
      <c r="D205" s="124">
        <v>370</v>
      </c>
      <c r="E205" s="124"/>
      <c r="F205" s="110"/>
      <c r="G205" s="167"/>
      <c r="H205" s="167"/>
    </row>
    <row r="206" spans="1:8">
      <c r="A206" s="128">
        <v>4.2</v>
      </c>
      <c r="B206" s="127" t="s">
        <v>301</v>
      </c>
      <c r="C206" s="118" t="s">
        <v>150</v>
      </c>
      <c r="D206" s="124">
        <v>170</v>
      </c>
      <c r="E206" s="124"/>
      <c r="F206" s="110"/>
      <c r="G206" s="167"/>
      <c r="H206" s="167"/>
    </row>
    <row r="207" spans="1:8">
      <c r="A207" s="170" t="s">
        <v>346</v>
      </c>
      <c r="B207" s="171" t="s">
        <v>86</v>
      </c>
      <c r="C207" s="118"/>
      <c r="D207" s="124"/>
      <c r="E207" s="124"/>
      <c r="F207" s="110"/>
      <c r="G207" s="167"/>
      <c r="H207" s="167"/>
    </row>
    <row r="208" spans="1:8" ht="90">
      <c r="A208" s="129"/>
      <c r="B208" s="127" t="s">
        <v>302</v>
      </c>
      <c r="C208" s="118"/>
      <c r="D208" s="124"/>
      <c r="E208" s="124"/>
      <c r="F208" s="110"/>
      <c r="G208" s="167"/>
      <c r="H208" s="167"/>
    </row>
    <row r="209" spans="1:8" ht="30">
      <c r="A209" s="129">
        <v>1</v>
      </c>
      <c r="B209" s="127" t="s">
        <v>304</v>
      </c>
      <c r="C209" s="118" t="s">
        <v>103</v>
      </c>
      <c r="D209" s="124">
        <v>4</v>
      </c>
      <c r="E209" s="124"/>
      <c r="F209" s="110"/>
      <c r="G209" s="167"/>
      <c r="H209" s="167"/>
    </row>
    <row r="210" spans="1:8" ht="30">
      <c r="A210" s="129">
        <v>2</v>
      </c>
      <c r="B210" s="127" t="s">
        <v>305</v>
      </c>
      <c r="C210" s="118" t="s">
        <v>103</v>
      </c>
      <c r="D210" s="124">
        <v>8</v>
      </c>
      <c r="E210" s="124"/>
      <c r="F210" s="110"/>
      <c r="G210" s="167"/>
      <c r="H210" s="167"/>
    </row>
    <row r="211" spans="1:8" ht="30">
      <c r="A211" s="129">
        <v>3</v>
      </c>
      <c r="B211" s="127" t="s">
        <v>383</v>
      </c>
      <c r="C211" s="118" t="s">
        <v>103</v>
      </c>
      <c r="D211" s="124">
        <v>2</v>
      </c>
      <c r="E211" s="124"/>
      <c r="F211" s="110"/>
      <c r="G211" s="167"/>
      <c r="H211" s="167"/>
    </row>
    <row r="212" spans="1:8" ht="30">
      <c r="A212" s="129">
        <v>4</v>
      </c>
      <c r="B212" s="127" t="s">
        <v>307</v>
      </c>
      <c r="C212" s="118" t="s">
        <v>103</v>
      </c>
      <c r="D212" s="124">
        <v>2</v>
      </c>
      <c r="E212" s="124"/>
      <c r="F212" s="110"/>
      <c r="G212" s="167"/>
      <c r="H212" s="167"/>
    </row>
    <row r="213" spans="1:8" ht="30">
      <c r="A213" s="129">
        <v>5</v>
      </c>
      <c r="B213" s="127" t="s">
        <v>308</v>
      </c>
      <c r="C213" s="118" t="s">
        <v>103</v>
      </c>
      <c r="D213" s="124">
        <v>6</v>
      </c>
      <c r="E213" s="124"/>
      <c r="F213" s="110"/>
      <c r="G213" s="167"/>
      <c r="H213" s="167"/>
    </row>
    <row r="214" spans="1:8" ht="30">
      <c r="A214" s="129">
        <v>6</v>
      </c>
      <c r="B214" s="127" t="s">
        <v>309</v>
      </c>
      <c r="C214" s="118" t="s">
        <v>103</v>
      </c>
      <c r="D214" s="124">
        <v>24</v>
      </c>
      <c r="E214" s="124"/>
      <c r="F214" s="110"/>
      <c r="G214" s="167"/>
      <c r="H214" s="167"/>
    </row>
    <row r="215" spans="1:8" ht="30">
      <c r="A215" s="129">
        <v>7</v>
      </c>
      <c r="B215" s="127" t="s">
        <v>87</v>
      </c>
      <c r="C215" s="118" t="s">
        <v>103</v>
      </c>
      <c r="D215" s="124">
        <v>41</v>
      </c>
      <c r="E215" s="124"/>
      <c r="F215" s="110"/>
      <c r="G215" s="167"/>
      <c r="H215" s="167"/>
    </row>
    <row r="216" spans="1:8" ht="45">
      <c r="A216" s="129">
        <v>8</v>
      </c>
      <c r="B216" s="127" t="s">
        <v>311</v>
      </c>
      <c r="C216" s="118" t="s">
        <v>103</v>
      </c>
      <c r="D216" s="124">
        <v>15</v>
      </c>
      <c r="E216" s="124"/>
      <c r="F216" s="110"/>
      <c r="G216" s="167"/>
      <c r="H216" s="167"/>
    </row>
    <row r="217" spans="1:8" ht="30">
      <c r="A217" s="129">
        <v>9</v>
      </c>
      <c r="B217" s="127" t="s">
        <v>312</v>
      </c>
      <c r="C217" s="118" t="s">
        <v>103</v>
      </c>
      <c r="D217" s="124">
        <v>63</v>
      </c>
      <c r="E217" s="124"/>
      <c r="F217" s="110"/>
      <c r="G217" s="167"/>
      <c r="H217" s="167"/>
    </row>
    <row r="218" spans="1:8">
      <c r="A218" s="170" t="s">
        <v>347</v>
      </c>
      <c r="B218" s="171" t="s">
        <v>88</v>
      </c>
      <c r="C218" s="118"/>
      <c r="D218" s="124"/>
      <c r="E218" s="124"/>
      <c r="F218" s="110"/>
      <c r="G218" s="167"/>
      <c r="H218" s="167"/>
    </row>
    <row r="219" spans="1:8" ht="90">
      <c r="A219" s="129">
        <v>1</v>
      </c>
      <c r="B219" s="127" t="s">
        <v>313</v>
      </c>
      <c r="C219" s="118"/>
      <c r="D219" s="124"/>
      <c r="E219" s="124"/>
      <c r="F219" s="110"/>
      <c r="G219" s="167"/>
      <c r="H219" s="167"/>
    </row>
    <row r="220" spans="1:8" ht="45">
      <c r="A220" s="175">
        <v>1.1000000000000001</v>
      </c>
      <c r="B220" s="127" t="s">
        <v>314</v>
      </c>
      <c r="C220" s="118" t="s">
        <v>102</v>
      </c>
      <c r="D220" s="124">
        <v>128</v>
      </c>
      <c r="E220" s="124"/>
      <c r="F220" s="110"/>
      <c r="G220" s="167"/>
      <c r="H220" s="167"/>
    </row>
    <row r="221" spans="1:8" ht="30">
      <c r="A221" s="129">
        <v>1.2</v>
      </c>
      <c r="B221" s="127" t="s">
        <v>315</v>
      </c>
      <c r="C221" s="118" t="s">
        <v>102</v>
      </c>
      <c r="D221" s="124">
        <v>12</v>
      </c>
      <c r="E221" s="124"/>
      <c r="F221" s="110"/>
      <c r="G221" s="167"/>
      <c r="H221" s="167"/>
    </row>
    <row r="222" spans="1:8" ht="99.75">
      <c r="A222" s="170" t="s">
        <v>348</v>
      </c>
      <c r="B222" s="171" t="s">
        <v>317</v>
      </c>
      <c r="C222" s="118"/>
      <c r="D222" s="124"/>
      <c r="E222" s="124"/>
      <c r="F222" s="110"/>
      <c r="G222" s="167"/>
      <c r="H222" s="167"/>
    </row>
    <row r="223" spans="1:8" ht="30">
      <c r="A223" s="129">
        <v>1.1000000000000001</v>
      </c>
      <c r="B223" s="127" t="s">
        <v>318</v>
      </c>
      <c r="C223" s="118" t="s">
        <v>102</v>
      </c>
      <c r="D223" s="124">
        <v>63</v>
      </c>
      <c r="E223" s="124"/>
      <c r="F223" s="110"/>
      <c r="G223" s="167"/>
      <c r="H223" s="167"/>
    </row>
    <row r="224" spans="1:8" ht="45">
      <c r="A224" s="129">
        <v>1.2</v>
      </c>
      <c r="B224" s="127" t="s">
        <v>319</v>
      </c>
      <c r="C224" s="118" t="s">
        <v>102</v>
      </c>
      <c r="D224" s="124">
        <v>4</v>
      </c>
      <c r="E224" s="124"/>
      <c r="F224" s="110"/>
      <c r="G224" s="167"/>
      <c r="H224" s="167"/>
    </row>
    <row r="225" spans="1:8">
      <c r="A225" s="158" t="s">
        <v>349</v>
      </c>
      <c r="B225" s="176" t="s">
        <v>320</v>
      </c>
      <c r="C225" s="118"/>
      <c r="D225" s="124"/>
      <c r="E225" s="124"/>
      <c r="F225" s="110"/>
      <c r="G225" s="167"/>
      <c r="H225" s="167"/>
    </row>
    <row r="226" spans="1:8" ht="45">
      <c r="A226" s="118">
        <v>1.1000000000000001</v>
      </c>
      <c r="B226" s="127" t="s">
        <v>321</v>
      </c>
      <c r="C226" s="118" t="s">
        <v>100</v>
      </c>
      <c r="D226" s="124">
        <v>200</v>
      </c>
      <c r="E226" s="124"/>
      <c r="F226" s="110"/>
      <c r="G226" s="167"/>
      <c r="H226" s="167"/>
    </row>
    <row r="227" spans="1:8" ht="71.25">
      <c r="A227" s="158" t="s">
        <v>350</v>
      </c>
      <c r="B227" s="171" t="s">
        <v>323</v>
      </c>
      <c r="C227" s="118"/>
      <c r="D227" s="124"/>
      <c r="E227" s="124"/>
      <c r="F227" s="110"/>
      <c r="G227" s="167"/>
      <c r="H227" s="167"/>
    </row>
    <row r="228" spans="1:8" ht="165">
      <c r="A228" s="118">
        <v>1.1000000000000001</v>
      </c>
      <c r="B228" s="127" t="s">
        <v>324</v>
      </c>
      <c r="C228" s="118" t="s">
        <v>103</v>
      </c>
      <c r="D228" s="124">
        <v>6</v>
      </c>
      <c r="E228" s="124"/>
      <c r="F228" s="110"/>
      <c r="G228" s="167"/>
      <c r="H228" s="167"/>
    </row>
    <row r="229" spans="1:8" ht="180">
      <c r="A229" s="118">
        <v>1.2</v>
      </c>
      <c r="B229" s="127" t="s">
        <v>325</v>
      </c>
      <c r="C229" s="118" t="s">
        <v>103</v>
      </c>
      <c r="D229" s="124">
        <v>6</v>
      </c>
      <c r="E229" s="124"/>
      <c r="F229" s="110"/>
      <c r="G229" s="167"/>
      <c r="H229" s="167"/>
    </row>
    <row r="230" spans="1:8" ht="60">
      <c r="A230" s="118">
        <v>1.3</v>
      </c>
      <c r="B230" s="127" t="s">
        <v>326</v>
      </c>
      <c r="C230" s="118" t="s">
        <v>103</v>
      </c>
      <c r="D230" s="124">
        <v>2</v>
      </c>
      <c r="E230" s="124"/>
      <c r="F230" s="110"/>
      <c r="G230" s="167"/>
      <c r="H230" s="167"/>
    </row>
    <row r="231" spans="1:8">
      <c r="A231" s="158" t="s">
        <v>351</v>
      </c>
      <c r="B231" s="171" t="s">
        <v>89</v>
      </c>
      <c r="C231" s="118"/>
      <c r="D231" s="124"/>
      <c r="E231" s="124"/>
      <c r="F231" s="110"/>
      <c r="G231" s="167"/>
      <c r="H231" s="167"/>
    </row>
    <row r="232" spans="1:8" ht="105">
      <c r="A232" s="118">
        <v>1</v>
      </c>
      <c r="B232" s="127" t="s">
        <v>327</v>
      </c>
      <c r="C232" s="118"/>
      <c r="D232" s="124"/>
      <c r="E232" s="124"/>
      <c r="F232" s="110"/>
      <c r="G232" s="167"/>
      <c r="H232" s="167"/>
    </row>
    <row r="233" spans="1:8" ht="105">
      <c r="A233" s="118">
        <v>1.1000000000000001</v>
      </c>
      <c r="B233" s="127" t="s">
        <v>328</v>
      </c>
      <c r="C233" s="118" t="s">
        <v>101</v>
      </c>
      <c r="D233" s="124">
        <v>2</v>
      </c>
      <c r="E233" s="124"/>
      <c r="F233" s="110"/>
      <c r="G233" s="167"/>
      <c r="H233" s="167"/>
    </row>
    <row r="234" spans="1:8" ht="45">
      <c r="A234" s="118">
        <v>1.2</v>
      </c>
      <c r="B234" s="127" t="s">
        <v>329</v>
      </c>
      <c r="C234" s="118" t="s">
        <v>101</v>
      </c>
      <c r="D234" s="124">
        <v>2</v>
      </c>
      <c r="E234" s="124"/>
      <c r="F234" s="110"/>
      <c r="G234" s="167"/>
      <c r="H234" s="167"/>
    </row>
    <row r="235" spans="1:8" ht="30">
      <c r="A235" s="118">
        <v>1.3</v>
      </c>
      <c r="B235" s="127" t="s">
        <v>330</v>
      </c>
      <c r="C235" s="118" t="s">
        <v>101</v>
      </c>
      <c r="D235" s="124">
        <v>11</v>
      </c>
      <c r="E235" s="124"/>
      <c r="F235" s="110"/>
      <c r="G235" s="167"/>
      <c r="H235" s="167"/>
    </row>
    <row r="236" spans="1:8" ht="30">
      <c r="A236" s="118">
        <v>1.4</v>
      </c>
      <c r="B236" s="127" t="s">
        <v>331</v>
      </c>
      <c r="C236" s="118"/>
      <c r="D236" s="124">
        <v>4</v>
      </c>
      <c r="E236" s="124"/>
      <c r="F236" s="110"/>
      <c r="G236" s="167"/>
      <c r="H236" s="167"/>
    </row>
    <row r="237" spans="1:8" ht="28.5">
      <c r="A237" s="118">
        <v>1.5</v>
      </c>
      <c r="B237" s="177" t="s">
        <v>384</v>
      </c>
      <c r="C237" s="118" t="s">
        <v>101</v>
      </c>
      <c r="D237" s="124">
        <v>2</v>
      </c>
      <c r="E237" s="124"/>
      <c r="F237" s="110"/>
      <c r="G237" s="167"/>
      <c r="H237" s="167"/>
    </row>
    <row r="238" spans="1:8">
      <c r="A238" s="118">
        <v>1.6</v>
      </c>
      <c r="B238" s="127" t="s">
        <v>90</v>
      </c>
      <c r="C238" s="118" t="s">
        <v>101</v>
      </c>
      <c r="D238" s="124">
        <v>6</v>
      </c>
      <c r="E238" s="124"/>
      <c r="F238" s="110"/>
      <c r="G238" s="167"/>
      <c r="H238" s="167"/>
    </row>
    <row r="239" spans="1:8">
      <c r="A239" s="118">
        <v>1.7</v>
      </c>
      <c r="B239" s="178" t="s">
        <v>385</v>
      </c>
      <c r="C239" s="118" t="s">
        <v>101</v>
      </c>
      <c r="D239" s="124">
        <v>6</v>
      </c>
      <c r="E239" s="124"/>
      <c r="F239" s="110"/>
      <c r="G239" s="167"/>
      <c r="H239" s="167"/>
    </row>
    <row r="240" spans="1:8">
      <c r="A240" s="118">
        <v>1.8</v>
      </c>
      <c r="B240" s="179" t="s">
        <v>91</v>
      </c>
      <c r="C240" s="118" t="s">
        <v>101</v>
      </c>
      <c r="D240" s="124">
        <v>2</v>
      </c>
      <c r="E240" s="124"/>
      <c r="F240" s="110"/>
      <c r="G240" s="167"/>
      <c r="H240" s="167"/>
    </row>
    <row r="241" spans="1:8">
      <c r="A241" s="118">
        <v>1.9</v>
      </c>
      <c r="B241" s="177" t="s">
        <v>386</v>
      </c>
      <c r="C241" s="118" t="s">
        <v>101</v>
      </c>
      <c r="D241" s="124">
        <v>2</v>
      </c>
      <c r="E241" s="124"/>
      <c r="F241" s="110"/>
      <c r="G241" s="167"/>
      <c r="H241" s="167"/>
    </row>
    <row r="242" spans="1:8" ht="30">
      <c r="A242" s="118">
        <v>1.1000000000000001</v>
      </c>
      <c r="B242" s="127" t="s">
        <v>92</v>
      </c>
      <c r="C242" s="118" t="s">
        <v>101</v>
      </c>
      <c r="D242" s="124">
        <v>9</v>
      </c>
      <c r="E242" s="124"/>
      <c r="F242" s="110"/>
      <c r="G242" s="167"/>
      <c r="H242" s="167"/>
    </row>
    <row r="243" spans="1:8" ht="57">
      <c r="A243" s="158" t="s">
        <v>352</v>
      </c>
      <c r="B243" s="171" t="s">
        <v>338</v>
      </c>
      <c r="C243" s="118" t="s">
        <v>102</v>
      </c>
      <c r="D243" s="124">
        <v>2</v>
      </c>
      <c r="E243" s="124"/>
      <c r="F243" s="110"/>
      <c r="G243" s="167"/>
      <c r="H243" s="167"/>
    </row>
    <row r="244" spans="1:8">
      <c r="A244" s="158" t="s">
        <v>353</v>
      </c>
      <c r="B244" s="176" t="s">
        <v>93</v>
      </c>
      <c r="C244" s="118"/>
      <c r="D244" s="124"/>
      <c r="E244" s="124"/>
      <c r="F244" s="110"/>
      <c r="G244" s="167"/>
      <c r="H244" s="167"/>
    </row>
    <row r="245" spans="1:8" ht="165">
      <c r="A245" s="118">
        <v>1</v>
      </c>
      <c r="B245" s="164" t="s">
        <v>339</v>
      </c>
      <c r="C245" s="118" t="s">
        <v>102</v>
      </c>
      <c r="D245" s="124">
        <v>5</v>
      </c>
      <c r="E245" s="124"/>
      <c r="F245" s="110"/>
      <c r="G245" s="167"/>
      <c r="H245" s="167"/>
    </row>
    <row r="246" spans="1:8" ht="75">
      <c r="A246" s="118">
        <v>2</v>
      </c>
      <c r="B246" s="127" t="s">
        <v>341</v>
      </c>
      <c r="C246" s="118" t="s">
        <v>105</v>
      </c>
      <c r="D246" s="124">
        <v>215</v>
      </c>
      <c r="E246" s="124"/>
      <c r="F246" s="110"/>
      <c r="G246" s="167"/>
      <c r="H246" s="167"/>
    </row>
    <row r="247" spans="1:8" ht="75">
      <c r="A247" s="118">
        <v>3</v>
      </c>
      <c r="B247" s="164" t="s">
        <v>342</v>
      </c>
      <c r="C247" s="118" t="s">
        <v>105</v>
      </c>
      <c r="D247" s="124">
        <v>95</v>
      </c>
      <c r="E247" s="124"/>
      <c r="F247" s="110"/>
      <c r="G247" s="167"/>
      <c r="H247" s="167"/>
    </row>
    <row r="248" spans="1:8" ht="30">
      <c r="A248" s="118">
        <v>4</v>
      </c>
      <c r="B248" s="127" t="s">
        <v>343</v>
      </c>
      <c r="C248" s="118" t="s">
        <v>105</v>
      </c>
      <c r="D248" s="124">
        <v>30</v>
      </c>
      <c r="E248" s="124"/>
      <c r="F248" s="110"/>
      <c r="G248" s="167"/>
      <c r="H248" s="167"/>
    </row>
    <row r="249" spans="1:8" ht="14.25">
      <c r="A249" s="52"/>
      <c r="B249" s="125"/>
      <c r="C249" s="11"/>
      <c r="D249" s="124"/>
      <c r="E249" s="124"/>
      <c r="F249" s="110"/>
      <c r="G249" s="167"/>
      <c r="H249" s="167"/>
    </row>
    <row r="250" spans="1:8">
      <c r="A250" s="108"/>
      <c r="B250" s="11" t="s">
        <v>34</v>
      </c>
      <c r="C250" s="126"/>
      <c r="D250" s="124"/>
      <c r="E250" s="124"/>
      <c r="F250" s="169"/>
      <c r="G250" s="167"/>
      <c r="H250" s="167"/>
    </row>
    <row r="251" spans="1:8" ht="14.25">
      <c r="A251" s="52" t="s">
        <v>35</v>
      </c>
      <c r="B251" s="125" t="s">
        <v>36</v>
      </c>
      <c r="C251" s="11"/>
      <c r="D251" s="124"/>
      <c r="E251" s="124"/>
      <c r="F251" s="173"/>
      <c r="G251" s="167"/>
      <c r="H251" s="167"/>
    </row>
    <row r="252" spans="1:8" ht="14.25">
      <c r="A252" s="180">
        <v>1</v>
      </c>
      <c r="B252" s="176" t="s">
        <v>354</v>
      </c>
      <c r="C252" s="176"/>
      <c r="D252" s="181"/>
      <c r="E252" s="167"/>
      <c r="F252" s="173"/>
      <c r="G252" s="167"/>
      <c r="H252" s="167"/>
    </row>
    <row r="253" spans="1:8" ht="120">
      <c r="A253" s="128">
        <v>1.1000000000000001</v>
      </c>
      <c r="B253" s="127" t="s">
        <v>355</v>
      </c>
      <c r="C253" s="129" t="s">
        <v>52</v>
      </c>
      <c r="D253" s="182">
        <f>45+5</f>
        <v>50</v>
      </c>
      <c r="E253" s="124"/>
      <c r="F253" s="110"/>
      <c r="G253" s="167"/>
      <c r="H253" s="167"/>
    </row>
    <row r="254" spans="1:8" ht="120">
      <c r="A254" s="128">
        <v>1.2</v>
      </c>
      <c r="B254" s="127" t="s">
        <v>356</v>
      </c>
      <c r="C254" s="129" t="s">
        <v>52</v>
      </c>
      <c r="D254" s="182">
        <f>54+6</f>
        <v>60</v>
      </c>
      <c r="E254" s="124"/>
      <c r="F254" s="110"/>
      <c r="G254" s="167"/>
      <c r="H254" s="167"/>
    </row>
    <row r="255" spans="1:8" ht="105">
      <c r="A255" s="128">
        <v>1.3</v>
      </c>
      <c r="B255" s="127" t="s">
        <v>357</v>
      </c>
      <c r="C255" s="129" t="s">
        <v>52</v>
      </c>
      <c r="D255" s="182">
        <v>50</v>
      </c>
      <c r="E255" s="124"/>
      <c r="F255" s="110"/>
      <c r="G255" s="167"/>
      <c r="H255" s="167"/>
    </row>
    <row r="256" spans="1:8" ht="105">
      <c r="A256" s="128">
        <v>1.4</v>
      </c>
      <c r="B256" s="127" t="s">
        <v>358</v>
      </c>
      <c r="C256" s="129" t="s">
        <v>52</v>
      </c>
      <c r="D256" s="182">
        <v>60</v>
      </c>
      <c r="E256" s="124"/>
      <c r="F256" s="110"/>
      <c r="G256" s="167"/>
      <c r="H256" s="167"/>
    </row>
    <row r="257" spans="1:11" ht="105">
      <c r="A257" s="128">
        <v>1.5</v>
      </c>
      <c r="B257" s="127" t="s">
        <v>359</v>
      </c>
      <c r="C257" s="129" t="s">
        <v>52</v>
      </c>
      <c r="D257" s="182">
        <v>10</v>
      </c>
      <c r="E257" s="124"/>
      <c r="F257" s="110"/>
      <c r="G257" s="167"/>
      <c r="H257" s="167"/>
    </row>
    <row r="258" spans="1:11" ht="60">
      <c r="A258" s="128">
        <v>1.6</v>
      </c>
      <c r="B258" s="127" t="s">
        <v>360</v>
      </c>
      <c r="C258" s="129" t="s">
        <v>52</v>
      </c>
      <c r="D258" s="182">
        <v>10</v>
      </c>
      <c r="E258" s="124"/>
      <c r="F258" s="110"/>
      <c r="G258" s="167"/>
      <c r="H258" s="167"/>
    </row>
    <row r="259" spans="1:11" ht="150">
      <c r="A259" s="128">
        <v>1.7</v>
      </c>
      <c r="B259" s="127" t="s">
        <v>361</v>
      </c>
      <c r="C259" s="129" t="s">
        <v>52</v>
      </c>
      <c r="D259" s="182">
        <v>6</v>
      </c>
      <c r="E259" s="124"/>
      <c r="F259" s="110"/>
      <c r="G259" s="167"/>
      <c r="H259" s="167"/>
      <c r="K259" s="25">
        <f>F259/6</f>
        <v>0</v>
      </c>
    </row>
    <row r="260" spans="1:11" ht="90">
      <c r="A260" s="183">
        <v>1.8</v>
      </c>
      <c r="B260" s="127" t="s">
        <v>362</v>
      </c>
      <c r="C260" s="129" t="s">
        <v>52</v>
      </c>
      <c r="D260" s="182">
        <v>10</v>
      </c>
      <c r="E260" s="124"/>
      <c r="F260" s="110"/>
      <c r="G260" s="167"/>
      <c r="H260" s="167"/>
      <c r="K260" s="25">
        <v>19016.460833333334</v>
      </c>
    </row>
    <row r="261" spans="1:11">
      <c r="A261" s="184">
        <v>2</v>
      </c>
      <c r="B261" s="127" t="s">
        <v>363</v>
      </c>
      <c r="C261" s="170"/>
      <c r="D261" s="182"/>
      <c r="E261" s="124"/>
      <c r="F261" s="110"/>
      <c r="G261" s="167"/>
      <c r="H261" s="167"/>
    </row>
    <row r="262" spans="1:11" ht="75">
      <c r="A262" s="128">
        <v>2.1</v>
      </c>
      <c r="B262" s="127" t="s">
        <v>364</v>
      </c>
      <c r="C262" s="129" t="s">
        <v>52</v>
      </c>
      <c r="D262" s="182">
        <v>2</v>
      </c>
      <c r="E262" s="124"/>
      <c r="F262" s="110"/>
      <c r="G262" s="167"/>
      <c r="H262" s="167"/>
    </row>
    <row r="263" spans="1:11" ht="90">
      <c r="A263" s="128">
        <v>2.2000000000000002</v>
      </c>
      <c r="B263" s="127" t="s">
        <v>365</v>
      </c>
      <c r="C263" s="129" t="s">
        <v>52</v>
      </c>
      <c r="D263" s="182">
        <v>2</v>
      </c>
      <c r="E263" s="124"/>
      <c r="F263" s="110"/>
      <c r="G263" s="167"/>
      <c r="H263" s="167"/>
    </row>
    <row r="264" spans="1:11" ht="120">
      <c r="A264" s="128">
        <v>2.2999999999999998</v>
      </c>
      <c r="B264" s="127" t="s">
        <v>367</v>
      </c>
      <c r="C264" s="129" t="s">
        <v>52</v>
      </c>
      <c r="D264" s="182">
        <v>4</v>
      </c>
      <c r="E264" s="124"/>
      <c r="F264" s="110"/>
      <c r="G264" s="167"/>
      <c r="H264" s="167"/>
    </row>
    <row r="265" spans="1:11" ht="105">
      <c r="A265" s="128">
        <v>2.4</v>
      </c>
      <c r="B265" s="127" t="s">
        <v>369</v>
      </c>
      <c r="C265" s="129" t="s">
        <v>52</v>
      </c>
      <c r="D265" s="182">
        <v>4</v>
      </c>
      <c r="E265" s="124"/>
      <c r="F265" s="110"/>
      <c r="G265" s="167"/>
      <c r="H265" s="167"/>
    </row>
    <row r="266" spans="1:11">
      <c r="A266" s="184">
        <v>3</v>
      </c>
      <c r="B266" s="171" t="s">
        <v>371</v>
      </c>
      <c r="C266" s="170"/>
      <c r="D266" s="182"/>
      <c r="E266" s="124"/>
      <c r="F266" s="110"/>
      <c r="G266" s="167"/>
      <c r="H266" s="167"/>
    </row>
    <row r="267" spans="1:11" ht="75">
      <c r="A267" s="128">
        <v>3.1</v>
      </c>
      <c r="B267" s="127" t="s">
        <v>372</v>
      </c>
      <c r="C267" s="129" t="s">
        <v>52</v>
      </c>
      <c r="D267" s="182">
        <v>1</v>
      </c>
      <c r="E267" s="124"/>
      <c r="F267" s="110"/>
      <c r="G267" s="167"/>
      <c r="H267" s="167"/>
    </row>
    <row r="268" spans="1:11" ht="75">
      <c r="A268" s="128">
        <v>3.2</v>
      </c>
      <c r="B268" s="127" t="s">
        <v>373</v>
      </c>
      <c r="C268" s="129" t="s">
        <v>52</v>
      </c>
      <c r="D268" s="182">
        <v>1</v>
      </c>
      <c r="E268" s="124"/>
      <c r="F268" s="110"/>
      <c r="G268" s="167"/>
      <c r="H268" s="167"/>
    </row>
    <row r="269" spans="1:11">
      <c r="A269" s="190">
        <v>4</v>
      </c>
      <c r="B269" s="191" t="s">
        <v>387</v>
      </c>
      <c r="C269" s="189"/>
      <c r="D269" s="182"/>
      <c r="E269" s="124"/>
      <c r="F269" s="110"/>
      <c r="G269" s="167"/>
      <c r="H269" s="167"/>
    </row>
    <row r="270" spans="1:11" ht="75">
      <c r="A270" s="187">
        <v>4.0999999999999996</v>
      </c>
      <c r="B270" s="188" t="s">
        <v>388</v>
      </c>
      <c r="C270" s="189" t="s">
        <v>52</v>
      </c>
      <c r="D270" s="182">
        <v>2</v>
      </c>
      <c r="E270" s="124"/>
      <c r="F270" s="110"/>
      <c r="G270" s="167"/>
      <c r="H270" s="167"/>
    </row>
    <row r="271" spans="1:11" ht="60">
      <c r="A271" s="187">
        <v>4.2</v>
      </c>
      <c r="B271" s="188" t="s">
        <v>389</v>
      </c>
      <c r="C271" s="189" t="s">
        <v>52</v>
      </c>
      <c r="D271" s="182">
        <v>4</v>
      </c>
      <c r="E271" s="124"/>
      <c r="F271" s="110"/>
      <c r="G271" s="167"/>
      <c r="H271" s="167"/>
    </row>
    <row r="272" spans="1:11" ht="60">
      <c r="A272" s="194">
        <v>4.3</v>
      </c>
      <c r="B272" s="192" t="s">
        <v>390</v>
      </c>
      <c r="C272" s="193" t="s">
        <v>52</v>
      </c>
      <c r="D272" s="124">
        <v>10</v>
      </c>
      <c r="E272" s="124"/>
      <c r="F272" s="110"/>
      <c r="G272" s="167"/>
      <c r="H272" s="167"/>
    </row>
    <row r="273" spans="1:8">
      <c r="A273" s="34"/>
      <c r="B273" s="35" t="s">
        <v>37</v>
      </c>
      <c r="C273" s="36"/>
      <c r="D273" s="124"/>
      <c r="E273" s="124"/>
      <c r="F273" s="173"/>
      <c r="G273" s="167"/>
      <c r="H273" s="167"/>
    </row>
    <row r="274" spans="1:8" ht="48" thickBot="1">
      <c r="A274" s="55"/>
      <c r="B274" s="86" t="s">
        <v>405</v>
      </c>
      <c r="C274" s="86"/>
      <c r="D274" s="124"/>
      <c r="E274" s="124"/>
      <c r="F274" s="185"/>
      <c r="G274" s="167"/>
      <c r="H274" s="167"/>
    </row>
    <row r="275" spans="1:8" ht="15.75" thickTop="1"/>
    <row r="280" spans="1:8">
      <c r="F280" s="26">
        <v>1888994</v>
      </c>
    </row>
    <row r="281" spans="1:8">
      <c r="F281" s="195">
        <f>F273-F280</f>
        <v>-1888994</v>
      </c>
    </row>
  </sheetData>
  <mergeCells count="18">
    <mergeCell ref="A13:C13"/>
    <mergeCell ref="A1:H1"/>
    <mergeCell ref="A2:H2"/>
    <mergeCell ref="A3:H3"/>
    <mergeCell ref="A4:H4"/>
    <mergeCell ref="A5:H5"/>
    <mergeCell ref="G19:G20"/>
    <mergeCell ref="H19:H20"/>
    <mergeCell ref="B21:F21"/>
    <mergeCell ref="A14:E14"/>
    <mergeCell ref="A15:F15"/>
    <mergeCell ref="A16:C16"/>
    <mergeCell ref="A17:C17"/>
    <mergeCell ref="A19:A20"/>
    <mergeCell ref="B19:B20"/>
    <mergeCell ref="C19:C20"/>
    <mergeCell ref="D19:D20"/>
    <mergeCell ref="E19:F19"/>
  </mergeCells>
  <conditionalFormatting sqref="A24:C24">
    <cfRule type="cellIs" dxfId="88" priority="10" operator="equal">
      <formula>0</formula>
    </cfRule>
  </conditionalFormatting>
  <conditionalFormatting sqref="A40:C73 D40:E120 C74:C79 A74:A116 B80:C116">
    <cfRule type="cellIs" dxfId="87" priority="13" operator="equal">
      <formula>0</formula>
    </cfRule>
  </conditionalFormatting>
  <conditionalFormatting sqref="A99:C99">
    <cfRule type="cellIs" dxfId="86" priority="14" operator="equal">
      <formula>0</formula>
    </cfRule>
  </conditionalFormatting>
  <conditionalFormatting sqref="A117:C120">
    <cfRule type="cellIs" dxfId="85" priority="11" operator="equal">
      <formula>0</formula>
    </cfRule>
  </conditionalFormatting>
  <conditionalFormatting sqref="A32:E34">
    <cfRule type="cellIs" dxfId="84" priority="5" operator="equal">
      <formula>0</formula>
    </cfRule>
  </conditionalFormatting>
  <conditionalFormatting sqref="A121:E126">
    <cfRule type="cellIs" dxfId="83" priority="1" operator="equal">
      <formula>0</formula>
    </cfRule>
  </conditionalFormatting>
  <conditionalFormatting sqref="B74">
    <cfRule type="cellIs" dxfId="82" priority="12" operator="equal">
      <formula>0</formula>
    </cfRule>
  </conditionalFormatting>
  <conditionalFormatting sqref="B76:B79">
    <cfRule type="cellIs" dxfId="81" priority="15" operator="equal">
      <formula>0</formula>
    </cfRule>
  </conditionalFormatting>
  <conditionalFormatting sqref="D23:D24">
    <cfRule type="cellIs" dxfId="80" priority="8" operator="equal">
      <formula>0</formula>
    </cfRule>
  </conditionalFormatting>
  <conditionalFormatting sqref="E24">
    <cfRule type="cellIs" dxfId="79" priority="9" operator="equal">
      <formula>0</formula>
    </cfRule>
  </conditionalFormatting>
  <printOptions horizontalCentered="1"/>
  <pageMargins left="0.26" right="0.196850393700787" top="0.68" bottom="0.90551181102362199" header="0.44" footer="0.28999999999999998"/>
  <pageSetup scale="74" orientation="landscape" r:id="rId1"/>
  <headerFooter alignWithMargins="0">
    <oddHeader>&amp;L&amp;G&amp;R&amp;"Arial,Italic"Page &amp;P of &amp;N</oddHeader>
    <oddFooter>&amp;L&amp;"ariel,Regular"Bidder's Sign and Seal:&amp;R&amp;"Arial,Italic"&amp;8BOQ for GoI-01_Janahit SS_Kavre</oddFooter>
  </headerFooter>
  <rowBreaks count="1" manualBreakCount="1">
    <brk id="50" max="7"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2C829-EE36-4452-B08B-265FA287379C}">
  <dimension ref="A1:L278"/>
  <sheetViews>
    <sheetView view="pageBreakPreview" topLeftCell="A148" zoomScale="70" zoomScaleNormal="100" zoomScaleSheetLayoutView="70" workbookViewId="0">
      <pane xSplit="1" topLeftCell="B1" activePane="topRight" state="frozen"/>
      <selection activeCell="A17" sqref="A17:C17"/>
      <selection pane="topRight" activeCell="F27" sqref="F27"/>
    </sheetView>
  </sheetViews>
  <sheetFormatPr defaultColWidth="9.140625" defaultRowHeight="15"/>
  <cols>
    <col min="1" max="1" width="8.5703125" style="24" customWidth="1"/>
    <col min="2" max="2" width="51.7109375" style="25" customWidth="1"/>
    <col min="3" max="3" width="7.140625" style="26" bestFit="1" customWidth="1"/>
    <col min="4" max="4" width="11.5703125" style="3" customWidth="1"/>
    <col min="5" max="5" width="22.7109375" style="3" customWidth="1"/>
    <col min="6" max="6" width="46.42578125" style="26" customWidth="1"/>
    <col min="7" max="7" width="19.5703125" style="25" customWidth="1"/>
    <col min="8" max="8" width="14.42578125" style="25" customWidth="1"/>
    <col min="9" max="9" width="12.7109375" style="25" bestFit="1" customWidth="1"/>
    <col min="10" max="16384" width="9.140625" style="25"/>
  </cols>
  <sheetData>
    <row r="1" spans="1:8" s="27" customFormat="1" ht="12.75">
      <c r="A1" s="249" t="s">
        <v>0</v>
      </c>
      <c r="B1" s="249"/>
      <c r="C1" s="249"/>
      <c r="D1" s="249"/>
      <c r="E1" s="249"/>
      <c r="F1" s="249"/>
      <c r="G1" s="249"/>
      <c r="H1" s="249"/>
    </row>
    <row r="2" spans="1:8" s="27" customFormat="1" ht="14.25">
      <c r="A2" s="251" t="s">
        <v>21</v>
      </c>
      <c r="B2" s="251"/>
      <c r="C2" s="251"/>
      <c r="D2" s="251"/>
      <c r="E2" s="251"/>
      <c r="F2" s="251"/>
      <c r="G2" s="251"/>
      <c r="H2" s="251"/>
    </row>
    <row r="3" spans="1:8" s="27" customFormat="1" ht="18.75">
      <c r="A3" s="252" t="s">
        <v>22</v>
      </c>
      <c r="B3" s="252"/>
      <c r="C3" s="252"/>
      <c r="D3" s="252"/>
      <c r="E3" s="252"/>
      <c r="F3" s="252"/>
      <c r="G3" s="252"/>
      <c r="H3" s="252"/>
    </row>
    <row r="4" spans="1:8" s="27" customFormat="1" ht="14.25">
      <c r="A4" s="251" t="s">
        <v>23</v>
      </c>
      <c r="B4" s="251"/>
      <c r="C4" s="251"/>
      <c r="D4" s="251"/>
      <c r="E4" s="251"/>
      <c r="F4" s="251"/>
      <c r="G4" s="251"/>
      <c r="H4" s="251"/>
    </row>
    <row r="5" spans="1:8" s="27" customFormat="1" ht="14.25">
      <c r="A5" s="253" t="s">
        <v>1</v>
      </c>
      <c r="B5" s="253"/>
      <c r="C5" s="253"/>
      <c r="D5" s="253"/>
      <c r="E5" s="253"/>
      <c r="F5" s="253"/>
      <c r="G5" s="253"/>
      <c r="H5" s="253"/>
    </row>
    <row r="6" spans="1:8" s="27" customFormat="1" ht="14.25">
      <c r="A6" s="33"/>
      <c r="B6" s="33"/>
      <c r="C6" s="33"/>
      <c r="D6" s="33"/>
      <c r="E6" s="33"/>
      <c r="F6" s="33"/>
      <c r="G6" s="33"/>
      <c r="H6" s="33"/>
    </row>
    <row r="7" spans="1:8" s="30" customFormat="1" ht="15" customHeight="1">
      <c r="A7" s="87" t="str">
        <f>Summary_BOQ!A7</f>
        <v>Name of Project: Post Earthquake Reconstruction of Schools in Nepal (Remaining Grant Utilization Government of India)</v>
      </c>
      <c r="B7" s="87"/>
      <c r="C7" s="87"/>
      <c r="D7" s="87"/>
      <c r="E7" s="87"/>
      <c r="F7" s="87"/>
      <c r="G7" s="29"/>
      <c r="H7" s="29"/>
    </row>
    <row r="8" spans="1:8" s="30" customFormat="1" ht="15" customHeight="1">
      <c r="A8" s="87" t="str">
        <f>Summary_BOQ!A8</f>
        <v>Name of Work: Construction of 9(Nine) School Buildings across Kavrepalanchowk, Sindhupalchowk, Dolakha and Ramechhap Districts.</v>
      </c>
      <c r="B8" s="87"/>
      <c r="C8" s="87"/>
      <c r="D8" s="87"/>
      <c r="E8" s="87"/>
      <c r="F8" s="87"/>
      <c r="G8" s="29"/>
      <c r="H8" s="29"/>
    </row>
    <row r="9" spans="1:8" s="30" customFormat="1" ht="15" customHeight="1">
      <c r="A9" s="87" t="str">
        <f>Summary_BOQ!A9</f>
        <v>Contract ID: MoEST/CLPIU/GoI/WORKS/2082-083/NCB-01</v>
      </c>
      <c r="B9" s="87"/>
      <c r="C9" s="87"/>
      <c r="D9" s="87"/>
      <c r="E9" s="87"/>
      <c r="F9" s="87"/>
      <c r="G9" s="29"/>
      <c r="H9" s="29"/>
    </row>
    <row r="10" spans="1:8" s="30" customFormat="1" ht="15" customHeight="1">
      <c r="A10" s="87" t="s">
        <v>391</v>
      </c>
      <c r="B10" s="87"/>
      <c r="C10" s="87"/>
      <c r="D10" s="87"/>
      <c r="E10" s="87"/>
      <c r="F10" s="87"/>
      <c r="G10" s="29"/>
      <c r="H10" s="29"/>
    </row>
    <row r="11" spans="1:8" s="30" customFormat="1" ht="15" customHeight="1">
      <c r="A11" s="87" t="s">
        <v>392</v>
      </c>
      <c r="B11" s="87"/>
      <c r="C11" s="31"/>
      <c r="D11" s="29"/>
      <c r="E11" s="29"/>
      <c r="F11" s="31"/>
      <c r="G11" s="32"/>
      <c r="H11" s="32"/>
    </row>
    <row r="12" spans="1:8" s="30" customFormat="1" ht="15" customHeight="1">
      <c r="A12" s="87"/>
      <c r="B12" s="87"/>
      <c r="C12" s="31"/>
      <c r="D12" s="29"/>
      <c r="E12" s="29"/>
      <c r="F12" s="31"/>
      <c r="G12" s="32"/>
      <c r="H12" s="32"/>
    </row>
    <row r="13" spans="1:8" s="4" customFormat="1">
      <c r="A13" s="250" t="s">
        <v>2</v>
      </c>
      <c r="B13" s="250"/>
      <c r="C13" s="250"/>
    </row>
    <row r="14" spans="1:8" s="4" customFormat="1">
      <c r="A14" s="250" t="s">
        <v>49</v>
      </c>
      <c r="B14" s="250"/>
      <c r="C14" s="250"/>
      <c r="D14" s="250"/>
      <c r="E14" s="250"/>
    </row>
    <row r="15" spans="1:8" s="4" customFormat="1">
      <c r="A15" s="250" t="s">
        <v>48</v>
      </c>
      <c r="B15" s="250"/>
      <c r="C15" s="250"/>
      <c r="D15" s="250"/>
      <c r="E15" s="250"/>
      <c r="F15" s="250"/>
    </row>
    <row r="16" spans="1:8" s="4" customFormat="1">
      <c r="A16" s="250" t="s">
        <v>3</v>
      </c>
      <c r="B16" s="250"/>
      <c r="C16" s="250"/>
    </row>
    <row r="17" spans="1:9" s="5" customFormat="1">
      <c r="A17" s="250" t="s">
        <v>4</v>
      </c>
      <c r="B17" s="250"/>
      <c r="C17" s="250"/>
      <c r="G17" s="28" t="s">
        <v>50</v>
      </c>
    </row>
    <row r="18" spans="1:9" s="1" customFormat="1">
      <c r="A18" s="45"/>
      <c r="B18" s="6"/>
      <c r="C18" s="2"/>
      <c r="D18" s="3"/>
      <c r="E18" s="3"/>
      <c r="F18" s="3"/>
      <c r="G18" s="3"/>
      <c r="H18" s="3"/>
    </row>
    <row r="19" spans="1:9" s="1" customFormat="1" ht="20.25" customHeight="1">
      <c r="A19" s="257" t="s">
        <v>5</v>
      </c>
      <c r="B19" s="254" t="s">
        <v>6</v>
      </c>
      <c r="C19" s="255" t="s">
        <v>7</v>
      </c>
      <c r="D19" s="254" t="s">
        <v>8</v>
      </c>
      <c r="E19" s="255" t="s">
        <v>9</v>
      </c>
      <c r="F19" s="255"/>
      <c r="G19" s="254" t="s">
        <v>10</v>
      </c>
      <c r="H19" s="254" t="s">
        <v>11</v>
      </c>
      <c r="I19" s="27"/>
    </row>
    <row r="20" spans="1:9" s="1" customFormat="1" ht="45.75" customHeight="1">
      <c r="A20" s="257"/>
      <c r="B20" s="254"/>
      <c r="C20" s="255"/>
      <c r="D20" s="254"/>
      <c r="E20" s="112" t="s">
        <v>12</v>
      </c>
      <c r="F20" s="111" t="s">
        <v>13</v>
      </c>
      <c r="G20" s="254"/>
      <c r="H20" s="254"/>
      <c r="I20" s="27"/>
    </row>
    <row r="21" spans="1:9" s="43" customFormat="1" ht="21.75" customHeight="1">
      <c r="A21" s="136"/>
      <c r="B21" s="256" t="s">
        <v>406</v>
      </c>
      <c r="C21" s="256"/>
      <c r="D21" s="256"/>
      <c r="E21" s="256"/>
      <c r="F21" s="256"/>
      <c r="G21" s="54"/>
      <c r="H21" s="136"/>
      <c r="I21" s="42"/>
    </row>
    <row r="22" spans="1:9" s="83" customFormat="1" ht="21.75" customHeight="1">
      <c r="A22" s="137" t="s">
        <v>26</v>
      </c>
      <c r="B22" s="80" t="s">
        <v>51</v>
      </c>
      <c r="C22" s="80"/>
      <c r="D22" s="15"/>
      <c r="E22" s="15"/>
      <c r="F22" s="80"/>
      <c r="G22" s="81"/>
      <c r="H22" s="137"/>
      <c r="I22" s="82"/>
    </row>
    <row r="23" spans="1:9" s="104" customFormat="1" ht="21.75" customHeight="1">
      <c r="A23" s="138">
        <v>1</v>
      </c>
      <c r="B23" s="139" t="s">
        <v>219</v>
      </c>
      <c r="C23" s="99"/>
      <c r="D23" s="140">
        <v>0</v>
      </c>
      <c r="E23" s="141"/>
      <c r="F23" s="15"/>
      <c r="G23" s="103"/>
      <c r="H23" s="52"/>
      <c r="I23" s="13"/>
    </row>
    <row r="24" spans="1:9" s="1" customFormat="1" ht="285">
      <c r="A24" s="101">
        <v>1.1000000000000001</v>
      </c>
      <c r="B24" s="142" t="s">
        <v>229</v>
      </c>
      <c r="C24" s="101" t="s">
        <v>94</v>
      </c>
      <c r="D24" s="140">
        <v>15</v>
      </c>
      <c r="E24" s="140"/>
      <c r="F24" s="110"/>
      <c r="G24" s="111"/>
      <c r="H24" s="111"/>
      <c r="I24" s="27"/>
    </row>
    <row r="25" spans="1:9" s="1" customFormat="1">
      <c r="A25" s="108">
        <v>1.2</v>
      </c>
      <c r="B25" s="44" t="str">
        <f>'[42]Summary(Civil)'!$B$13</f>
        <v>GENERAL</v>
      </c>
      <c r="C25" s="112"/>
      <c r="D25" s="111"/>
      <c r="E25" s="111"/>
      <c r="F25" s="110"/>
      <c r="G25" s="111"/>
      <c r="H25" s="111"/>
      <c r="I25" s="27"/>
    </row>
    <row r="26" spans="1:9" s="1" customFormat="1" ht="45">
      <c r="A26" s="108" t="s">
        <v>221</v>
      </c>
      <c r="B26" s="78" t="s">
        <v>112</v>
      </c>
      <c r="C26" s="8" t="s">
        <v>95</v>
      </c>
      <c r="D26" s="8">
        <v>1</v>
      </c>
      <c r="E26" s="110"/>
      <c r="F26" s="110"/>
      <c r="G26" s="111"/>
      <c r="H26" s="111"/>
      <c r="I26" s="27"/>
    </row>
    <row r="27" spans="1:9" s="1" customFormat="1" ht="45">
      <c r="A27" s="108" t="s">
        <v>222</v>
      </c>
      <c r="B27" s="78" t="s">
        <v>113</v>
      </c>
      <c r="C27" s="8" t="s">
        <v>96</v>
      </c>
      <c r="D27" s="8">
        <v>1</v>
      </c>
      <c r="E27" s="110"/>
      <c r="F27" s="110"/>
      <c r="G27" s="111"/>
      <c r="H27" s="111"/>
      <c r="I27" s="27"/>
    </row>
    <row r="28" spans="1:9" s="10" customFormat="1" ht="105">
      <c r="A28" s="108" t="s">
        <v>223</v>
      </c>
      <c r="B28" s="78" t="s">
        <v>114</v>
      </c>
      <c r="C28" s="8" t="s">
        <v>97</v>
      </c>
      <c r="D28" s="8">
        <v>1</v>
      </c>
      <c r="E28" s="110"/>
      <c r="F28" s="110"/>
      <c r="G28" s="111"/>
      <c r="H28" s="111"/>
      <c r="I28" s="113"/>
    </row>
    <row r="29" spans="1:9" s="1" customFormat="1" ht="135">
      <c r="A29" s="108" t="s">
        <v>224</v>
      </c>
      <c r="B29" s="78" t="s">
        <v>115</v>
      </c>
      <c r="C29" s="8" t="s">
        <v>97</v>
      </c>
      <c r="D29" s="8">
        <v>1</v>
      </c>
      <c r="E29" s="110"/>
      <c r="F29" s="110"/>
      <c r="G29" s="110"/>
      <c r="H29" s="110"/>
      <c r="I29" s="27"/>
    </row>
    <row r="30" spans="1:9" s="98" customFormat="1">
      <c r="A30" s="143">
        <v>1.3</v>
      </c>
      <c r="B30" s="139" t="s">
        <v>225</v>
      </c>
      <c r="C30" s="102"/>
      <c r="D30" s="140">
        <v>0</v>
      </c>
      <c r="E30" s="144"/>
      <c r="F30" s="110"/>
      <c r="G30" s="141"/>
      <c r="H30" s="141"/>
    </row>
    <row r="31" spans="1:9" s="98" customFormat="1">
      <c r="A31" s="143" t="s">
        <v>230</v>
      </c>
      <c r="B31" s="139" t="s">
        <v>226</v>
      </c>
      <c r="C31" s="102"/>
      <c r="D31" s="140">
        <v>0</v>
      </c>
      <c r="E31" s="144"/>
      <c r="F31" s="110"/>
      <c r="G31" s="141"/>
      <c r="H31" s="141"/>
    </row>
    <row r="32" spans="1:9" s="98" customFormat="1" ht="67.5" customHeight="1">
      <c r="A32" s="143"/>
      <c r="B32" s="145" t="s">
        <v>227</v>
      </c>
      <c r="C32" s="102" t="s">
        <v>118</v>
      </c>
      <c r="D32" s="140">
        <v>1116.827</v>
      </c>
      <c r="E32" s="144"/>
      <c r="F32" s="110"/>
      <c r="G32" s="141"/>
      <c r="H32" s="141"/>
    </row>
    <row r="33" spans="1:12" s="88" customFormat="1">
      <c r="A33" s="108" t="s">
        <v>232</v>
      </c>
      <c r="B33" s="79" t="s">
        <v>53</v>
      </c>
      <c r="C33" s="44"/>
      <c r="D33" s="44"/>
      <c r="E33" s="111"/>
      <c r="F33" s="110"/>
      <c r="G33" s="110"/>
      <c r="H33" s="110"/>
      <c r="I33" s="27"/>
      <c r="J33" s="1"/>
      <c r="K33" s="1"/>
      <c r="L33" s="1"/>
    </row>
    <row r="34" spans="1:12" s="88" customFormat="1" ht="195">
      <c r="A34" s="108" t="s">
        <v>233</v>
      </c>
      <c r="B34" s="78" t="s">
        <v>119</v>
      </c>
      <c r="C34" s="8" t="s">
        <v>120</v>
      </c>
      <c r="D34" s="8">
        <v>1450.3548000000003</v>
      </c>
      <c r="E34" s="110"/>
      <c r="F34" s="110"/>
      <c r="G34" s="111"/>
      <c r="H34" s="111"/>
      <c r="I34" s="27"/>
      <c r="J34" s="1"/>
      <c r="K34" s="1"/>
      <c r="L34" s="1"/>
    </row>
    <row r="35" spans="1:12" s="88" customFormat="1" ht="210">
      <c r="A35" s="108" t="s">
        <v>234</v>
      </c>
      <c r="B35" s="78" t="s">
        <v>121</v>
      </c>
      <c r="C35" s="8" t="s">
        <v>120</v>
      </c>
      <c r="D35" s="8">
        <v>1090.028</v>
      </c>
      <c r="E35" s="110"/>
      <c r="F35" s="110"/>
      <c r="G35" s="110"/>
      <c r="H35" s="110"/>
      <c r="I35" s="27"/>
      <c r="J35" s="1"/>
      <c r="K35" s="1"/>
      <c r="L35" s="1"/>
    </row>
    <row r="36" spans="1:12" s="88" customFormat="1">
      <c r="A36" s="108" t="s">
        <v>235</v>
      </c>
      <c r="B36" s="79" t="s">
        <v>122</v>
      </c>
      <c r="C36" s="44"/>
      <c r="D36" s="44"/>
      <c r="E36" s="111"/>
      <c r="F36" s="110"/>
      <c r="G36" s="114"/>
      <c r="H36" s="114"/>
      <c r="I36" s="115"/>
      <c r="J36" s="1"/>
      <c r="K36" s="1"/>
      <c r="L36" s="1"/>
    </row>
    <row r="37" spans="1:12" s="88" customFormat="1" ht="120">
      <c r="A37" s="108" t="s">
        <v>236</v>
      </c>
      <c r="B37" s="78" t="s">
        <v>54</v>
      </c>
      <c r="C37" s="8" t="s">
        <v>120</v>
      </c>
      <c r="D37" s="8">
        <v>2133.2513000000008</v>
      </c>
      <c r="E37" s="110"/>
      <c r="F37" s="110"/>
      <c r="G37" s="114"/>
      <c r="H37" s="114"/>
      <c r="I37" s="115"/>
      <c r="J37" s="1"/>
      <c r="K37" s="1"/>
      <c r="L37" s="1"/>
    </row>
    <row r="38" spans="1:12" s="88" customFormat="1">
      <c r="A38" s="143" t="s">
        <v>237</v>
      </c>
      <c r="B38" s="139" t="s">
        <v>55</v>
      </c>
      <c r="C38" s="102"/>
      <c r="D38" s="140">
        <v>0</v>
      </c>
      <c r="E38" s="144"/>
      <c r="F38" s="110"/>
      <c r="G38" s="114"/>
      <c r="H38" s="114"/>
      <c r="I38" s="115"/>
      <c r="J38" s="1"/>
      <c r="K38" s="1"/>
      <c r="L38" s="1"/>
    </row>
    <row r="39" spans="1:12" s="88" customFormat="1" ht="45">
      <c r="A39" s="143"/>
      <c r="B39" s="146" t="s">
        <v>123</v>
      </c>
      <c r="C39" s="102" t="s">
        <v>120</v>
      </c>
      <c r="D39" s="140">
        <v>66.580449999999999</v>
      </c>
      <c r="E39" s="144"/>
      <c r="F39" s="110"/>
      <c r="G39" s="114"/>
      <c r="H39" s="114"/>
      <c r="I39" s="115"/>
      <c r="J39" s="1"/>
      <c r="K39" s="1"/>
      <c r="L39" s="1"/>
    </row>
    <row r="40" spans="1:12" s="88" customFormat="1">
      <c r="A40" s="143" t="s">
        <v>238</v>
      </c>
      <c r="B40" s="139" t="s">
        <v>124</v>
      </c>
      <c r="C40" s="102"/>
      <c r="D40" s="140">
        <v>0</v>
      </c>
      <c r="E40" s="144"/>
      <c r="F40" s="110"/>
      <c r="G40" s="114"/>
      <c r="H40" s="114"/>
      <c r="I40" s="115"/>
      <c r="J40" s="1"/>
      <c r="K40" s="1"/>
      <c r="L40" s="1"/>
    </row>
    <row r="41" spans="1:12" s="88" customFormat="1" ht="135">
      <c r="A41" s="143"/>
      <c r="B41" s="146" t="s">
        <v>125</v>
      </c>
      <c r="C41" s="102" t="s">
        <v>120</v>
      </c>
      <c r="D41" s="140">
        <v>289.07820000000004</v>
      </c>
      <c r="E41" s="144"/>
      <c r="F41" s="110"/>
      <c r="G41" s="114"/>
      <c r="H41" s="114"/>
      <c r="I41" s="115"/>
      <c r="J41" s="1"/>
      <c r="K41" s="1"/>
      <c r="L41" s="1"/>
    </row>
    <row r="42" spans="1:12" s="88" customFormat="1">
      <c r="A42" s="143">
        <v>2</v>
      </c>
      <c r="B42" s="139" t="s">
        <v>57</v>
      </c>
      <c r="C42" s="102"/>
      <c r="D42" s="140">
        <v>0</v>
      </c>
      <c r="E42" s="144"/>
      <c r="F42" s="110"/>
      <c r="G42" s="114"/>
      <c r="H42" s="114"/>
      <c r="I42" s="115"/>
      <c r="J42" s="1"/>
      <c r="K42" s="1"/>
      <c r="L42" s="1"/>
    </row>
    <row r="43" spans="1:12" s="88" customFormat="1">
      <c r="A43" s="143">
        <v>2.1</v>
      </c>
      <c r="B43" s="139" t="s">
        <v>126</v>
      </c>
      <c r="C43" s="102"/>
      <c r="D43" s="140">
        <v>0</v>
      </c>
      <c r="E43" s="144"/>
      <c r="F43" s="110"/>
      <c r="G43" s="114"/>
      <c r="H43" s="114"/>
      <c r="I43" s="115"/>
      <c r="J43" s="1"/>
      <c r="K43" s="1"/>
      <c r="L43" s="1"/>
    </row>
    <row r="44" spans="1:12" s="88" customFormat="1">
      <c r="A44" s="143" t="s">
        <v>127</v>
      </c>
      <c r="B44" s="139" t="s">
        <v>58</v>
      </c>
      <c r="C44" s="102"/>
      <c r="D44" s="140">
        <v>0</v>
      </c>
      <c r="E44" s="144"/>
      <c r="F44" s="110"/>
      <c r="G44" s="114"/>
      <c r="H44" s="114"/>
      <c r="I44" s="115"/>
      <c r="J44" s="1"/>
      <c r="K44" s="1"/>
      <c r="L44" s="1"/>
    </row>
    <row r="45" spans="1:12" s="88" customFormat="1" ht="150">
      <c r="A45" s="143"/>
      <c r="B45" s="146" t="s">
        <v>128</v>
      </c>
      <c r="C45" s="102" t="s">
        <v>120</v>
      </c>
      <c r="D45" s="140">
        <v>93.007999999999996</v>
      </c>
      <c r="E45" s="144"/>
      <c r="F45" s="110"/>
      <c r="G45" s="114"/>
      <c r="H45" s="114"/>
      <c r="I45" s="115"/>
      <c r="J45" s="1"/>
      <c r="K45" s="1"/>
      <c r="L45" s="1"/>
    </row>
    <row r="46" spans="1:12" s="88" customFormat="1">
      <c r="A46" s="143" t="s">
        <v>129</v>
      </c>
      <c r="B46" s="139" t="s">
        <v>59</v>
      </c>
      <c r="C46" s="102"/>
      <c r="D46" s="140">
        <v>0</v>
      </c>
      <c r="E46" s="144"/>
      <c r="F46" s="110"/>
      <c r="G46" s="114"/>
      <c r="H46" s="114"/>
      <c r="I46" s="115"/>
      <c r="J46" s="1"/>
      <c r="K46" s="1"/>
      <c r="L46" s="1"/>
    </row>
    <row r="47" spans="1:12" s="88" customFormat="1" ht="150">
      <c r="A47" s="100"/>
      <c r="B47" s="146" t="s">
        <v>130</v>
      </c>
      <c r="C47" s="102" t="s">
        <v>120</v>
      </c>
      <c r="D47" s="140">
        <v>54.787832500000007</v>
      </c>
      <c r="E47" s="144"/>
      <c r="F47" s="110"/>
      <c r="G47" s="114"/>
      <c r="H47" s="114"/>
      <c r="I47" s="115"/>
      <c r="J47" s="1"/>
      <c r="K47" s="1"/>
      <c r="L47" s="1"/>
    </row>
    <row r="48" spans="1:12" s="88" customFormat="1">
      <c r="A48" s="143">
        <v>2.2000000000000002</v>
      </c>
      <c r="B48" s="139" t="s">
        <v>131</v>
      </c>
      <c r="C48" s="102"/>
      <c r="D48" s="140">
        <v>0</v>
      </c>
      <c r="E48" s="144"/>
      <c r="F48" s="110"/>
      <c r="G48" s="114"/>
      <c r="H48" s="114"/>
      <c r="I48" s="115"/>
      <c r="J48" s="1"/>
      <c r="K48" s="1"/>
      <c r="L48" s="1"/>
    </row>
    <row r="49" spans="1:12" s="88" customFormat="1" ht="225">
      <c r="A49" s="143" t="s">
        <v>146</v>
      </c>
      <c r="B49" s="145" t="s">
        <v>132</v>
      </c>
      <c r="C49" s="102" t="s">
        <v>120</v>
      </c>
      <c r="D49" s="140">
        <v>750.30726950000007</v>
      </c>
      <c r="E49" s="144"/>
      <c r="F49" s="110"/>
      <c r="G49" s="114"/>
      <c r="H49" s="114"/>
      <c r="I49" s="115"/>
      <c r="J49" s="1"/>
      <c r="K49" s="1"/>
      <c r="L49" s="1"/>
    </row>
    <row r="50" spans="1:12" s="88" customFormat="1" ht="135">
      <c r="A50" s="143" t="s">
        <v>133</v>
      </c>
      <c r="B50" s="142" t="s">
        <v>378</v>
      </c>
      <c r="C50" s="102" t="s">
        <v>120</v>
      </c>
      <c r="D50" s="140">
        <v>56.926749999999998</v>
      </c>
      <c r="E50" s="144"/>
      <c r="F50" s="110"/>
      <c r="G50" s="114"/>
      <c r="H50" s="114"/>
      <c r="I50" s="115"/>
      <c r="J50" s="1"/>
      <c r="K50" s="1"/>
      <c r="L50" s="1"/>
    </row>
    <row r="51" spans="1:12" s="88" customFormat="1">
      <c r="A51" s="143">
        <v>2.3000000000000003</v>
      </c>
      <c r="B51" s="139" t="s">
        <v>61</v>
      </c>
      <c r="C51" s="102"/>
      <c r="D51" s="140">
        <v>0</v>
      </c>
      <c r="E51" s="144"/>
      <c r="F51" s="110"/>
      <c r="G51" s="114"/>
      <c r="H51" s="114"/>
      <c r="I51" s="115"/>
      <c r="J51" s="1"/>
      <c r="K51" s="1"/>
      <c r="L51" s="1"/>
    </row>
    <row r="52" spans="1:12" s="88" customFormat="1" ht="195">
      <c r="A52" s="143"/>
      <c r="B52" s="145" t="s">
        <v>62</v>
      </c>
      <c r="C52" s="102" t="s">
        <v>135</v>
      </c>
      <c r="D52" s="140">
        <v>107.28974193520001</v>
      </c>
      <c r="E52" s="144"/>
      <c r="F52" s="110"/>
      <c r="G52" s="114"/>
      <c r="H52" s="114"/>
      <c r="I52" s="115"/>
      <c r="J52" s="1"/>
      <c r="K52" s="1"/>
      <c r="L52" s="1"/>
    </row>
    <row r="53" spans="1:12" s="88" customFormat="1">
      <c r="A53" s="143">
        <v>2.4000000000000004</v>
      </c>
      <c r="B53" s="139" t="s">
        <v>60</v>
      </c>
      <c r="C53" s="102"/>
      <c r="D53" s="140">
        <v>0</v>
      </c>
      <c r="E53" s="144"/>
      <c r="F53" s="110"/>
      <c r="G53" s="114"/>
      <c r="H53" s="114"/>
      <c r="I53" s="115"/>
      <c r="J53" s="1"/>
      <c r="K53" s="1"/>
      <c r="L53" s="1"/>
    </row>
    <row r="54" spans="1:12" s="89" customFormat="1" ht="195">
      <c r="A54" s="143"/>
      <c r="B54" s="145" t="s">
        <v>136</v>
      </c>
      <c r="C54" s="102" t="s">
        <v>118</v>
      </c>
      <c r="D54" s="140">
        <v>3689.6619725000005</v>
      </c>
      <c r="E54" s="144"/>
      <c r="F54" s="110"/>
      <c r="G54" s="114"/>
      <c r="H54" s="147"/>
      <c r="I54" s="116"/>
      <c r="J54" s="10"/>
      <c r="K54" s="10"/>
      <c r="L54" s="10"/>
    </row>
    <row r="55" spans="1:12" s="88" customFormat="1">
      <c r="A55" s="143">
        <v>3</v>
      </c>
      <c r="B55" s="139" t="s">
        <v>56</v>
      </c>
      <c r="C55" s="102"/>
      <c r="D55" s="140">
        <v>0</v>
      </c>
      <c r="E55" s="144"/>
      <c r="F55" s="110"/>
      <c r="G55" s="114"/>
      <c r="H55" s="114"/>
      <c r="I55" s="115"/>
      <c r="J55" s="1"/>
      <c r="K55" s="1"/>
      <c r="L55" s="1"/>
    </row>
    <row r="56" spans="1:12" s="88" customFormat="1">
      <c r="A56" s="143">
        <v>3.1</v>
      </c>
      <c r="B56" s="139" t="s">
        <v>137</v>
      </c>
      <c r="C56" s="102"/>
      <c r="D56" s="140">
        <v>0</v>
      </c>
      <c r="E56" s="144"/>
      <c r="F56" s="110"/>
      <c r="G56" s="114"/>
      <c r="H56" s="114"/>
      <c r="I56" s="115"/>
      <c r="J56" s="1"/>
      <c r="K56" s="1"/>
      <c r="L56" s="1"/>
    </row>
    <row r="57" spans="1:12" s="88" customFormat="1" ht="105">
      <c r="A57" s="143" t="s">
        <v>138</v>
      </c>
      <c r="B57" s="145" t="s">
        <v>139</v>
      </c>
      <c r="C57" s="102" t="s">
        <v>120</v>
      </c>
      <c r="D57" s="140">
        <v>117</v>
      </c>
      <c r="E57" s="144"/>
      <c r="F57" s="110"/>
      <c r="G57" s="114"/>
      <c r="H57" s="114"/>
      <c r="I57" s="115"/>
      <c r="J57" s="1"/>
      <c r="K57" s="1"/>
      <c r="L57" s="1"/>
    </row>
    <row r="58" spans="1:12" s="88" customFormat="1">
      <c r="A58" s="148">
        <v>3.2</v>
      </c>
      <c r="B58" s="139" t="s">
        <v>140</v>
      </c>
      <c r="C58" s="102"/>
      <c r="D58" s="140">
        <v>0</v>
      </c>
      <c r="E58" s="144"/>
      <c r="F58" s="110"/>
      <c r="G58" s="114"/>
      <c r="H58" s="114"/>
      <c r="I58" s="115"/>
      <c r="J58" s="1"/>
      <c r="K58" s="1"/>
      <c r="L58" s="1"/>
    </row>
    <row r="59" spans="1:12" s="88" customFormat="1" ht="120">
      <c r="A59" s="143" t="s">
        <v>146</v>
      </c>
      <c r="B59" s="146" t="s">
        <v>141</v>
      </c>
      <c r="C59" s="102" t="s">
        <v>120</v>
      </c>
      <c r="D59" s="140">
        <v>232.74225000000004</v>
      </c>
      <c r="E59" s="144"/>
      <c r="F59" s="110"/>
      <c r="G59" s="114"/>
      <c r="H59" s="114"/>
      <c r="I59" s="115"/>
      <c r="J59" s="1"/>
      <c r="K59" s="1"/>
      <c r="L59" s="1"/>
    </row>
    <row r="60" spans="1:12" s="88" customFormat="1" ht="120">
      <c r="A60" s="143" t="s">
        <v>133</v>
      </c>
      <c r="B60" s="146" t="s">
        <v>142</v>
      </c>
      <c r="C60" s="102" t="s">
        <v>120</v>
      </c>
      <c r="D60" s="140">
        <v>26.069400000000005</v>
      </c>
      <c r="E60" s="144"/>
      <c r="F60" s="110"/>
      <c r="G60" s="114"/>
      <c r="H60" s="114"/>
      <c r="I60" s="115"/>
      <c r="J60" s="1"/>
      <c r="K60" s="1"/>
      <c r="L60" s="1"/>
    </row>
    <row r="61" spans="1:12" s="88" customFormat="1">
      <c r="A61" s="148">
        <v>3.3</v>
      </c>
      <c r="B61" s="139" t="s">
        <v>143</v>
      </c>
      <c r="C61" s="102"/>
      <c r="D61" s="140">
        <v>0</v>
      </c>
      <c r="E61" s="144"/>
      <c r="F61" s="110"/>
      <c r="G61" s="114"/>
      <c r="H61" s="114"/>
      <c r="I61" s="115"/>
      <c r="J61" s="1"/>
      <c r="K61" s="1"/>
      <c r="L61" s="1"/>
    </row>
    <row r="62" spans="1:12" s="88" customFormat="1" ht="180">
      <c r="A62" s="143"/>
      <c r="B62" s="146" t="s">
        <v>144</v>
      </c>
      <c r="C62" s="102" t="s">
        <v>118</v>
      </c>
      <c r="D62" s="140">
        <v>53</v>
      </c>
      <c r="E62" s="144"/>
      <c r="F62" s="110"/>
      <c r="G62" s="114"/>
      <c r="H62" s="114"/>
      <c r="I62" s="115"/>
      <c r="J62" s="1"/>
      <c r="K62" s="1"/>
      <c r="L62" s="1"/>
    </row>
    <row r="63" spans="1:12" s="88" customFormat="1">
      <c r="A63" s="143">
        <v>4.0999999999999996</v>
      </c>
      <c r="B63" s="139" t="s">
        <v>147</v>
      </c>
      <c r="C63" s="101"/>
      <c r="D63" s="140">
        <v>0</v>
      </c>
      <c r="E63" s="144"/>
      <c r="F63" s="110"/>
      <c r="G63" s="114"/>
      <c r="H63" s="114"/>
      <c r="I63" s="115"/>
      <c r="J63" s="1"/>
      <c r="K63" s="1"/>
      <c r="L63" s="1"/>
    </row>
    <row r="64" spans="1:12" s="88" customFormat="1" ht="409.5">
      <c r="A64" s="143"/>
      <c r="B64" s="145" t="s">
        <v>148</v>
      </c>
      <c r="C64" s="102" t="s">
        <v>118</v>
      </c>
      <c r="D64" s="140">
        <v>139.54899999999998</v>
      </c>
      <c r="E64" s="144"/>
      <c r="F64" s="110"/>
      <c r="G64" s="114"/>
      <c r="H64" s="114"/>
      <c r="I64" s="115"/>
      <c r="J64" s="1"/>
      <c r="K64" s="1"/>
      <c r="L64" s="1"/>
    </row>
    <row r="65" spans="1:12" s="88" customFormat="1">
      <c r="A65" s="143">
        <v>4.2</v>
      </c>
      <c r="B65" s="139" t="s">
        <v>380</v>
      </c>
      <c r="C65" s="102"/>
      <c r="D65" s="140">
        <v>0</v>
      </c>
      <c r="E65" s="144"/>
      <c r="F65" s="110"/>
      <c r="G65" s="114"/>
      <c r="H65" s="114"/>
      <c r="I65" s="115"/>
      <c r="J65" s="1"/>
      <c r="K65" s="1"/>
      <c r="L65" s="1"/>
    </row>
    <row r="66" spans="1:12" s="88" customFormat="1" ht="390">
      <c r="A66" s="143"/>
      <c r="B66" s="149" t="s">
        <v>149</v>
      </c>
      <c r="C66" s="102" t="s">
        <v>118</v>
      </c>
      <c r="D66" s="140">
        <v>84.700000000000017</v>
      </c>
      <c r="E66" s="144"/>
      <c r="F66" s="110"/>
      <c r="G66" s="114"/>
      <c r="H66" s="114"/>
      <c r="I66" s="115"/>
      <c r="J66" s="1"/>
      <c r="K66" s="1"/>
      <c r="L66" s="1"/>
    </row>
    <row r="67" spans="1:12" s="88" customFormat="1">
      <c r="A67" s="143">
        <v>5</v>
      </c>
      <c r="B67" s="139" t="s">
        <v>151</v>
      </c>
      <c r="C67" s="102"/>
      <c r="D67" s="140">
        <v>0</v>
      </c>
      <c r="E67" s="144"/>
      <c r="F67" s="110"/>
      <c r="G67" s="114"/>
      <c r="H67" s="114"/>
      <c r="I67" s="115"/>
      <c r="J67" s="1"/>
      <c r="K67" s="1"/>
      <c r="L67" s="1"/>
    </row>
    <row r="68" spans="1:12" s="88" customFormat="1">
      <c r="A68" s="143">
        <v>5.0999999999999996</v>
      </c>
      <c r="B68" s="139" t="s">
        <v>152</v>
      </c>
      <c r="C68" s="102"/>
      <c r="D68" s="140">
        <v>0</v>
      </c>
      <c r="E68" s="144"/>
      <c r="F68" s="110"/>
      <c r="G68" s="114"/>
      <c r="H68" s="114"/>
      <c r="I68" s="115"/>
      <c r="J68" s="1"/>
      <c r="K68" s="1"/>
      <c r="L68" s="1"/>
    </row>
    <row r="69" spans="1:12" s="88" customFormat="1" ht="45">
      <c r="A69" s="143"/>
      <c r="B69" s="145" t="s">
        <v>153</v>
      </c>
      <c r="C69" s="102" t="s">
        <v>145</v>
      </c>
      <c r="D69" s="140">
        <v>530</v>
      </c>
      <c r="E69" s="144"/>
      <c r="F69" s="110"/>
      <c r="G69" s="114"/>
      <c r="H69" s="114"/>
      <c r="I69" s="115"/>
      <c r="J69" s="1"/>
      <c r="K69" s="1"/>
      <c r="L69" s="1"/>
    </row>
    <row r="70" spans="1:12" s="88" customFormat="1">
      <c r="A70" s="143">
        <v>5.2</v>
      </c>
      <c r="B70" s="150" t="s">
        <v>154</v>
      </c>
      <c r="C70" s="102"/>
      <c r="D70" s="140">
        <v>0</v>
      </c>
      <c r="E70" s="144"/>
      <c r="F70" s="110"/>
      <c r="G70" s="114"/>
      <c r="H70" s="114"/>
      <c r="I70" s="115"/>
      <c r="J70" s="1"/>
      <c r="K70" s="1"/>
      <c r="L70" s="1"/>
    </row>
    <row r="71" spans="1:12" s="88" customFormat="1" ht="90">
      <c r="A71" s="143" t="s">
        <v>146</v>
      </c>
      <c r="B71" s="146" t="s">
        <v>155</v>
      </c>
      <c r="C71" s="102" t="s">
        <v>118</v>
      </c>
      <c r="D71" s="140">
        <v>988.745</v>
      </c>
      <c r="E71" s="144"/>
      <c r="F71" s="110"/>
      <c r="G71" s="114"/>
      <c r="H71" s="114"/>
      <c r="I71" s="115"/>
      <c r="J71" s="1"/>
      <c r="K71" s="1"/>
      <c r="L71" s="1"/>
    </row>
    <row r="72" spans="1:12" s="88" customFormat="1" ht="90">
      <c r="A72" s="143" t="s">
        <v>133</v>
      </c>
      <c r="B72" s="149" t="s">
        <v>157</v>
      </c>
      <c r="C72" s="102" t="s">
        <v>118</v>
      </c>
      <c r="D72" s="140">
        <v>94.123199999999997</v>
      </c>
      <c r="E72" s="144"/>
      <c r="F72" s="110"/>
      <c r="G72" s="114"/>
      <c r="H72" s="114"/>
      <c r="I72" s="115"/>
      <c r="J72" s="1"/>
      <c r="K72" s="1"/>
      <c r="L72" s="1"/>
    </row>
    <row r="73" spans="1:12" s="88" customFormat="1">
      <c r="A73" s="143">
        <v>5.3</v>
      </c>
      <c r="B73" s="151" t="s">
        <v>158</v>
      </c>
      <c r="C73" s="102"/>
      <c r="D73" s="140">
        <v>0</v>
      </c>
      <c r="E73" s="144"/>
      <c r="F73" s="110"/>
      <c r="G73" s="114"/>
      <c r="H73" s="114"/>
      <c r="I73" s="115"/>
      <c r="J73" s="1"/>
      <c r="K73" s="1"/>
      <c r="L73" s="1"/>
    </row>
    <row r="74" spans="1:12" s="88" customFormat="1" ht="90">
      <c r="A74" s="143"/>
      <c r="B74" s="146" t="s">
        <v>159</v>
      </c>
      <c r="C74" s="102" t="s">
        <v>160</v>
      </c>
      <c r="D74" s="140">
        <v>88</v>
      </c>
      <c r="E74" s="144"/>
      <c r="F74" s="110"/>
      <c r="G74" s="114"/>
      <c r="H74" s="114"/>
      <c r="I74" s="115"/>
      <c r="J74" s="1"/>
      <c r="K74" s="1"/>
      <c r="L74" s="1"/>
    </row>
    <row r="75" spans="1:12" s="88" customFormat="1" ht="75">
      <c r="A75" s="143">
        <v>5.4</v>
      </c>
      <c r="B75" s="146" t="s">
        <v>161</v>
      </c>
      <c r="C75" s="102" t="s">
        <v>160</v>
      </c>
      <c r="D75" s="140">
        <v>173</v>
      </c>
      <c r="E75" s="144"/>
      <c r="F75" s="110"/>
      <c r="G75" s="114"/>
      <c r="H75" s="114"/>
      <c r="I75" s="115"/>
      <c r="J75" s="1"/>
      <c r="K75" s="1"/>
      <c r="L75" s="1"/>
    </row>
    <row r="76" spans="1:12" s="88" customFormat="1" ht="75">
      <c r="A76" s="143">
        <v>5.5</v>
      </c>
      <c r="B76" s="146" t="s">
        <v>161</v>
      </c>
      <c r="C76" s="102" t="s">
        <v>118</v>
      </c>
      <c r="D76" s="140">
        <v>2.7</v>
      </c>
      <c r="E76" s="144"/>
      <c r="F76" s="110"/>
      <c r="G76" s="114"/>
      <c r="H76" s="114"/>
      <c r="I76" s="115"/>
      <c r="J76" s="1"/>
      <c r="K76" s="1"/>
      <c r="L76" s="1"/>
    </row>
    <row r="77" spans="1:12" s="88" customFormat="1" ht="75">
      <c r="A77" s="143">
        <v>5.6</v>
      </c>
      <c r="B77" s="146" t="s">
        <v>156</v>
      </c>
      <c r="C77" s="102" t="s">
        <v>118</v>
      </c>
      <c r="D77" s="140">
        <v>56</v>
      </c>
      <c r="E77" s="144"/>
      <c r="F77" s="110"/>
      <c r="G77" s="114"/>
      <c r="H77" s="114"/>
      <c r="I77" s="115"/>
      <c r="J77" s="1"/>
      <c r="K77" s="1"/>
      <c r="L77" s="1"/>
    </row>
    <row r="78" spans="1:12" s="88" customFormat="1">
      <c r="A78" s="152">
        <v>6</v>
      </c>
      <c r="B78" s="139" t="s">
        <v>162</v>
      </c>
      <c r="C78" s="102"/>
      <c r="D78" s="140">
        <v>0</v>
      </c>
      <c r="E78" s="144"/>
      <c r="F78" s="110"/>
      <c r="G78" s="114"/>
      <c r="H78" s="114"/>
      <c r="I78" s="115"/>
      <c r="J78" s="1"/>
      <c r="K78" s="1"/>
      <c r="L78" s="1"/>
    </row>
    <row r="79" spans="1:12" s="88" customFormat="1">
      <c r="A79" s="148">
        <v>6.1</v>
      </c>
      <c r="B79" s="139" t="s">
        <v>163</v>
      </c>
      <c r="C79" s="102"/>
      <c r="D79" s="140">
        <v>0</v>
      </c>
      <c r="E79" s="144"/>
      <c r="F79" s="110"/>
      <c r="G79" s="114"/>
      <c r="H79" s="114"/>
      <c r="I79" s="115"/>
      <c r="J79" s="1"/>
      <c r="K79" s="1"/>
      <c r="L79" s="1"/>
    </row>
    <row r="80" spans="1:12" s="88" customFormat="1" ht="255">
      <c r="A80" s="143"/>
      <c r="B80" s="146" t="s">
        <v>164</v>
      </c>
      <c r="C80" s="102" t="s">
        <v>165</v>
      </c>
      <c r="D80" s="140">
        <v>15871</v>
      </c>
      <c r="E80" s="144"/>
      <c r="F80" s="110"/>
      <c r="G80" s="114"/>
      <c r="H80" s="114"/>
      <c r="I80" s="115"/>
      <c r="J80" s="1"/>
      <c r="K80" s="1"/>
      <c r="L80" s="1"/>
    </row>
    <row r="81" spans="1:12" s="88" customFormat="1">
      <c r="A81" s="143">
        <v>6.2</v>
      </c>
      <c r="B81" s="139" t="s">
        <v>166</v>
      </c>
      <c r="C81" s="102"/>
      <c r="D81" s="140">
        <v>0</v>
      </c>
      <c r="E81" s="144"/>
      <c r="F81" s="110"/>
      <c r="G81" s="114"/>
      <c r="H81" s="114"/>
      <c r="I81" s="115"/>
      <c r="J81" s="1"/>
      <c r="K81" s="1"/>
      <c r="L81" s="1"/>
    </row>
    <row r="82" spans="1:12" s="88" customFormat="1" ht="210">
      <c r="A82" s="143"/>
      <c r="B82" s="146" t="s">
        <v>167</v>
      </c>
      <c r="C82" s="102" t="s">
        <v>118</v>
      </c>
      <c r="D82" s="140">
        <v>707.62265000000002</v>
      </c>
      <c r="E82" s="144"/>
      <c r="F82" s="110"/>
      <c r="G82" s="114"/>
      <c r="H82" s="114"/>
      <c r="I82" s="115"/>
      <c r="J82" s="1"/>
      <c r="K82" s="1"/>
      <c r="L82" s="1"/>
    </row>
    <row r="83" spans="1:12" s="88" customFormat="1">
      <c r="A83" s="143">
        <v>6.3</v>
      </c>
      <c r="B83" s="139" t="s">
        <v>168</v>
      </c>
      <c r="C83" s="102"/>
      <c r="D83" s="140">
        <v>0</v>
      </c>
      <c r="E83" s="144"/>
      <c r="F83" s="110"/>
      <c r="G83" s="114"/>
      <c r="H83" s="114"/>
      <c r="I83" s="115"/>
      <c r="J83" s="1"/>
      <c r="K83" s="1"/>
      <c r="L83" s="1"/>
    </row>
    <row r="84" spans="1:12" s="88" customFormat="1" ht="75">
      <c r="A84" s="143"/>
      <c r="B84" s="146" t="s">
        <v>169</v>
      </c>
      <c r="C84" s="102" t="s">
        <v>145</v>
      </c>
      <c r="D84" s="140">
        <v>55.5</v>
      </c>
      <c r="E84" s="144"/>
      <c r="F84" s="110"/>
      <c r="G84" s="114"/>
      <c r="H84" s="114"/>
      <c r="I84" s="115"/>
      <c r="J84" s="1"/>
      <c r="K84" s="1"/>
      <c r="L84" s="1"/>
    </row>
    <row r="85" spans="1:12" s="88" customFormat="1">
      <c r="A85" s="143">
        <v>6.3999999999999995</v>
      </c>
      <c r="B85" s="139" t="s">
        <v>170</v>
      </c>
      <c r="C85" s="102"/>
      <c r="D85" s="140">
        <v>0</v>
      </c>
      <c r="E85" s="144"/>
      <c r="F85" s="110"/>
      <c r="G85" s="114"/>
      <c r="H85" s="114"/>
      <c r="I85" s="115"/>
      <c r="J85" s="1"/>
      <c r="K85" s="1"/>
      <c r="L85" s="1"/>
    </row>
    <row r="86" spans="1:12" s="88" customFormat="1" ht="105">
      <c r="A86" s="143"/>
      <c r="B86" s="146" t="s">
        <v>171</v>
      </c>
      <c r="C86" s="102" t="s">
        <v>99</v>
      </c>
      <c r="D86" s="140">
        <v>658.13776710000002</v>
      </c>
      <c r="E86" s="144"/>
      <c r="F86" s="110"/>
      <c r="G86" s="114"/>
      <c r="H86" s="114"/>
      <c r="I86" s="115"/>
      <c r="J86" s="1"/>
      <c r="K86" s="1"/>
      <c r="L86" s="1"/>
    </row>
    <row r="87" spans="1:12" s="88" customFormat="1">
      <c r="A87" s="143">
        <v>6.5</v>
      </c>
      <c r="B87" s="139" t="s">
        <v>172</v>
      </c>
      <c r="C87" s="102"/>
      <c r="D87" s="140">
        <v>0</v>
      </c>
      <c r="E87" s="144"/>
      <c r="F87" s="110"/>
      <c r="G87" s="114"/>
      <c r="H87" s="114"/>
      <c r="I87" s="115"/>
      <c r="J87" s="1"/>
      <c r="K87" s="1"/>
      <c r="L87" s="1"/>
    </row>
    <row r="88" spans="1:12" s="88" customFormat="1" ht="255">
      <c r="A88" s="143"/>
      <c r="B88" s="146" t="s">
        <v>173</v>
      </c>
      <c r="C88" s="102" t="s">
        <v>99</v>
      </c>
      <c r="D88" s="140">
        <v>11596.735687999999</v>
      </c>
      <c r="E88" s="144"/>
      <c r="F88" s="110"/>
      <c r="G88" s="114"/>
      <c r="H88" s="114"/>
      <c r="I88" s="115"/>
      <c r="J88" s="1"/>
      <c r="K88" s="1"/>
      <c r="L88" s="1"/>
    </row>
    <row r="89" spans="1:12" s="88" customFormat="1">
      <c r="A89" s="143">
        <v>7</v>
      </c>
      <c r="B89" s="139" t="s">
        <v>174</v>
      </c>
      <c r="C89" s="102"/>
      <c r="D89" s="140">
        <v>0</v>
      </c>
      <c r="E89" s="144"/>
      <c r="F89" s="110"/>
      <c r="G89" s="114"/>
      <c r="H89" s="114"/>
      <c r="I89" s="115"/>
      <c r="J89" s="1"/>
      <c r="K89" s="1"/>
      <c r="L89" s="1"/>
    </row>
    <row r="90" spans="1:12" s="88" customFormat="1">
      <c r="A90" s="143">
        <v>7.1</v>
      </c>
      <c r="B90" s="139" t="s">
        <v>175</v>
      </c>
      <c r="C90" s="102"/>
      <c r="D90" s="140">
        <v>0</v>
      </c>
      <c r="E90" s="144"/>
      <c r="F90" s="110"/>
      <c r="G90" s="114"/>
      <c r="H90" s="114"/>
      <c r="I90" s="115"/>
      <c r="J90" s="1"/>
      <c r="K90" s="1"/>
      <c r="L90" s="1"/>
    </row>
    <row r="91" spans="1:12" s="88" customFormat="1">
      <c r="A91" s="143" t="s">
        <v>176</v>
      </c>
      <c r="B91" s="139" t="s">
        <v>177</v>
      </c>
      <c r="C91" s="102"/>
      <c r="D91" s="140">
        <v>0</v>
      </c>
      <c r="E91" s="144"/>
      <c r="F91" s="110"/>
      <c r="G91" s="114"/>
      <c r="H91" s="114"/>
      <c r="I91" s="115"/>
      <c r="J91" s="1"/>
      <c r="K91" s="1"/>
      <c r="L91" s="1"/>
    </row>
    <row r="92" spans="1:12" s="88" customFormat="1" ht="240">
      <c r="A92" s="143"/>
      <c r="B92" s="146" t="s">
        <v>178</v>
      </c>
      <c r="C92" s="102" t="s">
        <v>118</v>
      </c>
      <c r="D92" s="140">
        <v>2380.3370000000004</v>
      </c>
      <c r="E92" s="144"/>
      <c r="F92" s="110"/>
      <c r="G92" s="114"/>
      <c r="H92" s="114"/>
      <c r="I92" s="115"/>
      <c r="J92" s="1"/>
      <c r="K92" s="1"/>
      <c r="L92" s="1"/>
    </row>
    <row r="93" spans="1:12" s="88" customFormat="1">
      <c r="A93" s="143" t="s">
        <v>179</v>
      </c>
      <c r="B93" s="139" t="s">
        <v>180</v>
      </c>
      <c r="C93" s="102"/>
      <c r="D93" s="140">
        <v>0</v>
      </c>
      <c r="E93" s="144"/>
      <c r="F93" s="110"/>
      <c r="G93" s="114"/>
      <c r="H93" s="114"/>
      <c r="I93" s="115"/>
      <c r="J93" s="1"/>
      <c r="K93" s="1"/>
      <c r="L93" s="1"/>
    </row>
    <row r="94" spans="1:12" s="88" customFormat="1" ht="90">
      <c r="A94" s="143"/>
      <c r="B94" s="146" t="s">
        <v>181</v>
      </c>
      <c r="C94" s="102" t="s">
        <v>118</v>
      </c>
      <c r="D94" s="140">
        <v>11.88</v>
      </c>
      <c r="E94" s="144"/>
      <c r="F94" s="110"/>
      <c r="G94" s="114"/>
      <c r="H94" s="114"/>
      <c r="I94" s="115"/>
      <c r="J94" s="1"/>
      <c r="K94" s="1"/>
      <c r="L94" s="1"/>
    </row>
    <row r="95" spans="1:12" s="88" customFormat="1">
      <c r="A95" s="143" t="s">
        <v>182</v>
      </c>
      <c r="B95" s="139" t="s">
        <v>183</v>
      </c>
      <c r="C95" s="102"/>
      <c r="D95" s="140">
        <v>0</v>
      </c>
      <c r="E95" s="144"/>
      <c r="F95" s="110"/>
      <c r="G95" s="114"/>
      <c r="H95" s="114"/>
      <c r="I95" s="115"/>
      <c r="J95" s="1"/>
      <c r="K95" s="1"/>
      <c r="L95" s="1"/>
    </row>
    <row r="96" spans="1:12" s="88" customFormat="1" ht="105">
      <c r="A96" s="143"/>
      <c r="B96" s="146" t="s">
        <v>184</v>
      </c>
      <c r="C96" s="102" t="s">
        <v>118</v>
      </c>
      <c r="D96" s="140">
        <v>67.62</v>
      </c>
      <c r="E96" s="144"/>
      <c r="F96" s="110"/>
      <c r="G96" s="114"/>
      <c r="H96" s="114"/>
      <c r="I96" s="115"/>
      <c r="J96" s="1"/>
      <c r="K96" s="1"/>
      <c r="L96" s="1"/>
    </row>
    <row r="97" spans="1:12" s="88" customFormat="1">
      <c r="A97" s="143" t="s">
        <v>185</v>
      </c>
      <c r="B97" s="139" t="s">
        <v>186</v>
      </c>
      <c r="C97" s="102"/>
      <c r="D97" s="140">
        <v>0</v>
      </c>
      <c r="E97" s="144"/>
      <c r="F97" s="110"/>
      <c r="G97" s="114"/>
      <c r="H97" s="114"/>
      <c r="I97" s="115"/>
      <c r="J97" s="1"/>
      <c r="K97" s="1"/>
      <c r="L97" s="1"/>
    </row>
    <row r="98" spans="1:12" s="88" customFormat="1" ht="120">
      <c r="A98" s="143"/>
      <c r="B98" s="146" t="s">
        <v>187</v>
      </c>
      <c r="C98" s="102" t="s">
        <v>118</v>
      </c>
      <c r="D98" s="140">
        <v>24.880000000000003</v>
      </c>
      <c r="E98" s="144"/>
      <c r="F98" s="110"/>
      <c r="G98" s="114"/>
      <c r="H98" s="114"/>
      <c r="I98" s="115"/>
      <c r="J98" s="1"/>
      <c r="K98" s="1"/>
      <c r="L98" s="1"/>
    </row>
    <row r="99" spans="1:12" s="88" customFormat="1">
      <c r="A99" s="143" t="s">
        <v>188</v>
      </c>
      <c r="B99" s="139" t="s">
        <v>189</v>
      </c>
      <c r="C99" s="102"/>
      <c r="D99" s="140">
        <v>0</v>
      </c>
      <c r="E99" s="144"/>
      <c r="F99" s="110"/>
      <c r="G99" s="114"/>
      <c r="H99" s="114"/>
      <c r="I99" s="115"/>
      <c r="J99" s="1"/>
      <c r="K99" s="1"/>
      <c r="L99" s="1"/>
    </row>
    <row r="100" spans="1:12" s="88" customFormat="1" ht="195">
      <c r="A100" s="143"/>
      <c r="B100" s="146" t="s">
        <v>190</v>
      </c>
      <c r="C100" s="102" t="s">
        <v>118</v>
      </c>
      <c r="D100" s="140">
        <v>547.42364499999996</v>
      </c>
      <c r="E100" s="144"/>
      <c r="F100" s="110"/>
      <c r="G100" s="114"/>
      <c r="H100" s="114"/>
      <c r="I100" s="115"/>
      <c r="J100" s="1"/>
      <c r="K100" s="1"/>
      <c r="L100" s="1"/>
    </row>
    <row r="101" spans="1:12" s="88" customFormat="1">
      <c r="A101" s="143" t="s">
        <v>191</v>
      </c>
      <c r="B101" s="139" t="s">
        <v>192</v>
      </c>
      <c r="C101" s="102"/>
      <c r="D101" s="140">
        <v>0</v>
      </c>
      <c r="E101" s="144"/>
      <c r="F101" s="110"/>
      <c r="G101" s="114"/>
      <c r="H101" s="114"/>
      <c r="I101" s="115"/>
      <c r="J101" s="1"/>
      <c r="K101" s="1"/>
      <c r="L101" s="1"/>
    </row>
    <row r="102" spans="1:12" s="88" customFormat="1" ht="210">
      <c r="A102" s="143"/>
      <c r="B102" s="145" t="s">
        <v>193</v>
      </c>
      <c r="C102" s="102" t="s">
        <v>118</v>
      </c>
      <c r="D102" s="140">
        <v>1040.8820000000001</v>
      </c>
      <c r="E102" s="144"/>
      <c r="F102" s="110"/>
      <c r="G102" s="114"/>
      <c r="H102" s="114"/>
      <c r="I102" s="115"/>
      <c r="J102" s="1"/>
      <c r="K102" s="1"/>
      <c r="L102" s="1"/>
    </row>
    <row r="103" spans="1:12" s="90" customFormat="1" ht="24.75" customHeight="1">
      <c r="A103" s="143" t="s">
        <v>198</v>
      </c>
      <c r="B103" s="139" t="s">
        <v>194</v>
      </c>
      <c r="C103" s="102"/>
      <c r="D103" s="140">
        <v>0</v>
      </c>
      <c r="E103" s="144"/>
      <c r="F103" s="110"/>
      <c r="G103" s="12"/>
      <c r="H103" s="108"/>
      <c r="I103" s="46" t="e">
        <f>#REF!/(F103+#REF!)*100</f>
        <v>#REF!</v>
      </c>
      <c r="J103" s="47"/>
      <c r="K103" s="20"/>
      <c r="L103" s="20"/>
    </row>
    <row r="104" spans="1:12" s="90" customFormat="1" ht="24.75" customHeight="1">
      <c r="A104" s="143"/>
      <c r="B104" s="146" t="s">
        <v>195</v>
      </c>
      <c r="C104" s="102" t="s">
        <v>118</v>
      </c>
      <c r="D104" s="140">
        <v>3408.7356450000007</v>
      </c>
      <c r="E104" s="144"/>
      <c r="F104" s="110"/>
      <c r="G104" s="12"/>
      <c r="H104" s="108"/>
      <c r="I104" s="46"/>
      <c r="J104" s="47"/>
      <c r="K104" s="20"/>
      <c r="L104" s="20"/>
    </row>
    <row r="105" spans="1:12" s="90" customFormat="1">
      <c r="A105" s="143" t="s">
        <v>239</v>
      </c>
      <c r="B105" s="139" t="s">
        <v>196</v>
      </c>
      <c r="C105" s="102"/>
      <c r="D105" s="140">
        <v>0</v>
      </c>
      <c r="E105" s="144"/>
      <c r="F105" s="110"/>
      <c r="G105" s="12"/>
      <c r="H105" s="108"/>
      <c r="I105" s="46"/>
      <c r="J105" s="47"/>
      <c r="K105" s="20"/>
      <c r="L105" s="20"/>
    </row>
    <row r="106" spans="1:12" s="90" customFormat="1" ht="45" customHeight="1">
      <c r="A106" s="143"/>
      <c r="B106" s="145" t="s">
        <v>197</v>
      </c>
      <c r="C106" s="102" t="s">
        <v>118</v>
      </c>
      <c r="D106" s="140">
        <v>1051.182</v>
      </c>
      <c r="E106" s="144"/>
      <c r="F106" s="110"/>
      <c r="G106" s="18"/>
      <c r="H106" s="108"/>
      <c r="I106" s="46"/>
      <c r="J106" s="47"/>
      <c r="K106" s="20"/>
      <c r="L106" s="20"/>
    </row>
    <row r="107" spans="1:12" s="91" customFormat="1">
      <c r="A107" s="143" t="s">
        <v>240</v>
      </c>
      <c r="B107" s="139" t="s">
        <v>63</v>
      </c>
      <c r="C107" s="102"/>
      <c r="D107" s="140">
        <v>0</v>
      </c>
      <c r="E107" s="144"/>
      <c r="F107" s="110"/>
      <c r="G107" s="12"/>
      <c r="H107" s="52"/>
      <c r="I107" s="84"/>
      <c r="J107" s="85"/>
      <c r="K107" s="14"/>
      <c r="L107" s="14"/>
    </row>
    <row r="108" spans="1:12" s="90" customFormat="1" ht="120">
      <c r="A108" s="143"/>
      <c r="B108" s="146" t="s">
        <v>199</v>
      </c>
      <c r="C108" s="102" t="s">
        <v>118</v>
      </c>
      <c r="D108" s="140">
        <v>605.40049999999997</v>
      </c>
      <c r="E108" s="144"/>
      <c r="F108" s="110"/>
      <c r="G108" s="12"/>
      <c r="H108" s="108"/>
      <c r="I108" s="46"/>
      <c r="J108" s="47"/>
      <c r="K108" s="20"/>
      <c r="L108" s="20"/>
    </row>
    <row r="109" spans="1:12" s="90" customFormat="1" ht="90">
      <c r="A109" s="143" t="s">
        <v>381</v>
      </c>
      <c r="B109" s="146" t="s">
        <v>200</v>
      </c>
      <c r="C109" s="102" t="s">
        <v>118</v>
      </c>
      <c r="D109" s="140">
        <v>120</v>
      </c>
      <c r="E109" s="144"/>
      <c r="F109" s="110"/>
      <c r="G109" s="12"/>
      <c r="H109" s="108"/>
      <c r="I109" s="46"/>
      <c r="J109" s="47"/>
      <c r="K109" s="20"/>
      <c r="L109" s="20"/>
    </row>
    <row r="110" spans="1:12" s="90" customFormat="1" ht="375">
      <c r="A110" s="153">
        <v>8.1</v>
      </c>
      <c r="B110" s="146" t="s">
        <v>201</v>
      </c>
      <c r="C110" s="102" t="s">
        <v>118</v>
      </c>
      <c r="D110" s="140">
        <v>548.1</v>
      </c>
      <c r="E110" s="144"/>
      <c r="F110" s="110"/>
      <c r="G110" s="12"/>
      <c r="H110" s="108"/>
      <c r="I110" s="46"/>
      <c r="J110" s="47"/>
      <c r="K110" s="20"/>
      <c r="L110" s="20"/>
    </row>
    <row r="111" spans="1:12" s="90" customFormat="1" ht="46.5" customHeight="1">
      <c r="A111" s="143">
        <v>8.1999999999999993</v>
      </c>
      <c r="B111" s="139" t="s">
        <v>202</v>
      </c>
      <c r="C111" s="102"/>
      <c r="D111" s="140">
        <v>0</v>
      </c>
      <c r="E111" s="144"/>
      <c r="F111" s="110"/>
      <c r="G111" s="12"/>
      <c r="H111" s="108"/>
      <c r="I111" s="46"/>
      <c r="J111" s="47"/>
      <c r="K111" s="20"/>
      <c r="L111" s="20"/>
    </row>
    <row r="112" spans="1:12" s="90" customFormat="1" ht="46.5" customHeight="1">
      <c r="A112" s="143"/>
      <c r="B112" s="146" t="s">
        <v>203</v>
      </c>
      <c r="C112" s="102" t="s">
        <v>204</v>
      </c>
      <c r="D112" s="140">
        <v>2257.6023580000005</v>
      </c>
      <c r="E112" s="144"/>
      <c r="F112" s="110"/>
      <c r="G112" s="12"/>
      <c r="H112" s="108"/>
      <c r="I112" s="46"/>
      <c r="J112" s="47"/>
      <c r="K112" s="20"/>
      <c r="L112" s="20"/>
    </row>
    <row r="113" spans="1:12" s="91" customFormat="1" ht="46.5" customHeight="1">
      <c r="A113" s="143">
        <v>8.3000000000000007</v>
      </c>
      <c r="B113" s="139" t="s">
        <v>205</v>
      </c>
      <c r="C113" s="102"/>
      <c r="D113" s="140">
        <v>0</v>
      </c>
      <c r="E113" s="144"/>
      <c r="F113" s="110"/>
      <c r="G113" s="12"/>
      <c r="H113" s="52"/>
      <c r="I113" s="13"/>
      <c r="J113" s="14"/>
      <c r="K113" s="14"/>
      <c r="L113" s="14"/>
    </row>
    <row r="114" spans="1:12" s="90" customFormat="1" ht="46.5" customHeight="1">
      <c r="A114" s="143"/>
      <c r="B114" s="146" t="s">
        <v>206</v>
      </c>
      <c r="C114" s="102" t="s">
        <v>118</v>
      </c>
      <c r="D114" s="140">
        <v>105.889</v>
      </c>
      <c r="E114" s="144"/>
      <c r="F114" s="110"/>
      <c r="G114" s="18"/>
      <c r="H114" s="108"/>
      <c r="I114" s="19"/>
      <c r="J114" s="20"/>
      <c r="K114" s="20"/>
      <c r="L114" s="20"/>
    </row>
    <row r="115" spans="1:12" s="90" customFormat="1" ht="45.75" customHeight="1">
      <c r="A115" s="100">
        <v>8.4</v>
      </c>
      <c r="B115" s="146" t="s">
        <v>209</v>
      </c>
      <c r="C115" s="102" t="s">
        <v>118</v>
      </c>
      <c r="D115" s="140">
        <v>150</v>
      </c>
      <c r="E115" s="144"/>
      <c r="F115" s="110"/>
      <c r="G115" s="22"/>
      <c r="H115" s="22"/>
      <c r="I115" s="20"/>
      <c r="J115" s="20"/>
      <c r="K115" s="20"/>
      <c r="L115" s="20"/>
    </row>
    <row r="116" spans="1:12" s="90" customFormat="1" ht="45.75" customHeight="1">
      <c r="A116" s="100">
        <v>8.5</v>
      </c>
      <c r="B116" s="101" t="s">
        <v>214</v>
      </c>
      <c r="C116" s="102"/>
      <c r="D116" s="140">
        <v>0</v>
      </c>
      <c r="E116" s="144"/>
      <c r="F116" s="110"/>
      <c r="G116" s="22"/>
      <c r="H116" s="22"/>
      <c r="I116" s="20"/>
      <c r="J116" s="20"/>
      <c r="K116" s="20"/>
      <c r="L116" s="20"/>
    </row>
    <row r="117" spans="1:12" s="90" customFormat="1" ht="45.75" customHeight="1">
      <c r="A117" s="100"/>
      <c r="B117" s="146" t="s">
        <v>215</v>
      </c>
      <c r="C117" s="102" t="s">
        <v>216</v>
      </c>
      <c r="D117" s="140">
        <v>2</v>
      </c>
      <c r="E117" s="144"/>
      <c r="F117" s="110"/>
      <c r="G117" s="22"/>
      <c r="H117" s="22"/>
      <c r="I117" s="20"/>
      <c r="J117" s="20"/>
      <c r="K117" s="20"/>
      <c r="L117" s="20"/>
    </row>
    <row r="118" spans="1:12" s="91" customFormat="1" ht="45.75" customHeight="1">
      <c r="A118" s="100">
        <v>8.6</v>
      </c>
      <c r="B118" s="142" t="s">
        <v>208</v>
      </c>
      <c r="C118" s="102" t="s">
        <v>118</v>
      </c>
      <c r="D118" s="140">
        <v>105</v>
      </c>
      <c r="E118" s="144"/>
      <c r="F118" s="110"/>
      <c r="G118" s="107"/>
      <c r="H118" s="107"/>
      <c r="I118" s="14"/>
      <c r="J118" s="14"/>
      <c r="K118" s="14"/>
      <c r="L118" s="14"/>
    </row>
    <row r="119" spans="1:12" s="106" customFormat="1" ht="15.75" customHeight="1">
      <c r="A119" s="96">
        <v>8.6999999999999993</v>
      </c>
      <c r="B119" s="97" t="s">
        <v>210</v>
      </c>
      <c r="C119" s="93"/>
      <c r="D119" s="105">
        <v>0</v>
      </c>
      <c r="E119" s="94"/>
      <c r="F119" s="110"/>
    </row>
    <row r="120" spans="1:12" s="106" customFormat="1" ht="51.6" customHeight="1">
      <c r="A120" s="96"/>
      <c r="B120" s="95" t="s">
        <v>211</v>
      </c>
      <c r="C120" s="93" t="s">
        <v>100</v>
      </c>
      <c r="D120" s="105">
        <v>48</v>
      </c>
      <c r="E120" s="94"/>
      <c r="F120" s="110"/>
    </row>
    <row r="121" spans="1:12" s="106" customFormat="1" ht="15.75" customHeight="1">
      <c r="A121" s="96">
        <v>8.8000000000000007</v>
      </c>
      <c r="B121" s="97" t="s">
        <v>212</v>
      </c>
      <c r="C121" s="93"/>
      <c r="D121" s="105">
        <v>0</v>
      </c>
      <c r="E121" s="94"/>
      <c r="F121" s="110"/>
    </row>
    <row r="122" spans="1:12" s="106" customFormat="1" ht="30" customHeight="1">
      <c r="A122" s="96"/>
      <c r="B122" s="95" t="s">
        <v>213</v>
      </c>
      <c r="C122" s="93" t="s">
        <v>118</v>
      </c>
      <c r="D122" s="105">
        <v>19.360000000000003</v>
      </c>
      <c r="E122" s="94"/>
      <c r="F122" s="110"/>
    </row>
    <row r="123" spans="1:12" s="90" customFormat="1" ht="45.75" customHeight="1">
      <c r="A123" s="154">
        <v>8.9</v>
      </c>
      <c r="B123" s="146" t="s">
        <v>256</v>
      </c>
      <c r="C123" s="102" t="s">
        <v>218</v>
      </c>
      <c r="D123" s="155">
        <v>9</v>
      </c>
      <c r="E123" s="144"/>
      <c r="F123" s="110"/>
      <c r="G123" s="22"/>
      <c r="H123" s="22"/>
      <c r="I123" s="20"/>
      <c r="J123" s="20"/>
      <c r="K123" s="20"/>
      <c r="L123" s="20"/>
    </row>
    <row r="124" spans="1:12" s="92" customFormat="1" ht="34.5" customHeight="1">
      <c r="A124" s="108"/>
      <c r="B124" s="11" t="s">
        <v>29</v>
      </c>
      <c r="C124" s="16"/>
      <c r="D124" s="17"/>
      <c r="E124" s="18"/>
      <c r="F124" s="12"/>
      <c r="G124" s="12"/>
      <c r="H124" s="52"/>
      <c r="I124" s="50"/>
      <c r="J124" s="51"/>
      <c r="K124" s="51"/>
      <c r="L124" s="51"/>
    </row>
    <row r="125" spans="1:12" s="92" customFormat="1">
      <c r="A125" s="52" t="s">
        <v>28</v>
      </c>
      <c r="B125" s="119" t="s">
        <v>30</v>
      </c>
      <c r="C125" s="16"/>
      <c r="D125" s="17"/>
      <c r="E125" s="18"/>
      <c r="F125" s="12"/>
      <c r="G125" s="12"/>
      <c r="H125" s="52"/>
      <c r="I125" s="50"/>
      <c r="J125" s="51"/>
      <c r="K125" s="51"/>
      <c r="L125" s="51"/>
    </row>
    <row r="126" spans="1:12" s="92" customFormat="1">
      <c r="A126" s="156" t="s">
        <v>27</v>
      </c>
      <c r="B126" s="157" t="s">
        <v>283</v>
      </c>
      <c r="C126" s="120"/>
      <c r="D126" s="17"/>
      <c r="E126" s="18"/>
      <c r="F126" s="12"/>
      <c r="G126" s="12"/>
      <c r="H126" s="52"/>
      <c r="I126" s="50"/>
      <c r="J126" s="51"/>
      <c r="K126" s="51"/>
      <c r="L126" s="51"/>
    </row>
    <row r="127" spans="1:12" ht="71.25">
      <c r="A127" s="158">
        <v>1</v>
      </c>
      <c r="B127" s="159" t="s">
        <v>241</v>
      </c>
      <c r="C127" s="120"/>
      <c r="D127" s="109"/>
      <c r="E127" s="121"/>
      <c r="F127" s="110"/>
      <c r="G127" s="160"/>
      <c r="H127" s="160"/>
      <c r="I127" s="117"/>
    </row>
    <row r="128" spans="1:12" ht="30">
      <c r="A128" s="118"/>
      <c r="B128" s="161" t="s">
        <v>242</v>
      </c>
      <c r="C128" s="118" t="s">
        <v>101</v>
      </c>
      <c r="D128" s="18">
        <v>6</v>
      </c>
      <c r="E128" s="18"/>
      <c r="F128" s="110"/>
      <c r="G128" s="160"/>
      <c r="H128" s="160"/>
      <c r="I128" s="117"/>
    </row>
    <row r="129" spans="1:9" ht="99.75">
      <c r="A129" s="158">
        <v>2</v>
      </c>
      <c r="B129" s="159" t="s">
        <v>245</v>
      </c>
      <c r="C129" s="120"/>
      <c r="D129" s="8"/>
      <c r="E129" s="21"/>
      <c r="F129" s="110"/>
      <c r="G129" s="160"/>
      <c r="H129" s="160"/>
      <c r="I129" s="117"/>
    </row>
    <row r="130" spans="1:9" ht="45">
      <c r="A130" s="118">
        <v>2.1</v>
      </c>
      <c r="B130" s="161" t="s">
        <v>246</v>
      </c>
      <c r="C130" s="118" t="s">
        <v>101</v>
      </c>
      <c r="D130" s="8">
        <v>12</v>
      </c>
      <c r="E130" s="21"/>
      <c r="F130" s="110"/>
      <c r="G130" s="160"/>
      <c r="H130" s="160"/>
      <c r="I130" s="117"/>
    </row>
    <row r="131" spans="1:9" ht="42.75">
      <c r="A131" s="162">
        <v>3</v>
      </c>
      <c r="B131" s="159" t="s">
        <v>248</v>
      </c>
      <c r="C131" s="118"/>
      <c r="D131" s="44"/>
      <c r="E131" s="23"/>
      <c r="F131" s="110"/>
      <c r="G131" s="160"/>
      <c r="H131" s="160"/>
      <c r="I131" s="117"/>
    </row>
    <row r="132" spans="1:9" ht="45">
      <c r="A132" s="162">
        <v>3.1</v>
      </c>
      <c r="B132" s="161" t="s">
        <v>248</v>
      </c>
      <c r="C132" s="118" t="s">
        <v>102</v>
      </c>
      <c r="D132" s="8">
        <v>4</v>
      </c>
      <c r="E132" s="21"/>
      <c r="F132" s="110"/>
      <c r="G132" s="160"/>
      <c r="H132" s="160"/>
      <c r="I132" s="117"/>
    </row>
    <row r="133" spans="1:9" ht="45">
      <c r="A133" s="162">
        <v>3.2</v>
      </c>
      <c r="B133" s="161" t="s">
        <v>249</v>
      </c>
      <c r="C133" s="118" t="s">
        <v>102</v>
      </c>
      <c r="D133" s="8">
        <v>8</v>
      </c>
      <c r="E133" s="21"/>
      <c r="F133" s="110"/>
      <c r="G133" s="160"/>
      <c r="H133" s="160"/>
      <c r="I133" s="117"/>
    </row>
    <row r="134" spans="1:9" ht="57">
      <c r="A134" s="118">
        <v>4</v>
      </c>
      <c r="B134" s="159" t="s">
        <v>250</v>
      </c>
      <c r="C134" s="120"/>
      <c r="D134" s="8"/>
      <c r="E134" s="23"/>
      <c r="F134" s="110"/>
      <c r="G134" s="160"/>
      <c r="H134" s="160"/>
      <c r="I134" s="117"/>
    </row>
    <row r="135" spans="1:9">
      <c r="A135" s="118">
        <v>4.0999999999999996</v>
      </c>
      <c r="B135" s="161" t="s">
        <v>64</v>
      </c>
      <c r="C135" s="118" t="s">
        <v>52</v>
      </c>
      <c r="D135" s="8">
        <v>33</v>
      </c>
      <c r="E135" s="21"/>
      <c r="F135" s="110"/>
      <c r="G135" s="160"/>
      <c r="H135" s="160"/>
      <c r="I135" s="117"/>
    </row>
    <row r="136" spans="1:9">
      <c r="A136" s="118">
        <v>4.2</v>
      </c>
      <c r="B136" s="161" t="s">
        <v>251</v>
      </c>
      <c r="C136" s="118" t="s">
        <v>52</v>
      </c>
      <c r="D136" s="8">
        <v>8</v>
      </c>
      <c r="E136" s="21"/>
      <c r="F136" s="110"/>
      <c r="G136" s="160"/>
      <c r="H136" s="160"/>
      <c r="I136" s="117"/>
    </row>
    <row r="137" spans="1:9">
      <c r="A137" s="118">
        <v>4.3</v>
      </c>
      <c r="B137" s="163" t="s">
        <v>65</v>
      </c>
      <c r="C137" s="118" t="s">
        <v>52</v>
      </c>
      <c r="D137" s="8">
        <v>23</v>
      </c>
      <c r="E137" s="21"/>
      <c r="F137" s="110"/>
      <c r="G137" s="160"/>
      <c r="H137" s="160"/>
      <c r="I137" s="117"/>
    </row>
    <row r="138" spans="1:9">
      <c r="A138" s="118">
        <v>4.4000000000000004</v>
      </c>
      <c r="B138" s="163" t="s">
        <v>252</v>
      </c>
      <c r="C138" s="118" t="s">
        <v>52</v>
      </c>
      <c r="D138" s="8">
        <v>22</v>
      </c>
      <c r="E138" s="21"/>
      <c r="F138" s="110"/>
      <c r="G138" s="160"/>
      <c r="H138" s="160"/>
      <c r="I138" s="117"/>
    </row>
    <row r="139" spans="1:9">
      <c r="A139" s="118">
        <v>4.5</v>
      </c>
      <c r="B139" s="163" t="s">
        <v>66</v>
      </c>
      <c r="C139" s="118" t="s">
        <v>52</v>
      </c>
      <c r="D139" s="8">
        <v>2</v>
      </c>
      <c r="E139" s="21"/>
      <c r="F139" s="110"/>
      <c r="G139" s="160"/>
      <c r="H139" s="160"/>
      <c r="I139" s="117"/>
    </row>
    <row r="140" spans="1:9" ht="42.75">
      <c r="A140" s="118">
        <v>5</v>
      </c>
      <c r="B140" s="159" t="s">
        <v>253</v>
      </c>
      <c r="C140" s="120"/>
      <c r="D140" s="8"/>
      <c r="E140" s="21"/>
      <c r="F140" s="110"/>
      <c r="G140" s="160"/>
      <c r="H140" s="160"/>
      <c r="I140" s="117"/>
    </row>
    <row r="141" spans="1:9">
      <c r="A141" s="118">
        <v>5.0999999999999996</v>
      </c>
      <c r="B141" s="163" t="s">
        <v>67</v>
      </c>
      <c r="C141" s="118" t="s">
        <v>52</v>
      </c>
      <c r="D141" s="8">
        <v>6</v>
      </c>
      <c r="E141" s="21"/>
      <c r="F141" s="110"/>
      <c r="G141" s="160"/>
      <c r="H141" s="160"/>
      <c r="I141" s="117"/>
    </row>
    <row r="142" spans="1:9">
      <c r="A142" s="118">
        <v>5.2</v>
      </c>
      <c r="B142" s="164" t="s">
        <v>68</v>
      </c>
      <c r="C142" s="118" t="s">
        <v>52</v>
      </c>
      <c r="D142" s="8">
        <v>34</v>
      </c>
      <c r="E142" s="21"/>
      <c r="F142" s="110"/>
      <c r="G142" s="160"/>
      <c r="H142" s="160"/>
      <c r="I142" s="117"/>
    </row>
    <row r="143" spans="1:9">
      <c r="A143" s="118">
        <v>5.3</v>
      </c>
      <c r="B143" s="163" t="s">
        <v>255</v>
      </c>
      <c r="C143" s="118" t="s">
        <v>102</v>
      </c>
      <c r="D143" s="8">
        <v>8</v>
      </c>
      <c r="E143" s="21"/>
      <c r="F143" s="110"/>
      <c r="G143" s="160"/>
      <c r="H143" s="160"/>
      <c r="I143" s="117"/>
    </row>
    <row r="144" spans="1:9">
      <c r="A144" s="118">
        <v>5.4</v>
      </c>
      <c r="B144" s="163" t="s">
        <v>69</v>
      </c>
      <c r="C144" s="118" t="s">
        <v>102</v>
      </c>
      <c r="D144" s="8">
        <v>2</v>
      </c>
      <c r="E144" s="21"/>
      <c r="F144" s="110"/>
      <c r="G144" s="160"/>
      <c r="H144" s="160"/>
      <c r="I144" s="117"/>
    </row>
    <row r="145" spans="1:9">
      <c r="A145" s="118">
        <v>5.5</v>
      </c>
      <c r="B145" s="163" t="s">
        <v>70</v>
      </c>
      <c r="C145" s="118" t="s">
        <v>52</v>
      </c>
      <c r="D145" s="8">
        <v>2</v>
      </c>
      <c r="E145" s="21"/>
      <c r="F145" s="110"/>
      <c r="G145" s="160"/>
      <c r="H145" s="160"/>
      <c r="I145" s="117"/>
    </row>
    <row r="146" spans="1:9">
      <c r="A146" s="118">
        <v>5.6</v>
      </c>
      <c r="B146" s="163" t="s">
        <v>71</v>
      </c>
      <c r="C146" s="118" t="s">
        <v>52</v>
      </c>
      <c r="D146" s="8">
        <v>2</v>
      </c>
      <c r="E146" s="21"/>
      <c r="F146" s="110"/>
      <c r="G146" s="160"/>
      <c r="H146" s="160"/>
      <c r="I146" s="117"/>
    </row>
    <row r="147" spans="1:9">
      <c r="A147" s="158" t="s">
        <v>26</v>
      </c>
      <c r="B147" s="157" t="s">
        <v>72</v>
      </c>
      <c r="C147" s="120"/>
      <c r="D147" s="8"/>
      <c r="E147" s="23"/>
      <c r="F147" s="110"/>
      <c r="G147" s="160"/>
      <c r="H147" s="160"/>
      <c r="I147" s="117"/>
    </row>
    <row r="148" spans="1:9" ht="213.75">
      <c r="A148" s="118">
        <v>6</v>
      </c>
      <c r="B148" s="159" t="s">
        <v>257</v>
      </c>
      <c r="C148" s="120"/>
      <c r="D148" s="44"/>
      <c r="E148" s="23"/>
      <c r="F148" s="110"/>
      <c r="G148" s="160"/>
      <c r="H148" s="160"/>
      <c r="I148" s="117"/>
    </row>
    <row r="149" spans="1:9" ht="45">
      <c r="A149" s="118">
        <v>6.1</v>
      </c>
      <c r="B149" s="165" t="s">
        <v>259</v>
      </c>
      <c r="C149" s="118" t="s">
        <v>100</v>
      </c>
      <c r="D149" s="8">
        <v>6</v>
      </c>
      <c r="E149" s="21"/>
      <c r="F149" s="110"/>
      <c r="G149" s="160"/>
      <c r="H149" s="160"/>
      <c r="I149" s="117"/>
    </row>
    <row r="150" spans="1:9" ht="45">
      <c r="A150" s="118">
        <v>6.2</v>
      </c>
      <c r="B150" s="161" t="s">
        <v>260</v>
      </c>
      <c r="C150" s="118" t="s">
        <v>100</v>
      </c>
      <c r="D150" s="8">
        <v>72</v>
      </c>
      <c r="E150" s="21"/>
      <c r="F150" s="110"/>
      <c r="G150" s="160"/>
      <c r="H150" s="160"/>
      <c r="I150" s="117"/>
    </row>
    <row r="151" spans="1:9" ht="45">
      <c r="A151" s="118">
        <v>6.3</v>
      </c>
      <c r="B151" s="161" t="s">
        <v>261</v>
      </c>
      <c r="C151" s="118" t="s">
        <v>100</v>
      </c>
      <c r="D151" s="8">
        <v>42</v>
      </c>
      <c r="E151" s="21"/>
      <c r="F151" s="110"/>
      <c r="G151" s="160"/>
      <c r="H151" s="160"/>
      <c r="I151" s="117"/>
    </row>
    <row r="152" spans="1:9" ht="57">
      <c r="A152" s="118">
        <v>7</v>
      </c>
      <c r="B152" s="159" t="s">
        <v>262</v>
      </c>
      <c r="C152" s="120"/>
      <c r="D152" s="8"/>
      <c r="E152" s="21"/>
      <c r="F152" s="110"/>
      <c r="G152" s="160"/>
      <c r="H152" s="160"/>
      <c r="I152" s="117"/>
    </row>
    <row r="153" spans="1:9">
      <c r="A153" s="118">
        <v>7.1</v>
      </c>
      <c r="B153" s="161" t="s">
        <v>264</v>
      </c>
      <c r="C153" s="118" t="s">
        <v>103</v>
      </c>
      <c r="D153" s="8">
        <v>24</v>
      </c>
      <c r="E153" s="21"/>
      <c r="F153" s="110"/>
      <c r="G153" s="160"/>
      <c r="H153" s="160"/>
      <c r="I153" s="117"/>
    </row>
    <row r="154" spans="1:9">
      <c r="A154" s="118">
        <v>7.2</v>
      </c>
      <c r="B154" s="163" t="s">
        <v>265</v>
      </c>
      <c r="C154" s="118" t="s">
        <v>103</v>
      </c>
      <c r="D154" s="8">
        <v>4</v>
      </c>
      <c r="E154" s="21"/>
      <c r="F154" s="110"/>
      <c r="G154" s="160"/>
      <c r="H154" s="160"/>
      <c r="I154" s="117"/>
    </row>
    <row r="155" spans="1:9" ht="29.25">
      <c r="A155" s="158" t="s">
        <v>266</v>
      </c>
      <c r="B155" s="157" t="s">
        <v>73</v>
      </c>
      <c r="C155" s="120"/>
      <c r="D155" s="108"/>
      <c r="E155" s="123"/>
      <c r="F155" s="110"/>
      <c r="G155" s="160"/>
      <c r="H155" s="160"/>
      <c r="I155" s="117"/>
    </row>
    <row r="156" spans="1:9" ht="213.75">
      <c r="A156" s="118">
        <v>8</v>
      </c>
      <c r="B156" s="159" t="s">
        <v>267</v>
      </c>
      <c r="C156" s="120"/>
      <c r="D156" s="18"/>
      <c r="E156" s="18"/>
      <c r="F156" s="110"/>
      <c r="G156" s="160"/>
      <c r="H156" s="160"/>
      <c r="I156" s="117"/>
    </row>
    <row r="157" spans="1:9">
      <c r="A157" s="118">
        <v>8.1</v>
      </c>
      <c r="B157" s="163" t="s">
        <v>268</v>
      </c>
      <c r="C157" s="118" t="s">
        <v>100</v>
      </c>
      <c r="D157" s="18">
        <v>21</v>
      </c>
      <c r="E157" s="18"/>
      <c r="F157" s="110"/>
      <c r="G157" s="160"/>
      <c r="H157" s="160"/>
      <c r="I157" s="117"/>
    </row>
    <row r="158" spans="1:9">
      <c r="A158" s="118">
        <v>8.1999999999999993</v>
      </c>
      <c r="B158" s="163" t="s">
        <v>269</v>
      </c>
      <c r="C158" s="118" t="s">
        <v>100</v>
      </c>
      <c r="D158" s="18">
        <v>60</v>
      </c>
      <c r="E158" s="18"/>
      <c r="F158" s="110"/>
      <c r="G158" s="160"/>
      <c r="H158" s="160"/>
      <c r="I158" s="117"/>
    </row>
    <row r="159" spans="1:9">
      <c r="A159" s="118">
        <v>8.3000000000000007</v>
      </c>
      <c r="B159" s="163" t="s">
        <v>270</v>
      </c>
      <c r="C159" s="118" t="s">
        <v>100</v>
      </c>
      <c r="D159" s="18">
        <v>40</v>
      </c>
      <c r="E159" s="18"/>
      <c r="F159" s="110"/>
      <c r="G159" s="160"/>
      <c r="H159" s="160"/>
      <c r="I159" s="117"/>
    </row>
    <row r="160" spans="1:9" ht="57">
      <c r="A160" s="118">
        <v>9</v>
      </c>
      <c r="B160" s="166" t="s">
        <v>271</v>
      </c>
      <c r="C160" s="120"/>
      <c r="D160" s="18"/>
      <c r="E160" s="18"/>
      <c r="F160" s="110"/>
      <c r="G160" s="160"/>
      <c r="H160" s="160"/>
      <c r="I160" s="117"/>
    </row>
    <row r="161" spans="1:9">
      <c r="A161" s="118">
        <v>9.1</v>
      </c>
      <c r="B161" s="163" t="s">
        <v>74</v>
      </c>
      <c r="C161" s="118" t="s">
        <v>103</v>
      </c>
      <c r="D161" s="18">
        <v>8</v>
      </c>
      <c r="E161" s="18"/>
      <c r="F161" s="110"/>
      <c r="G161" s="160"/>
      <c r="H161" s="160"/>
      <c r="I161" s="117"/>
    </row>
    <row r="162" spans="1:9">
      <c r="A162" s="118">
        <v>9.1999999999999993</v>
      </c>
      <c r="B162" s="163" t="s">
        <v>75</v>
      </c>
      <c r="C162" s="118" t="s">
        <v>103</v>
      </c>
      <c r="D162" s="18">
        <v>16</v>
      </c>
      <c r="E162" s="18"/>
      <c r="F162" s="110"/>
      <c r="G162" s="160"/>
      <c r="H162" s="160"/>
      <c r="I162" s="117"/>
    </row>
    <row r="163" spans="1:9">
      <c r="A163" s="118">
        <v>9.3000000000000007</v>
      </c>
      <c r="B163" s="163" t="s">
        <v>76</v>
      </c>
      <c r="C163" s="118" t="s">
        <v>103</v>
      </c>
      <c r="D163" s="124">
        <v>8</v>
      </c>
      <c r="E163" s="124"/>
      <c r="F163" s="110"/>
      <c r="G163" s="167"/>
      <c r="H163" s="167"/>
    </row>
    <row r="164" spans="1:9">
      <c r="A164" s="118">
        <v>9.4</v>
      </c>
      <c r="B164" s="163" t="s">
        <v>272</v>
      </c>
      <c r="C164" s="118" t="s">
        <v>103</v>
      </c>
      <c r="D164" s="124">
        <v>4</v>
      </c>
      <c r="E164" s="124"/>
      <c r="F164" s="110"/>
      <c r="G164" s="167"/>
      <c r="H164" s="167"/>
    </row>
    <row r="165" spans="1:9">
      <c r="A165" s="118">
        <v>9.5</v>
      </c>
      <c r="B165" s="163" t="s">
        <v>273</v>
      </c>
      <c r="C165" s="118" t="s">
        <v>103</v>
      </c>
      <c r="D165" s="124">
        <v>25</v>
      </c>
      <c r="E165" s="124"/>
      <c r="F165" s="110"/>
      <c r="G165" s="167"/>
      <c r="H165" s="167"/>
    </row>
    <row r="166" spans="1:9">
      <c r="A166" s="118">
        <v>9.6</v>
      </c>
      <c r="B166" s="163" t="s">
        <v>274</v>
      </c>
      <c r="C166" s="118" t="s">
        <v>103</v>
      </c>
      <c r="D166" s="124">
        <v>17</v>
      </c>
      <c r="E166" s="124"/>
      <c r="F166" s="110"/>
      <c r="G166" s="167"/>
      <c r="H166" s="167"/>
    </row>
    <row r="167" spans="1:9">
      <c r="A167" s="118">
        <v>9.6999999999999993</v>
      </c>
      <c r="B167" s="163" t="s">
        <v>275</v>
      </c>
      <c r="C167" s="118" t="s">
        <v>103</v>
      </c>
      <c r="D167" s="124">
        <v>12</v>
      </c>
      <c r="E167" s="124"/>
      <c r="F167" s="110"/>
      <c r="G167" s="167"/>
      <c r="H167" s="167"/>
    </row>
    <row r="168" spans="1:9">
      <c r="A168" s="118">
        <v>9.8000000000000007</v>
      </c>
      <c r="B168" s="163" t="s">
        <v>276</v>
      </c>
      <c r="C168" s="118" t="s">
        <v>103</v>
      </c>
      <c r="D168" s="124">
        <v>45</v>
      </c>
      <c r="E168" s="124"/>
      <c r="F168" s="110"/>
      <c r="G168" s="167"/>
      <c r="H168" s="167"/>
    </row>
    <row r="169" spans="1:9">
      <c r="A169" s="118">
        <v>9.9</v>
      </c>
      <c r="B169" s="163" t="s">
        <v>77</v>
      </c>
      <c r="C169" s="118" t="s">
        <v>103</v>
      </c>
      <c r="D169" s="124">
        <v>6</v>
      </c>
      <c r="E169" s="124"/>
      <c r="F169" s="110"/>
      <c r="G169" s="167"/>
      <c r="H169" s="167"/>
    </row>
    <row r="170" spans="1:9">
      <c r="A170" s="183">
        <v>9.1</v>
      </c>
      <c r="B170" s="163" t="s">
        <v>277</v>
      </c>
      <c r="C170" s="118" t="s">
        <v>103</v>
      </c>
      <c r="D170" s="124">
        <v>9</v>
      </c>
      <c r="E170" s="124"/>
      <c r="F170" s="110"/>
      <c r="G170" s="167"/>
      <c r="H170" s="167"/>
    </row>
    <row r="171" spans="1:9" ht="71.25">
      <c r="A171" s="118">
        <v>10</v>
      </c>
      <c r="B171" s="159" t="s">
        <v>78</v>
      </c>
      <c r="C171" s="120"/>
      <c r="D171" s="124"/>
      <c r="E171" s="124"/>
      <c r="F171" s="110"/>
      <c r="G171" s="167"/>
      <c r="H171" s="167"/>
    </row>
    <row r="172" spans="1:9">
      <c r="A172" s="162">
        <v>10.1</v>
      </c>
      <c r="B172" s="163" t="s">
        <v>278</v>
      </c>
      <c r="C172" s="118" t="s">
        <v>100</v>
      </c>
      <c r="D172" s="124">
        <v>20</v>
      </c>
      <c r="E172" s="124"/>
      <c r="F172" s="110"/>
      <c r="G172" s="167"/>
      <c r="H172" s="167"/>
    </row>
    <row r="173" spans="1:9">
      <c r="A173" s="162">
        <v>11</v>
      </c>
      <c r="B173" s="157" t="s">
        <v>79</v>
      </c>
      <c r="C173" s="120"/>
      <c r="D173" s="124"/>
      <c r="E173" s="124"/>
      <c r="F173" s="110"/>
      <c r="G173" s="167"/>
      <c r="H173" s="167"/>
    </row>
    <row r="174" spans="1:9" ht="42.75">
      <c r="A174" s="162">
        <v>11.1</v>
      </c>
      <c r="B174" s="168" t="s">
        <v>80</v>
      </c>
      <c r="C174" s="120"/>
      <c r="D174" s="124"/>
      <c r="E174" s="124"/>
      <c r="F174" s="110"/>
      <c r="G174" s="167"/>
      <c r="H174" s="167"/>
    </row>
    <row r="175" spans="1:9" ht="30">
      <c r="A175" s="162"/>
      <c r="B175" s="163" t="s">
        <v>279</v>
      </c>
      <c r="C175" s="118" t="s">
        <v>103</v>
      </c>
      <c r="D175" s="124">
        <v>2</v>
      </c>
      <c r="E175" s="124"/>
      <c r="F175" s="110"/>
      <c r="G175" s="167"/>
      <c r="H175" s="167"/>
    </row>
    <row r="176" spans="1:9">
      <c r="A176" s="162"/>
      <c r="B176" s="163"/>
      <c r="C176" s="118"/>
      <c r="D176" s="124"/>
      <c r="E176" s="124"/>
      <c r="F176" s="110"/>
      <c r="G176" s="167"/>
      <c r="H176" s="167"/>
    </row>
    <row r="177" spans="1:8" ht="85.5">
      <c r="A177" s="162">
        <v>12</v>
      </c>
      <c r="B177" s="168" t="s">
        <v>280</v>
      </c>
      <c r="C177" s="118"/>
      <c r="D177" s="124"/>
      <c r="E177" s="124"/>
      <c r="F177" s="110"/>
      <c r="G177" s="167"/>
      <c r="H177" s="167"/>
    </row>
    <row r="178" spans="1:8">
      <c r="A178" s="162">
        <v>12.1</v>
      </c>
      <c r="B178" s="163" t="s">
        <v>284</v>
      </c>
      <c r="C178" s="118" t="s">
        <v>281</v>
      </c>
      <c r="D178" s="124">
        <v>4000</v>
      </c>
      <c r="E178" s="124"/>
      <c r="F178" s="110"/>
      <c r="G178" s="167"/>
      <c r="H178" s="167"/>
    </row>
    <row r="179" spans="1:8">
      <c r="A179" s="162">
        <v>12.2</v>
      </c>
      <c r="B179" s="163" t="s">
        <v>282</v>
      </c>
      <c r="C179" s="118" t="s">
        <v>103</v>
      </c>
      <c r="D179" s="124">
        <v>4</v>
      </c>
      <c r="E179" s="124"/>
      <c r="F179" s="110"/>
      <c r="G179" s="167"/>
      <c r="H179" s="167"/>
    </row>
    <row r="180" spans="1:8">
      <c r="A180" s="21"/>
      <c r="B180" s="11" t="s">
        <v>31</v>
      </c>
      <c r="C180" s="122"/>
      <c r="D180" s="124"/>
      <c r="E180" s="124"/>
      <c r="F180" s="111"/>
      <c r="G180" s="167"/>
      <c r="H180" s="167"/>
    </row>
    <row r="181" spans="1:8" ht="14.25">
      <c r="A181" s="52" t="s">
        <v>33</v>
      </c>
      <c r="B181" s="125" t="s">
        <v>32</v>
      </c>
      <c r="C181" s="11"/>
      <c r="D181" s="124"/>
      <c r="E181" s="124"/>
      <c r="F181" s="110"/>
      <c r="G181" s="167"/>
      <c r="H181" s="167"/>
    </row>
    <row r="182" spans="1:8">
      <c r="A182" s="170" t="s">
        <v>322</v>
      </c>
      <c r="B182" s="171" t="s">
        <v>81</v>
      </c>
      <c r="C182" s="172"/>
      <c r="D182" s="124"/>
      <c r="E182" s="124"/>
      <c r="F182" s="110"/>
      <c r="G182" s="167"/>
      <c r="H182" s="167"/>
    </row>
    <row r="183" spans="1:8">
      <c r="A183" s="129">
        <v>1</v>
      </c>
      <c r="B183" s="171" t="s">
        <v>82</v>
      </c>
      <c r="C183" s="118"/>
      <c r="D183" s="124"/>
      <c r="E183" s="124"/>
      <c r="F183" s="110"/>
      <c r="G183" s="167"/>
      <c r="H183" s="167"/>
    </row>
    <row r="184" spans="1:8" ht="45">
      <c r="A184" s="129">
        <v>1.1000000000000001</v>
      </c>
      <c r="B184" s="127" t="s">
        <v>285</v>
      </c>
      <c r="C184" s="118" t="s">
        <v>102</v>
      </c>
      <c r="D184" s="124">
        <v>1</v>
      </c>
      <c r="E184" s="124"/>
      <c r="F184" s="110"/>
      <c r="G184" s="167"/>
      <c r="H184" s="167"/>
    </row>
    <row r="185" spans="1:8" ht="75">
      <c r="A185" s="129">
        <v>1.2</v>
      </c>
      <c r="B185" s="127" t="s">
        <v>286</v>
      </c>
      <c r="C185" s="118" t="s">
        <v>102</v>
      </c>
      <c r="D185" s="124">
        <v>11</v>
      </c>
      <c r="E185" s="124"/>
      <c r="F185" s="110"/>
      <c r="G185" s="167"/>
      <c r="H185" s="167"/>
    </row>
    <row r="186" spans="1:8" ht="45">
      <c r="A186" s="129">
        <v>1.3</v>
      </c>
      <c r="B186" s="127" t="s">
        <v>287</v>
      </c>
      <c r="C186" s="118" t="s">
        <v>102</v>
      </c>
      <c r="D186" s="124">
        <v>1</v>
      </c>
      <c r="E186" s="124"/>
      <c r="F186" s="110"/>
      <c r="G186" s="167"/>
      <c r="H186" s="167"/>
    </row>
    <row r="187" spans="1:8" ht="30">
      <c r="A187" s="129">
        <v>1.4</v>
      </c>
      <c r="B187" s="127" t="s">
        <v>288</v>
      </c>
      <c r="C187" s="118" t="s">
        <v>103</v>
      </c>
      <c r="D187" s="124">
        <v>110</v>
      </c>
      <c r="E187" s="124"/>
      <c r="F187" s="110"/>
      <c r="G187" s="167"/>
      <c r="H187" s="167"/>
    </row>
    <row r="188" spans="1:8" ht="30">
      <c r="A188" s="129">
        <v>1.5</v>
      </c>
      <c r="B188" s="127" t="s">
        <v>289</v>
      </c>
      <c r="C188" s="118" t="s">
        <v>103</v>
      </c>
      <c r="D188" s="124">
        <v>11</v>
      </c>
      <c r="E188" s="124"/>
      <c r="F188" s="110"/>
      <c r="G188" s="167"/>
      <c r="H188" s="167"/>
    </row>
    <row r="189" spans="1:8" ht="30">
      <c r="A189" s="129">
        <v>1.6</v>
      </c>
      <c r="B189" s="127" t="s">
        <v>290</v>
      </c>
      <c r="C189" s="118" t="s">
        <v>103</v>
      </c>
      <c r="D189" s="124">
        <v>1</v>
      </c>
      <c r="E189" s="124"/>
      <c r="F189" s="110"/>
      <c r="G189" s="167"/>
      <c r="H189" s="167"/>
    </row>
    <row r="190" spans="1:8">
      <c r="A190" s="170" t="s">
        <v>344</v>
      </c>
      <c r="B190" s="171" t="s">
        <v>83</v>
      </c>
      <c r="C190" s="118"/>
      <c r="D190" s="124"/>
      <c r="E190" s="124"/>
      <c r="F190" s="110"/>
      <c r="G190" s="167"/>
      <c r="H190" s="167"/>
    </row>
    <row r="191" spans="1:8" ht="75">
      <c r="A191" s="129">
        <v>1</v>
      </c>
      <c r="B191" s="127" t="s">
        <v>291</v>
      </c>
      <c r="C191" s="129" t="s">
        <v>100</v>
      </c>
      <c r="D191" s="124">
        <v>90</v>
      </c>
      <c r="E191" s="124"/>
      <c r="F191" s="110"/>
      <c r="G191" s="167"/>
      <c r="H191" s="167"/>
    </row>
    <row r="192" spans="1:8" ht="75">
      <c r="A192" s="118">
        <v>2</v>
      </c>
      <c r="B192" s="127" t="s">
        <v>292</v>
      </c>
      <c r="C192" s="118" t="s">
        <v>100</v>
      </c>
      <c r="D192" s="124">
        <v>75</v>
      </c>
      <c r="E192" s="124"/>
      <c r="F192" s="110"/>
      <c r="G192" s="167"/>
      <c r="H192" s="167"/>
    </row>
    <row r="193" spans="1:8">
      <c r="A193" s="170" t="s">
        <v>345</v>
      </c>
      <c r="B193" s="171" t="s">
        <v>84</v>
      </c>
      <c r="C193" s="118"/>
      <c r="D193" s="124"/>
      <c r="E193" s="124"/>
      <c r="F193" s="110"/>
      <c r="G193" s="167"/>
      <c r="H193" s="167"/>
    </row>
    <row r="194" spans="1:8" ht="195">
      <c r="A194" s="174">
        <v>1</v>
      </c>
      <c r="B194" s="127" t="s">
        <v>293</v>
      </c>
      <c r="C194" s="118" t="s">
        <v>104</v>
      </c>
      <c r="D194" s="124">
        <v>195</v>
      </c>
      <c r="E194" s="124"/>
      <c r="F194" s="110"/>
      <c r="G194" s="167"/>
      <c r="H194" s="167"/>
    </row>
    <row r="195" spans="1:8">
      <c r="A195" s="174">
        <v>2</v>
      </c>
      <c r="B195" s="171" t="s">
        <v>85</v>
      </c>
      <c r="C195" s="118"/>
      <c r="D195" s="124"/>
      <c r="E195" s="124"/>
      <c r="F195" s="110"/>
      <c r="G195" s="167"/>
      <c r="H195" s="167"/>
    </row>
    <row r="196" spans="1:8" ht="150">
      <c r="A196" s="170"/>
      <c r="B196" s="164" t="s">
        <v>294</v>
      </c>
      <c r="C196" s="118" t="s">
        <v>104</v>
      </c>
      <c r="D196" s="124">
        <v>25</v>
      </c>
      <c r="E196" s="124"/>
      <c r="F196" s="110"/>
      <c r="G196" s="167"/>
      <c r="H196" s="167"/>
    </row>
    <row r="197" spans="1:8" ht="105">
      <c r="A197" s="174">
        <v>3</v>
      </c>
      <c r="B197" s="171" t="s">
        <v>295</v>
      </c>
      <c r="C197" s="118"/>
      <c r="D197" s="124"/>
      <c r="E197" s="124"/>
      <c r="F197" s="110"/>
      <c r="G197" s="167"/>
      <c r="H197" s="167"/>
    </row>
    <row r="198" spans="1:8">
      <c r="A198" s="128">
        <v>3.1</v>
      </c>
      <c r="B198" s="127" t="s">
        <v>296</v>
      </c>
      <c r="C198" s="118" t="s">
        <v>150</v>
      </c>
      <c r="D198" s="124">
        <v>535</v>
      </c>
      <c r="E198" s="124"/>
      <c r="F198" s="110"/>
      <c r="G198" s="167"/>
      <c r="H198" s="167"/>
    </row>
    <row r="199" spans="1:8">
      <c r="A199" s="128">
        <v>3.2</v>
      </c>
      <c r="B199" s="127" t="s">
        <v>297</v>
      </c>
      <c r="C199" s="118" t="s">
        <v>150</v>
      </c>
      <c r="D199" s="124">
        <v>270</v>
      </c>
      <c r="E199" s="124"/>
      <c r="F199" s="110"/>
      <c r="G199" s="167"/>
      <c r="H199" s="167"/>
    </row>
    <row r="200" spans="1:8">
      <c r="A200" s="128">
        <v>3.3</v>
      </c>
      <c r="B200" s="127" t="s">
        <v>298</v>
      </c>
      <c r="C200" s="118" t="s">
        <v>150</v>
      </c>
      <c r="D200" s="124">
        <v>90</v>
      </c>
      <c r="E200" s="124"/>
      <c r="F200" s="110"/>
      <c r="G200" s="167"/>
      <c r="H200" s="167"/>
    </row>
    <row r="201" spans="1:8" ht="105">
      <c r="A201" s="174">
        <v>4</v>
      </c>
      <c r="B201" s="127" t="s">
        <v>299</v>
      </c>
      <c r="C201" s="118"/>
      <c r="D201" s="124"/>
      <c r="E201" s="124"/>
      <c r="F201" s="110"/>
      <c r="G201" s="167"/>
      <c r="H201" s="167"/>
    </row>
    <row r="202" spans="1:8">
      <c r="A202" s="128">
        <v>4.0999999999999996</v>
      </c>
      <c r="B202" s="127" t="s">
        <v>300</v>
      </c>
      <c r="C202" s="118" t="s">
        <v>150</v>
      </c>
      <c r="D202" s="124">
        <v>370</v>
      </c>
      <c r="E202" s="124"/>
      <c r="F202" s="110"/>
      <c r="G202" s="167"/>
      <c r="H202" s="167"/>
    </row>
    <row r="203" spans="1:8">
      <c r="A203" s="128">
        <v>4.2</v>
      </c>
      <c r="B203" s="127" t="s">
        <v>301</v>
      </c>
      <c r="C203" s="118" t="s">
        <v>150</v>
      </c>
      <c r="D203" s="124">
        <v>170</v>
      </c>
      <c r="E203" s="124"/>
      <c r="F203" s="110"/>
      <c r="G203" s="167"/>
      <c r="H203" s="167"/>
    </row>
    <row r="204" spans="1:8">
      <c r="A204" s="170" t="s">
        <v>346</v>
      </c>
      <c r="B204" s="171" t="s">
        <v>86</v>
      </c>
      <c r="C204" s="118"/>
      <c r="D204" s="124"/>
      <c r="E204" s="124"/>
      <c r="F204" s="110"/>
      <c r="G204" s="167"/>
      <c r="H204" s="167"/>
    </row>
    <row r="205" spans="1:8" ht="90">
      <c r="A205" s="129"/>
      <c r="B205" s="127" t="s">
        <v>302</v>
      </c>
      <c r="C205" s="118"/>
      <c r="D205" s="124"/>
      <c r="E205" s="124"/>
      <c r="F205" s="110"/>
      <c r="G205" s="167"/>
      <c r="H205" s="167"/>
    </row>
    <row r="206" spans="1:8" ht="30">
      <c r="A206" s="129">
        <v>1</v>
      </c>
      <c r="B206" s="127" t="s">
        <v>304</v>
      </c>
      <c r="C206" s="118" t="s">
        <v>103</v>
      </c>
      <c r="D206" s="124">
        <v>4</v>
      </c>
      <c r="E206" s="124"/>
      <c r="F206" s="110"/>
      <c r="G206" s="167"/>
      <c r="H206" s="167"/>
    </row>
    <row r="207" spans="1:8" ht="30">
      <c r="A207" s="129">
        <v>2</v>
      </c>
      <c r="B207" s="127" t="s">
        <v>305</v>
      </c>
      <c r="C207" s="118" t="s">
        <v>103</v>
      </c>
      <c r="D207" s="124">
        <v>8</v>
      </c>
      <c r="E207" s="124"/>
      <c r="F207" s="110"/>
      <c r="G207" s="167"/>
      <c r="H207" s="167"/>
    </row>
    <row r="208" spans="1:8" ht="30">
      <c r="A208" s="129">
        <v>3</v>
      </c>
      <c r="B208" s="127" t="s">
        <v>383</v>
      </c>
      <c r="C208" s="118" t="s">
        <v>103</v>
      </c>
      <c r="D208" s="124">
        <v>2</v>
      </c>
      <c r="E208" s="124"/>
      <c r="F208" s="110"/>
      <c r="G208" s="167"/>
      <c r="H208" s="167"/>
    </row>
    <row r="209" spans="1:8" ht="30">
      <c r="A209" s="129">
        <v>4</v>
      </c>
      <c r="B209" s="127" t="s">
        <v>307</v>
      </c>
      <c r="C209" s="118" t="s">
        <v>103</v>
      </c>
      <c r="D209" s="124">
        <v>2</v>
      </c>
      <c r="E209" s="124"/>
      <c r="F209" s="110"/>
      <c r="G209" s="167"/>
      <c r="H209" s="167"/>
    </row>
    <row r="210" spans="1:8" ht="30">
      <c r="A210" s="129">
        <v>5</v>
      </c>
      <c r="B210" s="127" t="s">
        <v>308</v>
      </c>
      <c r="C210" s="118" t="s">
        <v>103</v>
      </c>
      <c r="D210" s="124">
        <v>6</v>
      </c>
      <c r="E210" s="124"/>
      <c r="F210" s="110"/>
      <c r="G210" s="167"/>
      <c r="H210" s="167"/>
    </row>
    <row r="211" spans="1:8" ht="30">
      <c r="A211" s="129">
        <v>6</v>
      </c>
      <c r="B211" s="127" t="s">
        <v>309</v>
      </c>
      <c r="C211" s="118" t="s">
        <v>103</v>
      </c>
      <c r="D211" s="124">
        <v>24</v>
      </c>
      <c r="E211" s="124"/>
      <c r="F211" s="110"/>
      <c r="G211" s="167"/>
      <c r="H211" s="167"/>
    </row>
    <row r="212" spans="1:8" ht="30">
      <c r="A212" s="129">
        <v>7</v>
      </c>
      <c r="B212" s="127" t="s">
        <v>87</v>
      </c>
      <c r="C212" s="118" t="s">
        <v>103</v>
      </c>
      <c r="D212" s="124">
        <v>41</v>
      </c>
      <c r="E212" s="124"/>
      <c r="F212" s="110"/>
      <c r="G212" s="167"/>
      <c r="H212" s="167"/>
    </row>
    <row r="213" spans="1:8" ht="45">
      <c r="A213" s="129">
        <v>8</v>
      </c>
      <c r="B213" s="127" t="s">
        <v>311</v>
      </c>
      <c r="C213" s="118" t="s">
        <v>103</v>
      </c>
      <c r="D213" s="124">
        <v>15</v>
      </c>
      <c r="E213" s="124"/>
      <c r="F213" s="110"/>
      <c r="G213" s="167"/>
      <c r="H213" s="167"/>
    </row>
    <row r="214" spans="1:8" ht="30">
      <c r="A214" s="129">
        <v>9</v>
      </c>
      <c r="B214" s="127" t="s">
        <v>312</v>
      </c>
      <c r="C214" s="118" t="s">
        <v>103</v>
      </c>
      <c r="D214" s="124">
        <v>63</v>
      </c>
      <c r="E214" s="124"/>
      <c r="F214" s="110"/>
      <c r="G214" s="167"/>
      <c r="H214" s="167"/>
    </row>
    <row r="215" spans="1:8">
      <c r="A215" s="170" t="s">
        <v>347</v>
      </c>
      <c r="B215" s="171" t="s">
        <v>88</v>
      </c>
      <c r="C215" s="118"/>
      <c r="D215" s="124"/>
      <c r="E215" s="124"/>
      <c r="F215" s="110"/>
      <c r="G215" s="167"/>
      <c r="H215" s="167"/>
    </row>
    <row r="216" spans="1:8" ht="90">
      <c r="A216" s="129">
        <v>1</v>
      </c>
      <c r="B216" s="127" t="s">
        <v>313</v>
      </c>
      <c r="C216" s="118"/>
      <c r="D216" s="124"/>
      <c r="E216" s="124"/>
      <c r="F216" s="110"/>
      <c r="G216" s="167"/>
      <c r="H216" s="167"/>
    </row>
    <row r="217" spans="1:8" ht="45">
      <c r="A217" s="175">
        <v>1.1000000000000001</v>
      </c>
      <c r="B217" s="127" t="s">
        <v>314</v>
      </c>
      <c r="C217" s="118" t="s">
        <v>102</v>
      </c>
      <c r="D217" s="124">
        <v>128</v>
      </c>
      <c r="E217" s="124"/>
      <c r="F217" s="110"/>
      <c r="G217" s="167"/>
      <c r="H217" s="167"/>
    </row>
    <row r="218" spans="1:8" ht="30">
      <c r="A218" s="129">
        <v>1.2</v>
      </c>
      <c r="B218" s="127" t="s">
        <v>315</v>
      </c>
      <c r="C218" s="118" t="s">
        <v>102</v>
      </c>
      <c r="D218" s="124">
        <v>12</v>
      </c>
      <c r="E218" s="124"/>
      <c r="F218" s="110"/>
      <c r="G218" s="167"/>
      <c r="H218" s="167"/>
    </row>
    <row r="219" spans="1:8" ht="99.75">
      <c r="A219" s="170" t="s">
        <v>348</v>
      </c>
      <c r="B219" s="171" t="s">
        <v>317</v>
      </c>
      <c r="C219" s="118"/>
      <c r="D219" s="124"/>
      <c r="E219" s="124"/>
      <c r="F219" s="110"/>
      <c r="G219" s="167"/>
      <c r="H219" s="167"/>
    </row>
    <row r="220" spans="1:8" ht="30">
      <c r="A220" s="129">
        <v>1.1000000000000001</v>
      </c>
      <c r="B220" s="127" t="s">
        <v>318</v>
      </c>
      <c r="C220" s="118" t="s">
        <v>102</v>
      </c>
      <c r="D220" s="124">
        <v>63</v>
      </c>
      <c r="E220" s="124"/>
      <c r="F220" s="110"/>
      <c r="G220" s="167"/>
      <c r="H220" s="167"/>
    </row>
    <row r="221" spans="1:8" ht="45">
      <c r="A221" s="129">
        <v>1.2</v>
      </c>
      <c r="B221" s="127" t="s">
        <v>319</v>
      </c>
      <c r="C221" s="118" t="s">
        <v>102</v>
      </c>
      <c r="D221" s="124">
        <v>4</v>
      </c>
      <c r="E221" s="124"/>
      <c r="F221" s="110"/>
      <c r="G221" s="167"/>
      <c r="H221" s="167"/>
    </row>
    <row r="222" spans="1:8">
      <c r="A222" s="158" t="s">
        <v>349</v>
      </c>
      <c r="B222" s="176" t="s">
        <v>320</v>
      </c>
      <c r="C222" s="118"/>
      <c r="D222" s="124"/>
      <c r="E222" s="124"/>
      <c r="F222" s="110"/>
      <c r="G222" s="167"/>
      <c r="H222" s="167"/>
    </row>
    <row r="223" spans="1:8" ht="45">
      <c r="A223" s="118">
        <v>1.1000000000000001</v>
      </c>
      <c r="B223" s="127" t="s">
        <v>321</v>
      </c>
      <c r="C223" s="118" t="s">
        <v>100</v>
      </c>
      <c r="D223" s="124">
        <v>200</v>
      </c>
      <c r="E223" s="124"/>
      <c r="F223" s="110"/>
      <c r="G223" s="167"/>
      <c r="H223" s="167"/>
    </row>
    <row r="224" spans="1:8" ht="71.25">
      <c r="A224" s="158" t="s">
        <v>350</v>
      </c>
      <c r="B224" s="171" t="s">
        <v>323</v>
      </c>
      <c r="C224" s="118"/>
      <c r="D224" s="124"/>
      <c r="E224" s="124"/>
      <c r="F224" s="110"/>
      <c r="G224" s="167"/>
      <c r="H224" s="167"/>
    </row>
    <row r="225" spans="1:8" ht="165">
      <c r="A225" s="118">
        <v>1.1000000000000001</v>
      </c>
      <c r="B225" s="127" t="s">
        <v>324</v>
      </c>
      <c r="C225" s="118" t="s">
        <v>103</v>
      </c>
      <c r="D225" s="124">
        <v>6</v>
      </c>
      <c r="E225" s="124"/>
      <c r="F225" s="110"/>
      <c r="G225" s="167"/>
      <c r="H225" s="167"/>
    </row>
    <row r="226" spans="1:8" ht="180">
      <c r="A226" s="118">
        <v>1.2</v>
      </c>
      <c r="B226" s="127" t="s">
        <v>325</v>
      </c>
      <c r="C226" s="118" t="s">
        <v>103</v>
      </c>
      <c r="D226" s="124">
        <v>6</v>
      </c>
      <c r="E226" s="124"/>
      <c r="F226" s="110"/>
      <c r="G226" s="167"/>
      <c r="H226" s="167"/>
    </row>
    <row r="227" spans="1:8" ht="60">
      <c r="A227" s="118">
        <v>1.3</v>
      </c>
      <c r="B227" s="127" t="s">
        <v>326</v>
      </c>
      <c r="C227" s="118" t="s">
        <v>103</v>
      </c>
      <c r="D227" s="124">
        <v>2</v>
      </c>
      <c r="E227" s="124"/>
      <c r="F227" s="110"/>
      <c r="G227" s="167"/>
      <c r="H227" s="167"/>
    </row>
    <row r="228" spans="1:8">
      <c r="A228" s="158" t="s">
        <v>351</v>
      </c>
      <c r="B228" s="171" t="s">
        <v>89</v>
      </c>
      <c r="C228" s="118"/>
      <c r="D228" s="124"/>
      <c r="E228" s="124"/>
      <c r="F228" s="110"/>
      <c r="G228" s="167"/>
      <c r="H228" s="167"/>
    </row>
    <row r="229" spans="1:8" ht="105">
      <c r="A229" s="118">
        <v>1</v>
      </c>
      <c r="B229" s="127" t="s">
        <v>327</v>
      </c>
      <c r="C229" s="118"/>
      <c r="D229" s="124"/>
      <c r="E229" s="124"/>
      <c r="F229" s="110"/>
      <c r="G229" s="167"/>
      <c r="H229" s="167"/>
    </row>
    <row r="230" spans="1:8" ht="105">
      <c r="A230" s="118">
        <v>1.1000000000000001</v>
      </c>
      <c r="B230" s="127" t="s">
        <v>328</v>
      </c>
      <c r="C230" s="118" t="s">
        <v>101</v>
      </c>
      <c r="D230" s="124">
        <v>2</v>
      </c>
      <c r="E230" s="124"/>
      <c r="F230" s="110"/>
      <c r="G230" s="167"/>
      <c r="H230" s="167"/>
    </row>
    <row r="231" spans="1:8" ht="45">
      <c r="A231" s="118">
        <v>1.2</v>
      </c>
      <c r="B231" s="127" t="s">
        <v>329</v>
      </c>
      <c r="C231" s="118" t="s">
        <v>101</v>
      </c>
      <c r="D231" s="124">
        <v>2</v>
      </c>
      <c r="E231" s="124"/>
      <c r="F231" s="110"/>
      <c r="G231" s="167"/>
      <c r="H231" s="167"/>
    </row>
    <row r="232" spans="1:8" ht="30">
      <c r="A232" s="118">
        <v>1.3</v>
      </c>
      <c r="B232" s="127" t="s">
        <v>330</v>
      </c>
      <c r="C232" s="118" t="s">
        <v>101</v>
      </c>
      <c r="D232" s="124">
        <v>11</v>
      </c>
      <c r="E232" s="124"/>
      <c r="F232" s="110"/>
      <c r="G232" s="167"/>
      <c r="H232" s="167"/>
    </row>
    <row r="233" spans="1:8" ht="30">
      <c r="A233" s="118">
        <v>1.4</v>
      </c>
      <c r="B233" s="127" t="s">
        <v>331</v>
      </c>
      <c r="C233" s="118"/>
      <c r="D233" s="124">
        <v>4</v>
      </c>
      <c r="E233" s="124"/>
      <c r="F233" s="110"/>
      <c r="G233" s="167"/>
      <c r="H233" s="167"/>
    </row>
    <row r="234" spans="1:8" ht="28.5">
      <c r="A234" s="118">
        <v>1.5</v>
      </c>
      <c r="B234" s="177" t="s">
        <v>384</v>
      </c>
      <c r="C234" s="118" t="s">
        <v>101</v>
      </c>
      <c r="D234" s="124">
        <v>2</v>
      </c>
      <c r="E234" s="124"/>
      <c r="F234" s="110"/>
      <c r="G234" s="167"/>
      <c r="H234" s="167"/>
    </row>
    <row r="235" spans="1:8">
      <c r="A235" s="118">
        <v>1.6</v>
      </c>
      <c r="B235" s="127" t="s">
        <v>90</v>
      </c>
      <c r="C235" s="118" t="s">
        <v>101</v>
      </c>
      <c r="D235" s="124">
        <v>6</v>
      </c>
      <c r="E235" s="124"/>
      <c r="F235" s="110"/>
      <c r="G235" s="167"/>
      <c r="H235" s="167"/>
    </row>
    <row r="236" spans="1:8">
      <c r="A236" s="118">
        <v>1.7</v>
      </c>
      <c r="B236" s="178" t="s">
        <v>385</v>
      </c>
      <c r="C236" s="118" t="s">
        <v>101</v>
      </c>
      <c r="D236" s="124">
        <v>6</v>
      </c>
      <c r="E236" s="124"/>
      <c r="F236" s="110"/>
      <c r="G236" s="167"/>
      <c r="H236" s="167"/>
    </row>
    <row r="237" spans="1:8">
      <c r="A237" s="118">
        <v>1.8</v>
      </c>
      <c r="B237" s="179" t="s">
        <v>91</v>
      </c>
      <c r="C237" s="118" t="s">
        <v>101</v>
      </c>
      <c r="D237" s="124">
        <v>2</v>
      </c>
      <c r="E237" s="124"/>
      <c r="F237" s="110"/>
      <c r="G237" s="167"/>
      <c r="H237" s="167"/>
    </row>
    <row r="238" spans="1:8">
      <c r="A238" s="118">
        <v>1.9</v>
      </c>
      <c r="B238" s="177" t="s">
        <v>386</v>
      </c>
      <c r="C238" s="118" t="s">
        <v>101</v>
      </c>
      <c r="D238" s="124">
        <v>2</v>
      </c>
      <c r="E238" s="124"/>
      <c r="F238" s="110"/>
      <c r="G238" s="167"/>
      <c r="H238" s="167"/>
    </row>
    <row r="239" spans="1:8" ht="30">
      <c r="A239" s="118">
        <v>1.1000000000000001</v>
      </c>
      <c r="B239" s="127" t="s">
        <v>92</v>
      </c>
      <c r="C239" s="118" t="s">
        <v>101</v>
      </c>
      <c r="D239" s="124">
        <v>9</v>
      </c>
      <c r="E239" s="124"/>
      <c r="F239" s="110"/>
      <c r="G239" s="167"/>
      <c r="H239" s="167"/>
    </row>
    <row r="240" spans="1:8" ht="57">
      <c r="A240" s="158" t="s">
        <v>352</v>
      </c>
      <c r="B240" s="171" t="s">
        <v>338</v>
      </c>
      <c r="C240" s="118" t="s">
        <v>102</v>
      </c>
      <c r="D240" s="124">
        <v>2</v>
      </c>
      <c r="E240" s="124"/>
      <c r="F240" s="110"/>
      <c r="G240" s="167"/>
      <c r="H240" s="167"/>
    </row>
    <row r="241" spans="1:11">
      <c r="A241" s="158" t="s">
        <v>353</v>
      </c>
      <c r="B241" s="176" t="s">
        <v>93</v>
      </c>
      <c r="C241" s="118"/>
      <c r="D241" s="124"/>
      <c r="E241" s="124"/>
      <c r="F241" s="110"/>
      <c r="G241" s="167"/>
      <c r="H241" s="167"/>
    </row>
    <row r="242" spans="1:11" ht="165">
      <c r="A242" s="118">
        <v>1</v>
      </c>
      <c r="B242" s="164" t="s">
        <v>339</v>
      </c>
      <c r="C242" s="118" t="s">
        <v>102</v>
      </c>
      <c r="D242" s="124">
        <v>5</v>
      </c>
      <c r="E242" s="124"/>
      <c r="F242" s="110"/>
      <c r="G242" s="167"/>
      <c r="H242" s="167"/>
    </row>
    <row r="243" spans="1:11" ht="75">
      <c r="A243" s="118">
        <v>2</v>
      </c>
      <c r="B243" s="127" t="s">
        <v>341</v>
      </c>
      <c r="C243" s="118" t="s">
        <v>105</v>
      </c>
      <c r="D243" s="124">
        <v>215</v>
      </c>
      <c r="E243" s="124"/>
      <c r="F243" s="110"/>
      <c r="G243" s="167"/>
      <c r="H243" s="167"/>
    </row>
    <row r="244" spans="1:11" ht="75">
      <c r="A244" s="118">
        <v>3</v>
      </c>
      <c r="B244" s="164" t="s">
        <v>342</v>
      </c>
      <c r="C244" s="118" t="s">
        <v>105</v>
      </c>
      <c r="D244" s="124">
        <v>95</v>
      </c>
      <c r="E244" s="124"/>
      <c r="F244" s="110"/>
      <c r="G244" s="167"/>
      <c r="H244" s="167"/>
    </row>
    <row r="245" spans="1:11" ht="30">
      <c r="A245" s="118">
        <v>4</v>
      </c>
      <c r="B245" s="127" t="s">
        <v>343</v>
      </c>
      <c r="C245" s="118" t="s">
        <v>105</v>
      </c>
      <c r="D245" s="124">
        <v>30</v>
      </c>
      <c r="E245" s="124"/>
      <c r="F245" s="110"/>
      <c r="G245" s="167"/>
      <c r="H245" s="167"/>
    </row>
    <row r="246" spans="1:11" ht="14.25">
      <c r="A246" s="52"/>
      <c r="B246" s="125"/>
      <c r="C246" s="11"/>
      <c r="D246" s="124"/>
      <c r="E246" s="124"/>
      <c r="F246" s="110"/>
      <c r="G246" s="167"/>
      <c r="H246" s="167"/>
    </row>
    <row r="247" spans="1:11">
      <c r="A247" s="108"/>
      <c r="B247" s="11" t="s">
        <v>34</v>
      </c>
      <c r="C247" s="126"/>
      <c r="D247" s="124"/>
      <c r="E247" s="124"/>
      <c r="F247" s="169"/>
      <c r="G247" s="167"/>
      <c r="H247" s="167"/>
    </row>
    <row r="248" spans="1:11" ht="14.25">
      <c r="A248" s="52" t="s">
        <v>35</v>
      </c>
      <c r="B248" s="125" t="s">
        <v>36</v>
      </c>
      <c r="C248" s="11"/>
      <c r="D248" s="124"/>
      <c r="E248" s="124"/>
      <c r="F248" s="173"/>
      <c r="G248" s="167"/>
      <c r="H248" s="167"/>
    </row>
    <row r="249" spans="1:11" ht="14.25">
      <c r="A249" s="180">
        <v>1</v>
      </c>
      <c r="B249" s="176" t="s">
        <v>354</v>
      </c>
      <c r="C249" s="176"/>
      <c r="D249" s="181"/>
      <c r="E249" s="196"/>
      <c r="F249" s="173"/>
      <c r="G249" s="167"/>
      <c r="H249" s="167"/>
    </row>
    <row r="250" spans="1:11" ht="120">
      <c r="A250" s="128">
        <v>1.1000000000000001</v>
      </c>
      <c r="B250" s="127" t="s">
        <v>355</v>
      </c>
      <c r="C250" s="129" t="s">
        <v>52</v>
      </c>
      <c r="D250" s="182">
        <f>45+5</f>
        <v>50</v>
      </c>
      <c r="E250" s="124"/>
      <c r="F250" s="110"/>
      <c r="G250" s="167"/>
      <c r="H250" s="167"/>
    </row>
    <row r="251" spans="1:11" ht="120">
      <c r="A251" s="128">
        <v>1.2</v>
      </c>
      <c r="B251" s="127" t="s">
        <v>356</v>
      </c>
      <c r="C251" s="129" t="s">
        <v>52</v>
      </c>
      <c r="D251" s="182">
        <f>54+6</f>
        <v>60</v>
      </c>
      <c r="E251" s="124"/>
      <c r="F251" s="110"/>
      <c r="G251" s="167"/>
      <c r="H251" s="167"/>
    </row>
    <row r="252" spans="1:11" ht="105">
      <c r="A252" s="128">
        <v>1.3</v>
      </c>
      <c r="B252" s="127" t="s">
        <v>357</v>
      </c>
      <c r="C252" s="129" t="s">
        <v>52</v>
      </c>
      <c r="D252" s="182">
        <v>50</v>
      </c>
      <c r="E252" s="124"/>
      <c r="F252" s="110"/>
      <c r="G252" s="167"/>
      <c r="H252" s="167"/>
    </row>
    <row r="253" spans="1:11" ht="105">
      <c r="A253" s="128">
        <v>1.4</v>
      </c>
      <c r="B253" s="127" t="s">
        <v>358</v>
      </c>
      <c r="C253" s="129" t="s">
        <v>52</v>
      </c>
      <c r="D253" s="182">
        <v>60</v>
      </c>
      <c r="E253" s="124"/>
      <c r="F253" s="110"/>
      <c r="G253" s="167"/>
      <c r="H253" s="167"/>
    </row>
    <row r="254" spans="1:11" ht="105">
      <c r="A254" s="128">
        <v>1.5</v>
      </c>
      <c r="B254" s="127" t="s">
        <v>359</v>
      </c>
      <c r="C254" s="129" t="s">
        <v>52</v>
      </c>
      <c r="D254" s="182">
        <v>10</v>
      </c>
      <c r="E254" s="124"/>
      <c r="F254" s="110"/>
      <c r="G254" s="167"/>
      <c r="H254" s="167"/>
    </row>
    <row r="255" spans="1:11" ht="60">
      <c r="A255" s="128">
        <v>1.6</v>
      </c>
      <c r="B255" s="127" t="s">
        <v>360</v>
      </c>
      <c r="C255" s="129" t="s">
        <v>52</v>
      </c>
      <c r="D255" s="182">
        <v>10</v>
      </c>
      <c r="E255" s="124"/>
      <c r="F255" s="110"/>
      <c r="G255" s="167"/>
      <c r="H255" s="167"/>
    </row>
    <row r="256" spans="1:11" ht="150">
      <c r="A256" s="128">
        <v>1.7</v>
      </c>
      <c r="B256" s="127" t="s">
        <v>361</v>
      </c>
      <c r="C256" s="129" t="s">
        <v>52</v>
      </c>
      <c r="D256" s="182">
        <v>6</v>
      </c>
      <c r="E256" s="124"/>
      <c r="F256" s="110"/>
      <c r="G256" s="167"/>
      <c r="H256" s="167"/>
      <c r="K256" s="25">
        <f>F256/6</f>
        <v>0</v>
      </c>
    </row>
    <row r="257" spans="1:11" ht="90">
      <c r="A257" s="183">
        <v>1.8</v>
      </c>
      <c r="B257" s="127" t="s">
        <v>362</v>
      </c>
      <c r="C257" s="129" t="s">
        <v>52</v>
      </c>
      <c r="D257" s="182">
        <v>10</v>
      </c>
      <c r="E257" s="124"/>
      <c r="F257" s="110"/>
      <c r="G257" s="167"/>
      <c r="H257" s="167"/>
      <c r="K257" s="25">
        <v>19016.460833333334</v>
      </c>
    </row>
    <row r="258" spans="1:11">
      <c r="A258" s="184">
        <v>2</v>
      </c>
      <c r="B258" s="127" t="s">
        <v>363</v>
      </c>
      <c r="C258" s="170"/>
      <c r="D258" s="182"/>
      <c r="E258" s="124"/>
      <c r="F258" s="110"/>
      <c r="G258" s="167"/>
      <c r="H258" s="167"/>
    </row>
    <row r="259" spans="1:11" ht="75">
      <c r="A259" s="128">
        <v>2.1</v>
      </c>
      <c r="B259" s="127" t="s">
        <v>364</v>
      </c>
      <c r="C259" s="129" t="s">
        <v>52</v>
      </c>
      <c r="D259" s="182">
        <v>2</v>
      </c>
      <c r="E259" s="124"/>
      <c r="F259" s="110"/>
      <c r="G259" s="167"/>
      <c r="H259" s="167"/>
    </row>
    <row r="260" spans="1:11" ht="90">
      <c r="A260" s="128">
        <v>2.2000000000000002</v>
      </c>
      <c r="B260" s="127" t="s">
        <v>365</v>
      </c>
      <c r="C260" s="129" t="s">
        <v>52</v>
      </c>
      <c r="D260" s="182">
        <v>2</v>
      </c>
      <c r="E260" s="124"/>
      <c r="F260" s="110"/>
      <c r="G260" s="167"/>
      <c r="H260" s="167"/>
    </row>
    <row r="261" spans="1:11" ht="120">
      <c r="A261" s="128">
        <v>2.2999999999999998</v>
      </c>
      <c r="B261" s="127" t="s">
        <v>367</v>
      </c>
      <c r="C261" s="129" t="s">
        <v>52</v>
      </c>
      <c r="D261" s="182">
        <v>4</v>
      </c>
      <c r="E261" s="124"/>
      <c r="F261" s="110"/>
      <c r="G261" s="167"/>
      <c r="H261" s="167"/>
    </row>
    <row r="262" spans="1:11" ht="105">
      <c r="A262" s="128">
        <v>2.4</v>
      </c>
      <c r="B262" s="127" t="s">
        <v>369</v>
      </c>
      <c r="C262" s="129" t="s">
        <v>52</v>
      </c>
      <c r="D262" s="182">
        <v>4</v>
      </c>
      <c r="E262" s="124"/>
      <c r="F262" s="110"/>
      <c r="G262" s="167"/>
      <c r="H262" s="167"/>
    </row>
    <row r="263" spans="1:11">
      <c r="A263" s="184">
        <v>3</v>
      </c>
      <c r="B263" s="171" t="s">
        <v>371</v>
      </c>
      <c r="C263" s="170"/>
      <c r="D263" s="182"/>
      <c r="E263" s="124"/>
      <c r="F263" s="110"/>
      <c r="G263" s="167"/>
      <c r="H263" s="167"/>
    </row>
    <row r="264" spans="1:11" ht="75">
      <c r="A264" s="128">
        <v>3.1</v>
      </c>
      <c r="B264" s="127" t="s">
        <v>372</v>
      </c>
      <c r="C264" s="129" t="s">
        <v>52</v>
      </c>
      <c r="D264" s="182">
        <v>1</v>
      </c>
      <c r="E264" s="124"/>
      <c r="F264" s="110"/>
      <c r="G264" s="167"/>
      <c r="H264" s="167"/>
    </row>
    <row r="265" spans="1:11" ht="75">
      <c r="A265" s="128">
        <v>3.2</v>
      </c>
      <c r="B265" s="127" t="s">
        <v>373</v>
      </c>
      <c r="C265" s="129" t="s">
        <v>52</v>
      </c>
      <c r="D265" s="182">
        <v>1</v>
      </c>
      <c r="E265" s="124"/>
      <c r="F265" s="110"/>
      <c r="G265" s="167"/>
      <c r="H265" s="167"/>
    </row>
    <row r="266" spans="1:11">
      <c r="A266" s="190">
        <v>4</v>
      </c>
      <c r="B266" s="191" t="s">
        <v>387</v>
      </c>
      <c r="C266" s="189"/>
      <c r="D266" s="182"/>
      <c r="E266" s="124"/>
      <c r="F266" s="110"/>
      <c r="G266" s="167"/>
      <c r="H266" s="167"/>
    </row>
    <row r="267" spans="1:11" ht="75">
      <c r="A267" s="187">
        <v>4.0999999999999996</v>
      </c>
      <c r="B267" s="188" t="s">
        <v>388</v>
      </c>
      <c r="C267" s="189" t="s">
        <v>52</v>
      </c>
      <c r="D267" s="182">
        <v>2</v>
      </c>
      <c r="E267" s="124"/>
      <c r="F267" s="110"/>
      <c r="G267" s="167"/>
      <c r="H267" s="167"/>
    </row>
    <row r="268" spans="1:11" ht="60">
      <c r="A268" s="187">
        <v>4.2</v>
      </c>
      <c r="B268" s="188" t="s">
        <v>389</v>
      </c>
      <c r="C268" s="189" t="s">
        <v>52</v>
      </c>
      <c r="D268" s="182">
        <v>4</v>
      </c>
      <c r="E268" s="124"/>
      <c r="F268" s="110"/>
      <c r="G268" s="167"/>
      <c r="H268" s="167"/>
    </row>
    <row r="269" spans="1:11" ht="60">
      <c r="A269" s="194">
        <v>4.3</v>
      </c>
      <c r="B269" s="192" t="s">
        <v>390</v>
      </c>
      <c r="C269" s="193" t="s">
        <v>52</v>
      </c>
      <c r="D269" s="124">
        <v>10</v>
      </c>
      <c r="E269" s="124"/>
      <c r="F269" s="110"/>
      <c r="G269" s="167"/>
      <c r="H269" s="167"/>
    </row>
    <row r="270" spans="1:11">
      <c r="A270" s="34"/>
      <c r="B270" s="35" t="s">
        <v>37</v>
      </c>
      <c r="C270" s="36"/>
      <c r="D270" s="124"/>
      <c r="E270" s="124"/>
      <c r="F270" s="173"/>
      <c r="G270" s="167"/>
      <c r="H270" s="167"/>
    </row>
    <row r="271" spans="1:11" ht="48" thickBot="1">
      <c r="A271" s="55"/>
      <c r="B271" s="86" t="s">
        <v>393</v>
      </c>
      <c r="C271" s="86"/>
      <c r="D271" s="124"/>
      <c r="E271" s="124"/>
      <c r="F271" s="185"/>
      <c r="G271" s="167"/>
      <c r="H271" s="167"/>
    </row>
    <row r="272" spans="1:11" ht="15.75" thickTop="1"/>
    <row r="277" spans="6:6">
      <c r="F277" s="26">
        <v>1888994</v>
      </c>
    </row>
    <row r="278" spans="6:6">
      <c r="F278" s="195">
        <f>F270-F277</f>
        <v>-1888994</v>
      </c>
    </row>
  </sheetData>
  <mergeCells count="18">
    <mergeCell ref="G19:G20"/>
    <mergeCell ref="H19:H20"/>
    <mergeCell ref="B21:F21"/>
    <mergeCell ref="A14:E14"/>
    <mergeCell ref="A15:F15"/>
    <mergeCell ref="A16:C16"/>
    <mergeCell ref="A17:C17"/>
    <mergeCell ref="A19:A20"/>
    <mergeCell ref="B19:B20"/>
    <mergeCell ref="C19:C20"/>
    <mergeCell ref="D19:D20"/>
    <mergeCell ref="E19:F19"/>
    <mergeCell ref="A13:C13"/>
    <mergeCell ref="A1:H1"/>
    <mergeCell ref="A2:H2"/>
    <mergeCell ref="A3:H3"/>
    <mergeCell ref="A4:H4"/>
    <mergeCell ref="A5:H5"/>
  </mergeCells>
  <conditionalFormatting sqref="A24:C24">
    <cfRule type="cellIs" dxfId="78" priority="9" operator="equal">
      <formula>0</formula>
    </cfRule>
  </conditionalFormatting>
  <conditionalFormatting sqref="A38:C71 D38:E118 C72:C77 A72:A114 B78:C114">
    <cfRule type="cellIs" dxfId="77" priority="12" operator="equal">
      <formula>0</formula>
    </cfRule>
  </conditionalFormatting>
  <conditionalFormatting sqref="A97:C97">
    <cfRule type="cellIs" dxfId="76" priority="13" operator="equal">
      <formula>0</formula>
    </cfRule>
  </conditionalFormatting>
  <conditionalFormatting sqref="A115:C118">
    <cfRule type="cellIs" dxfId="75" priority="10" operator="equal">
      <formula>0</formula>
    </cfRule>
  </conditionalFormatting>
  <conditionalFormatting sqref="A30:E32">
    <cfRule type="cellIs" dxfId="74" priority="4" operator="equal">
      <formula>0</formula>
    </cfRule>
  </conditionalFormatting>
  <conditionalFormatting sqref="A119:E123">
    <cfRule type="cellIs" dxfId="73" priority="1" operator="equal">
      <formula>0</formula>
    </cfRule>
  </conditionalFormatting>
  <conditionalFormatting sqref="B72">
    <cfRule type="cellIs" dxfId="72" priority="11" operator="equal">
      <formula>0</formula>
    </cfRule>
  </conditionalFormatting>
  <conditionalFormatting sqref="B74:B77">
    <cfRule type="cellIs" dxfId="71" priority="14" operator="equal">
      <formula>0</formula>
    </cfRule>
  </conditionalFormatting>
  <conditionalFormatting sqref="D23:D24">
    <cfRule type="cellIs" dxfId="70" priority="7" operator="equal">
      <formula>0</formula>
    </cfRule>
  </conditionalFormatting>
  <conditionalFormatting sqref="E24">
    <cfRule type="cellIs" dxfId="69" priority="8" operator="equal">
      <formula>0</formula>
    </cfRule>
  </conditionalFormatting>
  <printOptions horizontalCentered="1"/>
  <pageMargins left="0.26" right="0.196850393700787" top="0.68" bottom="0.90551181102362199" header="0.44" footer="0.28999999999999998"/>
  <pageSetup scale="74" orientation="landscape" r:id="rId1"/>
  <headerFooter alignWithMargins="0">
    <oddHeader>&amp;L&amp;G&amp;R&amp;"Arial,Italic"Page &amp;P of &amp;N</oddHeader>
    <oddFooter>&amp;L&amp;"ariel,Regular"Bidder's Sign and Seal:&amp;R&amp;"Arial,Italic"&amp;8BOQ for GoI-01_Dahu SS_Ramechhap</oddFooter>
  </headerFooter>
  <rowBreaks count="1" manualBreakCount="1">
    <brk id="48" max="7"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8DC30-1296-4EC7-99EF-1E8301DA3566}">
  <dimension ref="A1:L265"/>
  <sheetViews>
    <sheetView view="pageBreakPreview" topLeftCell="A150" zoomScale="70" zoomScaleNormal="100" zoomScaleSheetLayoutView="70" workbookViewId="0">
      <pane xSplit="1" topLeftCell="B1" activePane="topRight" state="frozen"/>
      <selection activeCell="A17" sqref="A17:C17"/>
      <selection pane="topRight" activeCell="B154" sqref="B154"/>
    </sheetView>
  </sheetViews>
  <sheetFormatPr defaultColWidth="9.140625" defaultRowHeight="15"/>
  <cols>
    <col min="1" max="1" width="8.5703125" style="24" customWidth="1"/>
    <col min="2" max="2" width="51.7109375" style="25" customWidth="1"/>
    <col min="3" max="3" width="7.140625" style="26" bestFit="1" customWidth="1"/>
    <col min="4" max="4" width="11.5703125" style="3" customWidth="1"/>
    <col min="5" max="5" width="22.7109375" style="3" customWidth="1"/>
    <col min="6" max="6" width="46.42578125" style="26" customWidth="1"/>
    <col min="7" max="7" width="19.5703125" style="25" customWidth="1"/>
    <col min="8" max="8" width="14.42578125" style="25" customWidth="1"/>
    <col min="9" max="9" width="12.7109375" style="25" bestFit="1" customWidth="1"/>
    <col min="10" max="16384" width="9.140625" style="25"/>
  </cols>
  <sheetData>
    <row r="1" spans="1:8" s="27" customFormat="1" ht="12.75">
      <c r="A1" s="249" t="s">
        <v>0</v>
      </c>
      <c r="B1" s="249"/>
      <c r="C1" s="249"/>
      <c r="D1" s="249"/>
      <c r="E1" s="249"/>
      <c r="F1" s="249"/>
      <c r="G1" s="249"/>
      <c r="H1" s="249"/>
    </row>
    <row r="2" spans="1:8" s="27" customFormat="1" ht="14.25">
      <c r="A2" s="251" t="s">
        <v>21</v>
      </c>
      <c r="B2" s="251"/>
      <c r="C2" s="251"/>
      <c r="D2" s="251"/>
      <c r="E2" s="251"/>
      <c r="F2" s="251"/>
      <c r="G2" s="251"/>
      <c r="H2" s="251"/>
    </row>
    <row r="3" spans="1:8" s="27" customFormat="1" ht="18.75">
      <c r="A3" s="252" t="s">
        <v>22</v>
      </c>
      <c r="B3" s="252"/>
      <c r="C3" s="252"/>
      <c r="D3" s="252"/>
      <c r="E3" s="252"/>
      <c r="F3" s="252"/>
      <c r="G3" s="252"/>
      <c r="H3" s="252"/>
    </row>
    <row r="4" spans="1:8" s="27" customFormat="1" ht="14.25">
      <c r="A4" s="251" t="s">
        <v>23</v>
      </c>
      <c r="B4" s="251"/>
      <c r="C4" s="251"/>
      <c r="D4" s="251"/>
      <c r="E4" s="251"/>
      <c r="F4" s="251"/>
      <c r="G4" s="251"/>
      <c r="H4" s="251"/>
    </row>
    <row r="5" spans="1:8" s="27" customFormat="1" ht="14.25">
      <c r="A5" s="253" t="s">
        <v>1</v>
      </c>
      <c r="B5" s="253"/>
      <c r="C5" s="253"/>
      <c r="D5" s="253"/>
      <c r="E5" s="253"/>
      <c r="F5" s="253"/>
      <c r="G5" s="253"/>
      <c r="H5" s="253"/>
    </row>
    <row r="6" spans="1:8" s="27" customFormat="1" ht="14.25">
      <c r="A6" s="33"/>
      <c r="B6" s="33"/>
      <c r="C6" s="33"/>
      <c r="D6" s="33"/>
      <c r="E6" s="33"/>
      <c r="F6" s="33"/>
      <c r="G6" s="33"/>
      <c r="H6" s="33"/>
    </row>
    <row r="7" spans="1:8" s="30" customFormat="1" ht="15" customHeight="1">
      <c r="A7" s="87" t="str">
        <f>Summary_BOQ!A7</f>
        <v>Name of Project: Post Earthquake Reconstruction of Schools in Nepal (Remaining Grant Utilization Government of India)</v>
      </c>
      <c r="B7" s="87"/>
      <c r="C7" s="87"/>
      <c r="D7" s="87"/>
      <c r="E7" s="87"/>
      <c r="F7" s="87"/>
      <c r="G7" s="29"/>
      <c r="H7" s="29"/>
    </row>
    <row r="8" spans="1:8" s="30" customFormat="1" ht="15" customHeight="1">
      <c r="A8" s="87" t="str">
        <f>Summary_BOQ!A8</f>
        <v>Name of Work: Construction of 9(Nine) School Buildings across Kavrepalanchowk, Sindhupalchowk, Dolakha and Ramechhap Districts.</v>
      </c>
      <c r="B8" s="87"/>
      <c r="C8" s="87"/>
      <c r="D8" s="87"/>
      <c r="E8" s="87"/>
      <c r="F8" s="87"/>
      <c r="G8" s="29"/>
      <c r="H8" s="29"/>
    </row>
    <row r="9" spans="1:8" s="30" customFormat="1" ht="15" customHeight="1">
      <c r="A9" s="87" t="str">
        <f>Summary_BOQ!A9</f>
        <v>Contract ID: MoEST/CLPIU/GoI/WORKS/2082-083/NCB-01</v>
      </c>
      <c r="B9" s="87"/>
      <c r="C9" s="87"/>
      <c r="D9" s="87"/>
      <c r="E9" s="87"/>
      <c r="F9" s="87"/>
      <c r="G9" s="29"/>
      <c r="H9" s="29"/>
    </row>
    <row r="10" spans="1:8" s="30" customFormat="1" ht="15" customHeight="1">
      <c r="A10" s="87" t="s">
        <v>394</v>
      </c>
      <c r="B10" s="87"/>
      <c r="C10" s="87"/>
      <c r="D10" s="87"/>
      <c r="E10" s="87"/>
      <c r="F10" s="87"/>
      <c r="G10" s="29"/>
      <c r="H10" s="29"/>
    </row>
    <row r="11" spans="1:8" s="30" customFormat="1" ht="15" customHeight="1">
      <c r="A11" s="87" t="s">
        <v>395</v>
      </c>
      <c r="B11" s="87"/>
      <c r="C11" s="31"/>
      <c r="D11" s="29"/>
      <c r="E11" s="29"/>
      <c r="F11" s="31"/>
      <c r="G11" s="32"/>
      <c r="H11" s="32"/>
    </row>
    <row r="12" spans="1:8" s="30" customFormat="1" ht="15" customHeight="1">
      <c r="A12" s="87"/>
      <c r="B12" s="87"/>
      <c r="C12" s="31"/>
      <c r="D12" s="29"/>
      <c r="E12" s="29"/>
      <c r="F12" s="31"/>
      <c r="G12" s="32"/>
      <c r="H12" s="32"/>
    </row>
    <row r="13" spans="1:8" s="4" customFormat="1">
      <c r="A13" s="250" t="s">
        <v>2</v>
      </c>
      <c r="B13" s="250"/>
      <c r="C13" s="250"/>
    </row>
    <row r="14" spans="1:8" s="4" customFormat="1">
      <c r="A14" s="250" t="s">
        <v>49</v>
      </c>
      <c r="B14" s="250"/>
      <c r="C14" s="250"/>
      <c r="D14" s="250"/>
      <c r="E14" s="250"/>
    </row>
    <row r="15" spans="1:8" s="4" customFormat="1">
      <c r="A15" s="250" t="s">
        <v>48</v>
      </c>
      <c r="B15" s="250"/>
      <c r="C15" s="250"/>
      <c r="D15" s="250"/>
      <c r="E15" s="250"/>
      <c r="F15" s="250"/>
    </row>
    <row r="16" spans="1:8" s="4" customFormat="1">
      <c r="A16" s="250" t="s">
        <v>3</v>
      </c>
      <c r="B16" s="250"/>
      <c r="C16" s="250"/>
    </row>
    <row r="17" spans="1:9" s="5" customFormat="1">
      <c r="A17" s="250" t="s">
        <v>4</v>
      </c>
      <c r="B17" s="250"/>
      <c r="C17" s="250"/>
      <c r="G17" s="28" t="s">
        <v>50</v>
      </c>
    </row>
    <row r="18" spans="1:9" s="1" customFormat="1">
      <c r="A18" s="45"/>
      <c r="B18" s="6"/>
      <c r="C18" s="2"/>
      <c r="D18" s="3"/>
      <c r="E18" s="3"/>
      <c r="F18" s="3"/>
      <c r="G18" s="3"/>
      <c r="H18" s="3"/>
    </row>
    <row r="19" spans="1:9" s="1" customFormat="1" ht="20.25" customHeight="1">
      <c r="A19" s="257" t="s">
        <v>5</v>
      </c>
      <c r="B19" s="254" t="s">
        <v>6</v>
      </c>
      <c r="C19" s="255" t="s">
        <v>7</v>
      </c>
      <c r="D19" s="254" t="s">
        <v>8</v>
      </c>
      <c r="E19" s="255" t="s">
        <v>9</v>
      </c>
      <c r="F19" s="255"/>
      <c r="G19" s="254" t="s">
        <v>10</v>
      </c>
      <c r="H19" s="254" t="s">
        <v>11</v>
      </c>
      <c r="I19" s="27"/>
    </row>
    <row r="20" spans="1:9" s="1" customFormat="1" ht="45.75" customHeight="1">
      <c r="A20" s="257"/>
      <c r="B20" s="254"/>
      <c r="C20" s="255"/>
      <c r="D20" s="254"/>
      <c r="E20" s="112" t="s">
        <v>12</v>
      </c>
      <c r="F20" s="111" t="s">
        <v>13</v>
      </c>
      <c r="G20" s="254"/>
      <c r="H20" s="254"/>
      <c r="I20" s="27"/>
    </row>
    <row r="21" spans="1:9" s="43" customFormat="1" ht="21.75" customHeight="1">
      <c r="A21" s="136"/>
      <c r="B21" s="256" t="s">
        <v>407</v>
      </c>
      <c r="C21" s="256"/>
      <c r="D21" s="256"/>
      <c r="E21" s="256"/>
      <c r="F21" s="256"/>
      <c r="G21" s="54"/>
      <c r="H21" s="136"/>
      <c r="I21" s="42"/>
    </row>
    <row r="22" spans="1:9" s="83" customFormat="1" ht="21.75" customHeight="1">
      <c r="A22" s="137" t="s">
        <v>26</v>
      </c>
      <c r="B22" s="80" t="s">
        <v>51</v>
      </c>
      <c r="C22" s="80"/>
      <c r="D22" s="15"/>
      <c r="E22" s="15"/>
      <c r="F22" s="80"/>
      <c r="G22" s="81"/>
      <c r="H22" s="137"/>
      <c r="I22" s="82"/>
    </row>
    <row r="23" spans="1:9" s="104" customFormat="1" ht="21.75" customHeight="1">
      <c r="A23" s="138">
        <v>1</v>
      </c>
      <c r="B23" s="139" t="s">
        <v>219</v>
      </c>
      <c r="C23" s="99"/>
      <c r="D23" s="140">
        <v>0</v>
      </c>
      <c r="E23" s="141"/>
      <c r="F23" s="15"/>
      <c r="G23" s="103"/>
      <c r="H23" s="52"/>
      <c r="I23" s="13"/>
    </row>
    <row r="24" spans="1:9" s="1" customFormat="1" ht="285">
      <c r="A24" s="101">
        <v>1.1000000000000001</v>
      </c>
      <c r="B24" s="142" t="s">
        <v>229</v>
      </c>
      <c r="C24" s="101" t="s">
        <v>94</v>
      </c>
      <c r="D24" s="140">
        <v>15</v>
      </c>
      <c r="E24" s="140"/>
      <c r="F24" s="110"/>
      <c r="G24" s="111"/>
      <c r="H24" s="111"/>
      <c r="I24" s="27"/>
    </row>
    <row r="25" spans="1:9" s="1" customFormat="1">
      <c r="A25" s="108">
        <v>1.2</v>
      </c>
      <c r="B25" s="44" t="str">
        <f>'[42]Summary(Civil)'!$B$13</f>
        <v>GENERAL</v>
      </c>
      <c r="C25" s="112"/>
      <c r="D25" s="111"/>
      <c r="E25" s="111"/>
      <c r="F25" s="110"/>
      <c r="G25" s="111"/>
      <c r="H25" s="111"/>
      <c r="I25" s="27"/>
    </row>
    <row r="26" spans="1:9" s="1" customFormat="1" ht="45">
      <c r="A26" s="108" t="s">
        <v>221</v>
      </c>
      <c r="B26" s="78" t="s">
        <v>112</v>
      </c>
      <c r="C26" s="8" t="s">
        <v>95</v>
      </c>
      <c r="D26" s="8">
        <v>1</v>
      </c>
      <c r="E26" s="110"/>
      <c r="F26" s="110"/>
      <c r="G26" s="111"/>
      <c r="H26" s="111"/>
      <c r="I26" s="27"/>
    </row>
    <row r="27" spans="1:9" s="1" customFormat="1" ht="45">
      <c r="A27" s="108" t="s">
        <v>222</v>
      </c>
      <c r="B27" s="78" t="s">
        <v>113</v>
      </c>
      <c r="C27" s="8" t="s">
        <v>96</v>
      </c>
      <c r="D27" s="8">
        <v>1</v>
      </c>
      <c r="E27" s="110"/>
      <c r="F27" s="110"/>
      <c r="G27" s="111"/>
      <c r="H27" s="111"/>
      <c r="I27" s="27"/>
    </row>
    <row r="28" spans="1:9" s="10" customFormat="1" ht="105">
      <c r="A28" s="108" t="s">
        <v>223</v>
      </c>
      <c r="B28" s="78" t="s">
        <v>114</v>
      </c>
      <c r="C28" s="8" t="s">
        <v>97</v>
      </c>
      <c r="D28" s="8">
        <v>1</v>
      </c>
      <c r="E28" s="110"/>
      <c r="F28" s="110"/>
      <c r="G28" s="111"/>
      <c r="H28" s="111"/>
      <c r="I28" s="113"/>
    </row>
    <row r="29" spans="1:9" s="1" customFormat="1" ht="135">
      <c r="A29" s="108" t="s">
        <v>224</v>
      </c>
      <c r="B29" s="78" t="s">
        <v>115</v>
      </c>
      <c r="C29" s="8" t="s">
        <v>97</v>
      </c>
      <c r="D29" s="8">
        <v>1</v>
      </c>
      <c r="E29" s="110"/>
      <c r="F29" s="110"/>
      <c r="G29" s="110"/>
      <c r="H29" s="110"/>
      <c r="I29" s="27"/>
    </row>
    <row r="30" spans="1:9" s="106" customFormat="1">
      <c r="A30" s="197">
        <v>1.3</v>
      </c>
      <c r="B30" s="199" t="s">
        <v>116</v>
      </c>
      <c r="C30" s="93"/>
      <c r="D30" s="198">
        <v>0</v>
      </c>
      <c r="E30" s="105"/>
      <c r="F30" s="110"/>
    </row>
    <row r="31" spans="1:9" s="106" customFormat="1" ht="32.1" customHeight="1">
      <c r="A31" s="197"/>
      <c r="B31" s="95" t="s">
        <v>117</v>
      </c>
      <c r="C31" s="93" t="s">
        <v>118</v>
      </c>
      <c r="D31" s="105">
        <v>26.94</v>
      </c>
      <c r="E31" s="94"/>
      <c r="F31" s="110"/>
    </row>
    <row r="32" spans="1:9" s="98" customFormat="1">
      <c r="A32" s="143">
        <v>1.4</v>
      </c>
      <c r="B32" s="139" t="s">
        <v>225</v>
      </c>
      <c r="C32" s="102"/>
      <c r="D32" s="140">
        <v>0</v>
      </c>
      <c r="E32" s="144"/>
      <c r="F32" s="110"/>
      <c r="G32" s="141"/>
      <c r="H32" s="141"/>
    </row>
    <row r="33" spans="1:12" s="98" customFormat="1">
      <c r="A33" s="143" t="s">
        <v>231</v>
      </c>
      <c r="B33" s="139" t="s">
        <v>226</v>
      </c>
      <c r="C33" s="102"/>
      <c r="D33" s="140">
        <v>0</v>
      </c>
      <c r="E33" s="144"/>
      <c r="F33" s="110"/>
      <c r="G33" s="141"/>
      <c r="H33" s="141"/>
    </row>
    <row r="34" spans="1:12" s="98" customFormat="1" ht="67.5" customHeight="1">
      <c r="A34" s="143"/>
      <c r="B34" s="145" t="s">
        <v>227</v>
      </c>
      <c r="C34" s="102" t="s">
        <v>118</v>
      </c>
      <c r="D34" s="140">
        <v>849.99950000000001</v>
      </c>
      <c r="E34" s="144"/>
      <c r="F34" s="110"/>
      <c r="G34" s="141"/>
      <c r="H34" s="141"/>
    </row>
    <row r="35" spans="1:12" s="88" customFormat="1">
      <c r="A35" s="108" t="s">
        <v>232</v>
      </c>
      <c r="B35" s="79" t="s">
        <v>53</v>
      </c>
      <c r="C35" s="44"/>
      <c r="D35" s="44"/>
      <c r="E35" s="111"/>
      <c r="F35" s="110"/>
      <c r="G35" s="110"/>
      <c r="H35" s="110"/>
      <c r="I35" s="27"/>
      <c r="J35" s="1"/>
      <c r="K35" s="1"/>
      <c r="L35" s="1"/>
    </row>
    <row r="36" spans="1:12" s="88" customFormat="1" ht="195">
      <c r="A36" s="108" t="s">
        <v>233</v>
      </c>
      <c r="B36" s="78" t="s">
        <v>119</v>
      </c>
      <c r="C36" s="8" t="s">
        <v>120</v>
      </c>
      <c r="D36" s="8">
        <v>838.62980000000016</v>
      </c>
      <c r="E36" s="110"/>
      <c r="F36" s="110"/>
      <c r="G36" s="111"/>
      <c r="H36" s="111"/>
      <c r="I36" s="27"/>
      <c r="J36" s="1"/>
      <c r="K36" s="1"/>
      <c r="L36" s="1"/>
    </row>
    <row r="37" spans="1:12" s="88" customFormat="1" ht="210">
      <c r="A37" s="108" t="s">
        <v>234</v>
      </c>
      <c r="B37" s="78" t="s">
        <v>121</v>
      </c>
      <c r="C37" s="8" t="s">
        <v>120</v>
      </c>
      <c r="D37" s="8">
        <v>416.66399999999999</v>
      </c>
      <c r="E37" s="110"/>
      <c r="F37" s="110"/>
      <c r="G37" s="110"/>
      <c r="H37" s="110"/>
      <c r="I37" s="27"/>
      <c r="J37" s="1"/>
      <c r="K37" s="1"/>
      <c r="L37" s="1"/>
    </row>
    <row r="38" spans="1:12" s="88" customFormat="1">
      <c r="A38" s="108" t="s">
        <v>235</v>
      </c>
      <c r="B38" s="79" t="s">
        <v>122</v>
      </c>
      <c r="C38" s="44"/>
      <c r="D38" s="44"/>
      <c r="E38" s="111"/>
      <c r="F38" s="110"/>
      <c r="G38" s="114"/>
      <c r="H38" s="114"/>
      <c r="I38" s="115"/>
      <c r="J38" s="1"/>
      <c r="K38" s="1"/>
      <c r="L38" s="1"/>
    </row>
    <row r="39" spans="1:12" s="88" customFormat="1" ht="120">
      <c r="A39" s="108" t="s">
        <v>236</v>
      </c>
      <c r="B39" s="78" t="s">
        <v>54</v>
      </c>
      <c r="C39" s="8" t="s">
        <v>120</v>
      </c>
      <c r="D39" s="8">
        <v>941.64180000000033</v>
      </c>
      <c r="E39" s="110"/>
      <c r="F39" s="110"/>
      <c r="G39" s="114"/>
      <c r="H39" s="114"/>
      <c r="I39" s="115"/>
      <c r="J39" s="1"/>
      <c r="K39" s="1"/>
      <c r="L39" s="1"/>
    </row>
    <row r="40" spans="1:12" s="88" customFormat="1">
      <c r="A40" s="143" t="s">
        <v>237</v>
      </c>
      <c r="B40" s="139" t="s">
        <v>55</v>
      </c>
      <c r="C40" s="102"/>
      <c r="D40" s="140">
        <v>0</v>
      </c>
      <c r="E40" s="144"/>
      <c r="F40" s="110"/>
      <c r="G40" s="114"/>
      <c r="H40" s="114"/>
      <c r="I40" s="115"/>
      <c r="J40" s="1"/>
      <c r="K40" s="1"/>
      <c r="L40" s="1"/>
    </row>
    <row r="41" spans="1:12" s="88" customFormat="1" ht="45">
      <c r="A41" s="143"/>
      <c r="B41" s="146" t="s">
        <v>123</v>
      </c>
      <c r="C41" s="102" t="s">
        <v>120</v>
      </c>
      <c r="D41" s="140">
        <v>39.340450000000004</v>
      </c>
      <c r="E41" s="144"/>
      <c r="F41" s="110"/>
      <c r="G41" s="114"/>
      <c r="H41" s="114"/>
      <c r="I41" s="115"/>
      <c r="J41" s="1"/>
      <c r="K41" s="1"/>
      <c r="L41" s="1"/>
    </row>
    <row r="42" spans="1:12" s="88" customFormat="1">
      <c r="A42" s="143" t="s">
        <v>238</v>
      </c>
      <c r="B42" s="139" t="s">
        <v>124</v>
      </c>
      <c r="C42" s="102"/>
      <c r="D42" s="140">
        <v>0</v>
      </c>
      <c r="E42" s="144"/>
      <c r="F42" s="110"/>
      <c r="G42" s="114"/>
      <c r="H42" s="114"/>
      <c r="I42" s="115"/>
      <c r="J42" s="1"/>
      <c r="K42" s="1"/>
      <c r="L42" s="1"/>
    </row>
    <row r="43" spans="1:12" s="88" customFormat="1" ht="135">
      <c r="A43" s="143"/>
      <c r="B43" s="146" t="s">
        <v>125</v>
      </c>
      <c r="C43" s="102" t="s">
        <v>120</v>
      </c>
      <c r="D43" s="140">
        <v>187.36919999999998</v>
      </c>
      <c r="E43" s="144"/>
      <c r="F43" s="110"/>
      <c r="G43" s="114"/>
      <c r="H43" s="114"/>
      <c r="I43" s="115"/>
      <c r="J43" s="1"/>
      <c r="K43" s="1"/>
      <c r="L43" s="1"/>
    </row>
    <row r="44" spans="1:12" s="88" customFormat="1">
      <c r="A44" s="143">
        <v>2</v>
      </c>
      <c r="B44" s="139" t="s">
        <v>57</v>
      </c>
      <c r="C44" s="102"/>
      <c r="D44" s="140">
        <v>0</v>
      </c>
      <c r="E44" s="144"/>
      <c r="F44" s="110"/>
      <c r="G44" s="114"/>
      <c r="H44" s="114"/>
      <c r="I44" s="115"/>
      <c r="J44" s="1"/>
      <c r="K44" s="1"/>
      <c r="L44" s="1"/>
    </row>
    <row r="45" spans="1:12" s="88" customFormat="1">
      <c r="A45" s="143">
        <v>2.1</v>
      </c>
      <c r="B45" s="139" t="s">
        <v>126</v>
      </c>
      <c r="C45" s="102"/>
      <c r="D45" s="140">
        <v>0</v>
      </c>
      <c r="E45" s="144"/>
      <c r="F45" s="110"/>
      <c r="G45" s="114"/>
      <c r="H45" s="114"/>
      <c r="I45" s="115"/>
      <c r="J45" s="1"/>
      <c r="K45" s="1"/>
      <c r="L45" s="1"/>
    </row>
    <row r="46" spans="1:12" s="88" customFormat="1">
      <c r="A46" s="143" t="s">
        <v>127</v>
      </c>
      <c r="B46" s="139" t="s">
        <v>58</v>
      </c>
      <c r="C46" s="102"/>
      <c r="D46" s="140">
        <v>0</v>
      </c>
      <c r="E46" s="144"/>
      <c r="F46" s="110"/>
      <c r="G46" s="114"/>
      <c r="H46" s="114"/>
      <c r="I46" s="115"/>
      <c r="J46" s="1"/>
      <c r="K46" s="1"/>
      <c r="L46" s="1"/>
    </row>
    <row r="47" spans="1:12" s="88" customFormat="1" ht="150">
      <c r="A47" s="143"/>
      <c r="B47" s="146" t="s">
        <v>128</v>
      </c>
      <c r="C47" s="102" t="s">
        <v>120</v>
      </c>
      <c r="D47" s="140">
        <v>50.847999999999999</v>
      </c>
      <c r="E47" s="144"/>
      <c r="F47" s="110"/>
      <c r="G47" s="114"/>
      <c r="H47" s="114"/>
      <c r="I47" s="115"/>
      <c r="J47" s="1"/>
      <c r="K47" s="1"/>
      <c r="L47" s="1"/>
    </row>
    <row r="48" spans="1:12" s="88" customFormat="1">
      <c r="A48" s="143" t="s">
        <v>129</v>
      </c>
      <c r="B48" s="139" t="s">
        <v>59</v>
      </c>
      <c r="C48" s="102"/>
      <c r="D48" s="140">
        <v>0</v>
      </c>
      <c r="E48" s="144"/>
      <c r="F48" s="110"/>
      <c r="G48" s="114"/>
      <c r="H48" s="114"/>
      <c r="I48" s="115"/>
      <c r="J48" s="1"/>
      <c r="K48" s="1"/>
      <c r="L48" s="1"/>
    </row>
    <row r="49" spans="1:12" s="88" customFormat="1" ht="150">
      <c r="A49" s="100"/>
      <c r="B49" s="146" t="s">
        <v>130</v>
      </c>
      <c r="C49" s="102" t="s">
        <v>120</v>
      </c>
      <c r="D49" s="140">
        <v>32.607832500000001</v>
      </c>
      <c r="E49" s="144"/>
      <c r="F49" s="110"/>
      <c r="G49" s="114"/>
      <c r="H49" s="114"/>
      <c r="I49" s="115"/>
      <c r="J49" s="1"/>
      <c r="K49" s="1"/>
      <c r="L49" s="1"/>
    </row>
    <row r="50" spans="1:12" s="88" customFormat="1">
      <c r="A50" s="143">
        <v>2.2000000000000002</v>
      </c>
      <c r="B50" s="139" t="s">
        <v>131</v>
      </c>
      <c r="C50" s="102"/>
      <c r="D50" s="140">
        <v>0</v>
      </c>
      <c r="E50" s="144"/>
      <c r="F50" s="110"/>
      <c r="G50" s="114"/>
      <c r="H50" s="114"/>
      <c r="I50" s="115"/>
      <c r="J50" s="1"/>
      <c r="K50" s="1"/>
      <c r="L50" s="1"/>
    </row>
    <row r="51" spans="1:12" s="88" customFormat="1" ht="225">
      <c r="A51" s="143" t="s">
        <v>146</v>
      </c>
      <c r="B51" s="145" t="s">
        <v>132</v>
      </c>
      <c r="C51" s="102" t="s">
        <v>120</v>
      </c>
      <c r="D51" s="140">
        <v>403.82576250000005</v>
      </c>
      <c r="E51" s="144"/>
      <c r="F51" s="110"/>
      <c r="G51" s="114"/>
      <c r="H51" s="114"/>
      <c r="I51" s="115"/>
      <c r="J51" s="1"/>
      <c r="K51" s="1"/>
      <c r="L51" s="1"/>
    </row>
    <row r="52" spans="1:12" s="88" customFormat="1" ht="135">
      <c r="A52" s="143" t="s">
        <v>133</v>
      </c>
      <c r="B52" s="142" t="s">
        <v>378</v>
      </c>
      <c r="C52" s="102" t="s">
        <v>120</v>
      </c>
      <c r="D52" s="140">
        <v>31.395500000000002</v>
      </c>
      <c r="E52" s="144"/>
      <c r="F52" s="110"/>
      <c r="G52" s="114"/>
      <c r="H52" s="114"/>
      <c r="I52" s="115"/>
      <c r="J52" s="1"/>
      <c r="K52" s="1"/>
      <c r="L52" s="1"/>
    </row>
    <row r="53" spans="1:12" s="88" customFormat="1">
      <c r="A53" s="143">
        <v>2.3000000000000003</v>
      </c>
      <c r="B53" s="139" t="s">
        <v>61</v>
      </c>
      <c r="C53" s="102"/>
      <c r="D53" s="140">
        <v>0</v>
      </c>
      <c r="E53" s="144"/>
      <c r="F53" s="110"/>
      <c r="G53" s="114"/>
      <c r="H53" s="114"/>
      <c r="I53" s="115"/>
      <c r="J53" s="1"/>
      <c r="K53" s="1"/>
      <c r="L53" s="1"/>
    </row>
    <row r="54" spans="1:12" s="88" customFormat="1" ht="195">
      <c r="A54" s="143"/>
      <c r="B54" s="145" t="s">
        <v>62</v>
      </c>
      <c r="C54" s="102" t="s">
        <v>135</v>
      </c>
      <c r="D54" s="140">
        <v>55.057878479999999</v>
      </c>
      <c r="E54" s="144"/>
      <c r="F54" s="110"/>
      <c r="G54" s="114"/>
      <c r="H54" s="114"/>
      <c r="I54" s="115"/>
      <c r="J54" s="1"/>
      <c r="K54" s="1"/>
      <c r="L54" s="1"/>
    </row>
    <row r="55" spans="1:12" s="88" customFormat="1">
      <c r="A55" s="143">
        <v>2.4000000000000004</v>
      </c>
      <c r="B55" s="139" t="s">
        <v>60</v>
      </c>
      <c r="C55" s="102"/>
      <c r="D55" s="140">
        <v>0</v>
      </c>
      <c r="E55" s="144"/>
      <c r="F55" s="110"/>
      <c r="G55" s="114"/>
      <c r="H55" s="114"/>
      <c r="I55" s="115"/>
      <c r="J55" s="1"/>
      <c r="K55" s="1"/>
      <c r="L55" s="1"/>
    </row>
    <row r="56" spans="1:12" s="89" customFormat="1" ht="195">
      <c r="A56" s="143"/>
      <c r="B56" s="145" t="s">
        <v>136</v>
      </c>
      <c r="C56" s="102" t="s">
        <v>118</v>
      </c>
      <c r="D56" s="140">
        <v>2456.3350350000005</v>
      </c>
      <c r="E56" s="144"/>
      <c r="F56" s="110"/>
      <c r="G56" s="114"/>
      <c r="H56" s="147"/>
      <c r="I56" s="116"/>
      <c r="J56" s="10"/>
      <c r="K56" s="10"/>
      <c r="L56" s="10"/>
    </row>
    <row r="57" spans="1:12" s="88" customFormat="1">
      <c r="A57" s="143">
        <v>3</v>
      </c>
      <c r="B57" s="139" t="s">
        <v>56</v>
      </c>
      <c r="C57" s="102"/>
      <c r="D57" s="140">
        <v>0</v>
      </c>
      <c r="E57" s="144"/>
      <c r="F57" s="110"/>
      <c r="G57" s="114"/>
      <c r="H57" s="114"/>
      <c r="I57" s="115"/>
      <c r="J57" s="1"/>
      <c r="K57" s="1"/>
      <c r="L57" s="1"/>
    </row>
    <row r="58" spans="1:12" s="88" customFormat="1">
      <c r="A58" s="143">
        <v>3.1</v>
      </c>
      <c r="B58" s="139" t="s">
        <v>137</v>
      </c>
      <c r="C58" s="102"/>
      <c r="D58" s="140">
        <v>0</v>
      </c>
      <c r="E58" s="144"/>
      <c r="F58" s="110"/>
      <c r="G58" s="114"/>
      <c r="H58" s="114"/>
      <c r="I58" s="115"/>
      <c r="J58" s="1"/>
      <c r="K58" s="1"/>
      <c r="L58" s="1"/>
    </row>
    <row r="59" spans="1:12" s="88" customFormat="1" ht="105">
      <c r="A59" s="143" t="s">
        <v>138</v>
      </c>
      <c r="B59" s="145" t="s">
        <v>139</v>
      </c>
      <c r="C59" s="102" t="s">
        <v>120</v>
      </c>
      <c r="D59" s="140">
        <v>52</v>
      </c>
      <c r="E59" s="144"/>
      <c r="F59" s="110"/>
      <c r="G59" s="114"/>
      <c r="H59" s="114"/>
      <c r="I59" s="115"/>
      <c r="J59" s="1"/>
      <c r="K59" s="1"/>
      <c r="L59" s="1"/>
    </row>
    <row r="60" spans="1:12" s="88" customFormat="1">
      <c r="A60" s="148">
        <v>3.2</v>
      </c>
      <c r="B60" s="139" t="s">
        <v>140</v>
      </c>
      <c r="C60" s="102"/>
      <c r="D60" s="140">
        <v>0</v>
      </c>
      <c r="E60" s="144"/>
      <c r="F60" s="110"/>
      <c r="G60" s="114"/>
      <c r="H60" s="114"/>
      <c r="I60" s="115"/>
      <c r="J60" s="1"/>
      <c r="K60" s="1"/>
      <c r="L60" s="1"/>
    </row>
    <row r="61" spans="1:12" s="88" customFormat="1" ht="120">
      <c r="A61" s="143" t="s">
        <v>146</v>
      </c>
      <c r="B61" s="146" t="s">
        <v>141</v>
      </c>
      <c r="C61" s="102" t="s">
        <v>120</v>
      </c>
      <c r="D61" s="140">
        <v>135.18800000000002</v>
      </c>
      <c r="E61" s="144"/>
      <c r="F61" s="110"/>
      <c r="G61" s="114"/>
      <c r="H61" s="114"/>
      <c r="I61" s="115"/>
      <c r="J61" s="1"/>
      <c r="K61" s="1"/>
      <c r="L61" s="1"/>
    </row>
    <row r="62" spans="1:12" s="88" customFormat="1" ht="120">
      <c r="A62" s="143" t="s">
        <v>133</v>
      </c>
      <c r="B62" s="146" t="s">
        <v>142</v>
      </c>
      <c r="C62" s="102" t="s">
        <v>120</v>
      </c>
      <c r="D62" s="140">
        <v>26.069400000000005</v>
      </c>
      <c r="E62" s="144"/>
      <c r="F62" s="110"/>
      <c r="G62" s="114"/>
      <c r="H62" s="114"/>
      <c r="I62" s="115"/>
      <c r="J62" s="1"/>
      <c r="K62" s="1"/>
      <c r="L62" s="1"/>
    </row>
    <row r="63" spans="1:12" s="88" customFormat="1">
      <c r="A63" s="148">
        <v>3.3</v>
      </c>
      <c r="B63" s="139" t="s">
        <v>143</v>
      </c>
      <c r="C63" s="102"/>
      <c r="D63" s="140">
        <v>0</v>
      </c>
      <c r="E63" s="144"/>
      <c r="F63" s="110"/>
      <c r="G63" s="114"/>
      <c r="H63" s="114"/>
      <c r="I63" s="115"/>
      <c r="J63" s="1"/>
      <c r="K63" s="1"/>
      <c r="L63" s="1"/>
    </row>
    <row r="64" spans="1:12" s="88" customFormat="1" ht="180">
      <c r="A64" s="143"/>
      <c r="B64" s="146" t="s">
        <v>144</v>
      </c>
      <c r="C64" s="102" t="s">
        <v>118</v>
      </c>
      <c r="D64" s="140">
        <v>46.38</v>
      </c>
      <c r="E64" s="144"/>
      <c r="F64" s="110"/>
      <c r="G64" s="114"/>
      <c r="H64" s="114"/>
      <c r="I64" s="115"/>
      <c r="J64" s="1"/>
      <c r="K64" s="1"/>
      <c r="L64" s="1"/>
    </row>
    <row r="65" spans="1:12" s="106" customFormat="1" ht="58.35" customHeight="1">
      <c r="A65" s="197"/>
      <c r="B65" s="95" t="s">
        <v>397</v>
      </c>
      <c r="C65" s="93" t="s">
        <v>118</v>
      </c>
      <c r="D65" s="105">
        <v>8</v>
      </c>
      <c r="E65" s="94"/>
      <c r="F65" s="110"/>
    </row>
    <row r="66" spans="1:12" s="88" customFormat="1">
      <c r="A66" s="143">
        <v>4.0999999999999996</v>
      </c>
      <c r="B66" s="139" t="s">
        <v>147</v>
      </c>
      <c r="C66" s="101"/>
      <c r="D66" s="140">
        <v>0</v>
      </c>
      <c r="E66" s="144"/>
      <c r="F66" s="110"/>
      <c r="G66" s="114"/>
      <c r="H66" s="114"/>
      <c r="I66" s="115"/>
      <c r="J66" s="1"/>
      <c r="K66" s="1"/>
      <c r="L66" s="1"/>
    </row>
    <row r="67" spans="1:12" s="88" customFormat="1" ht="409.5">
      <c r="A67" s="143"/>
      <c r="B67" s="145" t="s">
        <v>148</v>
      </c>
      <c r="C67" s="102" t="s">
        <v>118</v>
      </c>
      <c r="D67" s="140">
        <v>87.134</v>
      </c>
      <c r="E67" s="144"/>
      <c r="F67" s="110"/>
      <c r="G67" s="114"/>
      <c r="H67" s="114"/>
      <c r="I67" s="115"/>
      <c r="J67" s="1"/>
      <c r="K67" s="1"/>
      <c r="L67" s="1"/>
    </row>
    <row r="68" spans="1:12" s="88" customFormat="1">
      <c r="A68" s="143">
        <v>4.2</v>
      </c>
      <c r="B68" s="139" t="s">
        <v>380</v>
      </c>
      <c r="C68" s="102"/>
      <c r="D68" s="140">
        <v>0</v>
      </c>
      <c r="E68" s="144"/>
      <c r="F68" s="110"/>
      <c r="G68" s="114"/>
      <c r="H68" s="114"/>
      <c r="I68" s="115"/>
      <c r="J68" s="1"/>
      <c r="K68" s="1"/>
      <c r="L68" s="1"/>
    </row>
    <row r="69" spans="1:12" s="88" customFormat="1" ht="390">
      <c r="A69" s="143"/>
      <c r="B69" s="149" t="s">
        <v>149</v>
      </c>
      <c r="C69" s="102" t="s">
        <v>118</v>
      </c>
      <c r="D69" s="140">
        <v>59.390000000000015</v>
      </c>
      <c r="E69" s="144"/>
      <c r="F69" s="110"/>
      <c r="G69" s="114"/>
      <c r="H69" s="114"/>
      <c r="I69" s="115"/>
      <c r="J69" s="1"/>
      <c r="K69" s="1"/>
      <c r="L69" s="1"/>
    </row>
    <row r="70" spans="1:12" s="88" customFormat="1">
      <c r="A70" s="143">
        <v>5</v>
      </c>
      <c r="B70" s="139" t="s">
        <v>151</v>
      </c>
      <c r="C70" s="102"/>
      <c r="D70" s="140">
        <v>0</v>
      </c>
      <c r="E70" s="144"/>
      <c r="F70" s="110"/>
      <c r="G70" s="114"/>
      <c r="H70" s="114"/>
      <c r="I70" s="115"/>
      <c r="J70" s="1"/>
      <c r="K70" s="1"/>
      <c r="L70" s="1"/>
    </row>
    <row r="71" spans="1:12" s="88" customFormat="1">
      <c r="A71" s="143">
        <v>5.0999999999999996</v>
      </c>
      <c r="B71" s="139" t="s">
        <v>152</v>
      </c>
      <c r="C71" s="102"/>
      <c r="D71" s="140">
        <v>0</v>
      </c>
      <c r="E71" s="144"/>
      <c r="F71" s="110"/>
      <c r="G71" s="114"/>
      <c r="H71" s="114"/>
      <c r="I71" s="115"/>
      <c r="J71" s="1"/>
      <c r="K71" s="1"/>
      <c r="L71" s="1"/>
    </row>
    <row r="72" spans="1:12" s="88" customFormat="1" ht="45">
      <c r="A72" s="143"/>
      <c r="B72" s="145" t="s">
        <v>153</v>
      </c>
      <c r="C72" s="102" t="s">
        <v>145</v>
      </c>
      <c r="D72" s="140">
        <v>352</v>
      </c>
      <c r="E72" s="144"/>
      <c r="F72" s="110"/>
      <c r="G72" s="114"/>
      <c r="H72" s="114"/>
      <c r="I72" s="115"/>
      <c r="J72" s="1"/>
      <c r="K72" s="1"/>
      <c r="L72" s="1"/>
    </row>
    <row r="73" spans="1:12" s="88" customFormat="1">
      <c r="A73" s="143">
        <v>5.2</v>
      </c>
      <c r="B73" s="150" t="s">
        <v>154</v>
      </c>
      <c r="C73" s="102"/>
      <c r="D73" s="140">
        <v>0</v>
      </c>
      <c r="E73" s="144"/>
      <c r="F73" s="110"/>
      <c r="G73" s="114"/>
      <c r="H73" s="114"/>
      <c r="I73" s="115"/>
      <c r="J73" s="1"/>
      <c r="K73" s="1"/>
      <c r="L73" s="1"/>
    </row>
    <row r="74" spans="1:12" s="88" customFormat="1" ht="90">
      <c r="A74" s="143" t="s">
        <v>146</v>
      </c>
      <c r="B74" s="146" t="s">
        <v>155</v>
      </c>
      <c r="C74" s="102" t="s">
        <v>118</v>
      </c>
      <c r="D74" s="140">
        <v>533.745</v>
      </c>
      <c r="E74" s="144"/>
      <c r="F74" s="110"/>
      <c r="G74" s="114"/>
      <c r="H74" s="114"/>
      <c r="I74" s="115"/>
      <c r="J74" s="1"/>
      <c r="K74" s="1"/>
      <c r="L74" s="1"/>
    </row>
    <row r="75" spans="1:12" s="88" customFormat="1" ht="90">
      <c r="A75" s="143" t="s">
        <v>133</v>
      </c>
      <c r="B75" s="149" t="s">
        <v>157</v>
      </c>
      <c r="C75" s="102" t="s">
        <v>118</v>
      </c>
      <c r="D75" s="140">
        <v>94.123199999999997</v>
      </c>
      <c r="E75" s="144"/>
      <c r="F75" s="110"/>
      <c r="G75" s="114"/>
      <c r="H75" s="114"/>
      <c r="I75" s="115"/>
      <c r="J75" s="1"/>
      <c r="K75" s="1"/>
      <c r="L75" s="1"/>
    </row>
    <row r="76" spans="1:12" s="88" customFormat="1">
      <c r="A76" s="143">
        <v>5.3</v>
      </c>
      <c r="B76" s="151" t="s">
        <v>158</v>
      </c>
      <c r="C76" s="102"/>
      <c r="D76" s="1"/>
      <c r="E76" s="1"/>
      <c r="F76" s="1"/>
      <c r="G76" s="114"/>
      <c r="H76" s="114"/>
      <c r="I76" s="115"/>
      <c r="J76" s="1"/>
      <c r="K76" s="1"/>
      <c r="L76" s="1"/>
    </row>
    <row r="77" spans="1:12" s="88" customFormat="1" ht="90">
      <c r="A77" s="143"/>
      <c r="B77" s="146" t="s">
        <v>159</v>
      </c>
      <c r="C77" s="102" t="s">
        <v>160</v>
      </c>
      <c r="D77" s="140">
        <v>56</v>
      </c>
      <c r="E77" s="144"/>
      <c r="F77" s="110"/>
      <c r="G77" s="114"/>
      <c r="H77" s="114"/>
      <c r="I77" s="115"/>
      <c r="J77" s="1"/>
      <c r="K77" s="1"/>
      <c r="L77" s="1"/>
    </row>
    <row r="78" spans="1:12" s="88" customFormat="1" ht="75">
      <c r="A78" s="143">
        <v>5.4</v>
      </c>
      <c r="B78" s="146" t="s">
        <v>161</v>
      </c>
      <c r="C78" s="102" t="s">
        <v>160</v>
      </c>
      <c r="D78" s="140">
        <v>175.7</v>
      </c>
      <c r="E78" s="144"/>
      <c r="F78" s="110"/>
      <c r="G78" s="114"/>
      <c r="H78" s="114"/>
      <c r="I78" s="115"/>
      <c r="J78" s="1"/>
      <c r="K78" s="1"/>
      <c r="L78" s="1"/>
    </row>
    <row r="79" spans="1:12" s="88" customFormat="1" ht="75">
      <c r="A79" s="143">
        <v>5.5</v>
      </c>
      <c r="B79" s="146" t="s">
        <v>156</v>
      </c>
      <c r="C79" s="102" t="s">
        <v>118</v>
      </c>
      <c r="D79" s="140">
        <v>56</v>
      </c>
      <c r="E79" s="144"/>
      <c r="F79" s="110"/>
      <c r="G79" s="114"/>
      <c r="H79" s="114"/>
      <c r="I79" s="115"/>
      <c r="J79" s="1"/>
      <c r="K79" s="1"/>
      <c r="L79" s="1"/>
    </row>
    <row r="80" spans="1:12" s="88" customFormat="1">
      <c r="A80" s="152">
        <v>6</v>
      </c>
      <c r="B80" s="139" t="s">
        <v>162</v>
      </c>
      <c r="C80" s="102"/>
      <c r="D80" s="140">
        <v>0</v>
      </c>
      <c r="E80" s="144"/>
      <c r="F80" s="110"/>
      <c r="G80" s="114"/>
      <c r="H80" s="114"/>
      <c r="I80" s="115"/>
      <c r="J80" s="1"/>
      <c r="K80" s="1"/>
      <c r="L80" s="1"/>
    </row>
    <row r="81" spans="1:12" s="88" customFormat="1">
      <c r="A81" s="148">
        <v>6.1</v>
      </c>
      <c r="B81" s="139" t="s">
        <v>163</v>
      </c>
      <c r="C81" s="102"/>
      <c r="D81" s="140">
        <v>0</v>
      </c>
      <c r="E81" s="144"/>
      <c r="F81" s="110"/>
      <c r="G81" s="114"/>
      <c r="H81" s="114"/>
      <c r="I81" s="115"/>
      <c r="J81" s="1"/>
      <c r="K81" s="1"/>
      <c r="L81" s="1"/>
    </row>
    <row r="82" spans="1:12" s="88" customFormat="1" ht="255">
      <c r="A82" s="143"/>
      <c r="B82" s="146" t="s">
        <v>164</v>
      </c>
      <c r="C82" s="102" t="s">
        <v>165</v>
      </c>
      <c r="D82" s="140">
        <v>9105</v>
      </c>
      <c r="E82" s="144"/>
      <c r="F82" s="110"/>
      <c r="G82" s="114"/>
      <c r="H82" s="114"/>
      <c r="I82" s="115"/>
      <c r="J82" s="1"/>
      <c r="K82" s="1"/>
      <c r="L82" s="1"/>
    </row>
    <row r="83" spans="1:12" s="88" customFormat="1">
      <c r="A83" s="143">
        <v>6.2</v>
      </c>
      <c r="B83" s="139" t="s">
        <v>166</v>
      </c>
      <c r="C83" s="102"/>
      <c r="D83" s="140">
        <v>0</v>
      </c>
      <c r="E83" s="144"/>
      <c r="F83" s="110"/>
      <c r="G83" s="114"/>
      <c r="H83" s="114"/>
      <c r="I83" s="115"/>
      <c r="J83" s="1"/>
      <c r="K83" s="1"/>
      <c r="L83" s="1"/>
    </row>
    <row r="84" spans="1:12" s="88" customFormat="1" ht="210">
      <c r="A84" s="143"/>
      <c r="B84" s="146" t="s">
        <v>167</v>
      </c>
      <c r="C84" s="102" t="s">
        <v>118</v>
      </c>
      <c r="D84" s="140">
        <v>336.78014999999999</v>
      </c>
      <c r="E84" s="144"/>
      <c r="F84" s="110"/>
      <c r="G84" s="114"/>
      <c r="H84" s="114"/>
      <c r="I84" s="115"/>
      <c r="J84" s="1"/>
      <c r="K84" s="1"/>
      <c r="L84" s="1"/>
    </row>
    <row r="85" spans="1:12" s="88" customFormat="1">
      <c r="A85" s="143">
        <v>6.3</v>
      </c>
      <c r="B85" s="139" t="s">
        <v>168</v>
      </c>
      <c r="C85" s="102"/>
      <c r="D85" s="140">
        <v>0</v>
      </c>
      <c r="E85" s="144"/>
      <c r="F85" s="110"/>
      <c r="G85" s="114"/>
      <c r="H85" s="114"/>
      <c r="I85" s="115"/>
      <c r="J85" s="1"/>
      <c r="K85" s="1"/>
      <c r="L85" s="1"/>
    </row>
    <row r="86" spans="1:12" s="88" customFormat="1" ht="75">
      <c r="A86" s="143"/>
      <c r="B86" s="146" t="s">
        <v>169</v>
      </c>
      <c r="C86" s="102" t="s">
        <v>145</v>
      </c>
      <c r="D86" s="140">
        <v>33.75</v>
      </c>
      <c r="E86" s="144"/>
      <c r="F86" s="110"/>
      <c r="G86" s="114"/>
      <c r="H86" s="114"/>
      <c r="I86" s="115"/>
      <c r="J86" s="1"/>
      <c r="K86" s="1"/>
      <c r="L86" s="1"/>
    </row>
    <row r="87" spans="1:12" s="88" customFormat="1">
      <c r="A87" s="143">
        <v>6.3999999999999995</v>
      </c>
      <c r="B87" s="139" t="s">
        <v>170</v>
      </c>
      <c r="C87" s="102"/>
      <c r="D87" s="140">
        <v>0</v>
      </c>
      <c r="E87" s="144"/>
      <c r="F87" s="110"/>
      <c r="G87" s="114"/>
      <c r="H87" s="114"/>
      <c r="I87" s="115"/>
      <c r="J87" s="1"/>
      <c r="K87" s="1"/>
      <c r="L87" s="1"/>
    </row>
    <row r="88" spans="1:12" s="88" customFormat="1" ht="105">
      <c r="A88" s="143"/>
      <c r="B88" s="146" t="s">
        <v>171</v>
      </c>
      <c r="C88" s="102" t="s">
        <v>99</v>
      </c>
      <c r="D88" s="140">
        <v>334.50582494999998</v>
      </c>
      <c r="E88" s="144"/>
      <c r="F88" s="110"/>
      <c r="G88" s="114"/>
      <c r="H88" s="114"/>
      <c r="I88" s="115"/>
      <c r="J88" s="1"/>
      <c r="K88" s="1"/>
      <c r="L88" s="1"/>
    </row>
    <row r="89" spans="1:12" s="88" customFormat="1">
      <c r="A89" s="143">
        <v>6.5</v>
      </c>
      <c r="B89" s="139" t="s">
        <v>172</v>
      </c>
      <c r="C89" s="102"/>
      <c r="D89" s="140">
        <v>0</v>
      </c>
      <c r="E89" s="144"/>
      <c r="F89" s="110"/>
      <c r="G89" s="114"/>
      <c r="H89" s="114"/>
      <c r="I89" s="115"/>
      <c r="J89" s="1"/>
      <c r="K89" s="1"/>
      <c r="L89" s="1"/>
    </row>
    <row r="90" spans="1:12" s="88" customFormat="1" ht="255">
      <c r="A90" s="143"/>
      <c r="B90" s="146" t="s">
        <v>173</v>
      </c>
      <c r="C90" s="102" t="s">
        <v>99</v>
      </c>
      <c r="D90" s="140">
        <v>7587.1792880000003</v>
      </c>
      <c r="E90" s="144"/>
      <c r="F90" s="110"/>
      <c r="G90" s="114"/>
      <c r="H90" s="114"/>
      <c r="I90" s="115"/>
      <c r="J90" s="1"/>
      <c r="K90" s="1"/>
      <c r="L90" s="1"/>
    </row>
    <row r="91" spans="1:12" s="88" customFormat="1">
      <c r="A91" s="143">
        <v>7</v>
      </c>
      <c r="B91" s="139" t="s">
        <v>174</v>
      </c>
      <c r="C91" s="102"/>
      <c r="D91" s="140">
        <v>0</v>
      </c>
      <c r="E91" s="144"/>
      <c r="F91" s="110"/>
      <c r="G91" s="114"/>
      <c r="H91" s="114"/>
      <c r="I91" s="115"/>
      <c r="J91" s="1"/>
      <c r="K91" s="1"/>
      <c r="L91" s="1"/>
    </row>
    <row r="92" spans="1:12" s="88" customFormat="1">
      <c r="A92" s="143">
        <v>7.1</v>
      </c>
      <c r="B92" s="139" t="s">
        <v>175</v>
      </c>
      <c r="C92" s="102"/>
      <c r="D92" s="140">
        <v>0</v>
      </c>
      <c r="E92" s="144"/>
      <c r="F92" s="110"/>
      <c r="G92" s="114"/>
      <c r="H92" s="114"/>
      <c r="I92" s="115"/>
      <c r="J92" s="1"/>
      <c r="K92" s="1"/>
      <c r="L92" s="1"/>
    </row>
    <row r="93" spans="1:12" s="88" customFormat="1">
      <c r="A93" s="143" t="s">
        <v>176</v>
      </c>
      <c r="B93" s="139" t="s">
        <v>177</v>
      </c>
      <c r="C93" s="102"/>
      <c r="D93" s="140">
        <v>0</v>
      </c>
      <c r="E93" s="144"/>
      <c r="F93" s="110"/>
      <c r="G93" s="114"/>
      <c r="H93" s="114"/>
      <c r="I93" s="115"/>
      <c r="J93" s="1"/>
      <c r="K93" s="1"/>
      <c r="L93" s="1"/>
    </row>
    <row r="94" spans="1:12" s="88" customFormat="1" ht="240">
      <c r="A94" s="143"/>
      <c r="B94" s="146" t="s">
        <v>178</v>
      </c>
      <c r="C94" s="102" t="s">
        <v>118</v>
      </c>
      <c r="D94" s="140">
        <v>1525.3010000000002</v>
      </c>
      <c r="E94" s="144"/>
      <c r="F94" s="110"/>
      <c r="G94" s="114"/>
      <c r="H94" s="114"/>
      <c r="I94" s="115"/>
      <c r="J94" s="1"/>
      <c r="K94" s="1"/>
      <c r="L94" s="1"/>
    </row>
    <row r="95" spans="1:12" s="88" customFormat="1">
      <c r="A95" s="143" t="s">
        <v>179</v>
      </c>
      <c r="B95" s="139" t="s">
        <v>180</v>
      </c>
      <c r="C95" s="102"/>
      <c r="D95" s="140">
        <v>0</v>
      </c>
      <c r="E95" s="144"/>
      <c r="F95" s="110"/>
      <c r="G95" s="114"/>
      <c r="H95" s="114"/>
      <c r="I95" s="115"/>
      <c r="J95" s="1"/>
      <c r="K95" s="1"/>
      <c r="L95" s="1"/>
    </row>
    <row r="96" spans="1:12" s="88" customFormat="1" ht="90">
      <c r="A96" s="143"/>
      <c r="B96" s="146" t="s">
        <v>181</v>
      </c>
      <c r="C96" s="102" t="s">
        <v>118</v>
      </c>
      <c r="D96" s="140">
        <v>11.88</v>
      </c>
      <c r="E96" s="144"/>
      <c r="F96" s="110"/>
      <c r="G96" s="114"/>
      <c r="H96" s="114"/>
      <c r="I96" s="115"/>
      <c r="J96" s="1"/>
      <c r="K96" s="1"/>
      <c r="L96" s="1"/>
    </row>
    <row r="97" spans="1:12" s="88" customFormat="1">
      <c r="A97" s="143" t="s">
        <v>182</v>
      </c>
      <c r="B97" s="139" t="s">
        <v>183</v>
      </c>
      <c r="C97" s="102"/>
      <c r="D97" s="140">
        <v>0</v>
      </c>
      <c r="E97" s="144"/>
      <c r="F97" s="110"/>
      <c r="G97" s="114"/>
      <c r="H97" s="114"/>
      <c r="I97" s="115"/>
      <c r="J97" s="1"/>
      <c r="K97" s="1"/>
      <c r="L97" s="1"/>
    </row>
    <row r="98" spans="1:12" s="88" customFormat="1" ht="105">
      <c r="A98" s="143"/>
      <c r="B98" s="146" t="s">
        <v>184</v>
      </c>
      <c r="C98" s="102" t="s">
        <v>118</v>
      </c>
      <c r="D98" s="140">
        <v>67.62</v>
      </c>
      <c r="E98" s="144"/>
      <c r="F98" s="110"/>
      <c r="G98" s="114"/>
      <c r="H98" s="114"/>
      <c r="I98" s="115"/>
      <c r="J98" s="1"/>
      <c r="K98" s="1"/>
      <c r="L98" s="1"/>
    </row>
    <row r="99" spans="1:12" s="88" customFormat="1">
      <c r="A99" s="143" t="s">
        <v>185</v>
      </c>
      <c r="B99" s="139" t="s">
        <v>186</v>
      </c>
      <c r="C99" s="102"/>
      <c r="D99" s="140">
        <v>0</v>
      </c>
      <c r="E99" s="144"/>
      <c r="F99" s="110"/>
      <c r="G99" s="114"/>
      <c r="H99" s="114"/>
      <c r="I99" s="115"/>
      <c r="J99" s="1"/>
      <c r="K99" s="1"/>
      <c r="L99" s="1"/>
    </row>
    <row r="100" spans="1:12" s="88" customFormat="1" ht="120">
      <c r="A100" s="143"/>
      <c r="B100" s="146" t="s">
        <v>187</v>
      </c>
      <c r="C100" s="102" t="s">
        <v>118</v>
      </c>
      <c r="D100" s="140">
        <v>24.880000000000003</v>
      </c>
      <c r="E100" s="144"/>
      <c r="F100" s="110"/>
      <c r="G100" s="114"/>
      <c r="H100" s="114"/>
      <c r="I100" s="115"/>
      <c r="J100" s="1"/>
      <c r="K100" s="1"/>
      <c r="L100" s="1"/>
    </row>
    <row r="101" spans="1:12" s="88" customFormat="1">
      <c r="A101" s="143" t="s">
        <v>188</v>
      </c>
      <c r="B101" s="139" t="s">
        <v>189</v>
      </c>
      <c r="C101" s="102"/>
      <c r="D101" s="140">
        <v>0</v>
      </c>
      <c r="E101" s="144"/>
      <c r="F101" s="110"/>
      <c r="G101" s="114"/>
      <c r="H101" s="114"/>
      <c r="I101" s="115"/>
      <c r="J101" s="1"/>
      <c r="K101" s="1"/>
      <c r="L101" s="1"/>
    </row>
    <row r="102" spans="1:12" s="88" customFormat="1" ht="195">
      <c r="A102" s="143"/>
      <c r="B102" s="146" t="s">
        <v>190</v>
      </c>
      <c r="C102" s="102" t="s">
        <v>118</v>
      </c>
      <c r="D102" s="140">
        <v>298.275485</v>
      </c>
      <c r="E102" s="144"/>
      <c r="F102" s="110"/>
      <c r="G102" s="114"/>
      <c r="H102" s="114"/>
      <c r="I102" s="115"/>
      <c r="J102" s="1"/>
      <c r="K102" s="1"/>
      <c r="L102" s="1"/>
    </row>
    <row r="103" spans="1:12" s="88" customFormat="1">
      <c r="A103" s="143" t="s">
        <v>191</v>
      </c>
      <c r="B103" s="139" t="s">
        <v>192</v>
      </c>
      <c r="C103" s="102"/>
      <c r="D103" s="140">
        <v>0</v>
      </c>
      <c r="E103" s="144"/>
      <c r="F103" s="110"/>
      <c r="G103" s="114"/>
      <c r="H103" s="114"/>
      <c r="I103" s="115"/>
      <c r="J103" s="1"/>
      <c r="K103" s="1"/>
      <c r="L103" s="1"/>
    </row>
    <row r="104" spans="1:12" s="88" customFormat="1" ht="210">
      <c r="A104" s="143"/>
      <c r="B104" s="145" t="s">
        <v>193</v>
      </c>
      <c r="C104" s="102" t="s">
        <v>118</v>
      </c>
      <c r="D104" s="140">
        <v>614.096</v>
      </c>
      <c r="E104" s="144"/>
      <c r="F104" s="110"/>
      <c r="G104" s="114"/>
      <c r="H104" s="114"/>
      <c r="I104" s="115"/>
      <c r="J104" s="1"/>
      <c r="K104" s="1"/>
      <c r="L104" s="1"/>
    </row>
    <row r="105" spans="1:12" s="90" customFormat="1" ht="24.75" customHeight="1">
      <c r="A105" s="143" t="s">
        <v>198</v>
      </c>
      <c r="B105" s="139" t="s">
        <v>194</v>
      </c>
      <c r="C105" s="102"/>
      <c r="D105" s="140">
        <v>0</v>
      </c>
      <c r="E105" s="144"/>
      <c r="F105" s="110"/>
      <c r="G105" s="12"/>
      <c r="H105" s="108"/>
      <c r="I105" s="46"/>
      <c r="J105" s="47"/>
      <c r="K105" s="20"/>
      <c r="L105" s="20"/>
    </row>
    <row r="106" spans="1:12" s="90" customFormat="1" ht="24.75" customHeight="1">
      <c r="A106" s="143"/>
      <c r="B106" s="146" t="s">
        <v>195</v>
      </c>
      <c r="C106" s="102" t="s">
        <v>118</v>
      </c>
      <c r="D106" s="140">
        <v>2076.9764850000001</v>
      </c>
      <c r="E106" s="144"/>
      <c r="F106" s="110"/>
      <c r="G106" s="12"/>
      <c r="H106" s="108"/>
      <c r="I106" s="46"/>
      <c r="J106" s="47"/>
      <c r="K106" s="20"/>
      <c r="L106" s="20"/>
    </row>
    <row r="107" spans="1:12" s="90" customFormat="1">
      <c r="A107" s="143" t="s">
        <v>239</v>
      </c>
      <c r="B107" s="139" t="s">
        <v>196</v>
      </c>
      <c r="C107" s="102"/>
      <c r="D107" s="140">
        <v>0</v>
      </c>
      <c r="E107" s="144"/>
      <c r="F107" s="110"/>
      <c r="G107" s="12"/>
      <c r="H107" s="108"/>
      <c r="I107" s="46"/>
      <c r="J107" s="47"/>
      <c r="K107" s="20"/>
      <c r="L107" s="20"/>
    </row>
    <row r="108" spans="1:12" s="90" customFormat="1" ht="45" customHeight="1">
      <c r="A108" s="143"/>
      <c r="B108" s="145" t="s">
        <v>197</v>
      </c>
      <c r="C108" s="102" t="s">
        <v>118</v>
      </c>
      <c r="D108" s="140">
        <v>640.99599999999998</v>
      </c>
      <c r="E108" s="144"/>
      <c r="F108" s="110"/>
      <c r="G108" s="18"/>
      <c r="H108" s="108"/>
      <c r="I108" s="46"/>
      <c r="J108" s="47"/>
      <c r="K108" s="20"/>
      <c r="L108" s="20"/>
    </row>
    <row r="109" spans="1:12" s="91" customFormat="1">
      <c r="A109" s="143" t="s">
        <v>240</v>
      </c>
      <c r="B109" s="139" t="s">
        <v>63</v>
      </c>
      <c r="C109" s="102"/>
      <c r="D109" s="140">
        <v>0</v>
      </c>
      <c r="E109" s="144"/>
      <c r="F109" s="110"/>
      <c r="G109" s="12"/>
      <c r="H109" s="52"/>
      <c r="I109" s="84"/>
      <c r="J109" s="85"/>
      <c r="K109" s="14"/>
      <c r="L109" s="14"/>
    </row>
    <row r="110" spans="1:12" s="90" customFormat="1" ht="120">
      <c r="A110" s="143"/>
      <c r="B110" s="146" t="s">
        <v>199</v>
      </c>
      <c r="C110" s="102" t="s">
        <v>118</v>
      </c>
      <c r="D110" s="140">
        <v>373.50550000000004</v>
      </c>
      <c r="E110" s="144"/>
      <c r="F110" s="110"/>
      <c r="G110" s="12"/>
      <c r="H110" s="108"/>
      <c r="I110" s="46"/>
      <c r="J110" s="47"/>
      <c r="K110" s="20"/>
      <c r="L110" s="20"/>
    </row>
    <row r="111" spans="1:12" s="90" customFormat="1" ht="90">
      <c r="A111" s="143" t="s">
        <v>381</v>
      </c>
      <c r="B111" s="146" t="s">
        <v>200</v>
      </c>
      <c r="C111" s="102" t="s">
        <v>118</v>
      </c>
      <c r="D111" s="140">
        <v>120</v>
      </c>
      <c r="E111" s="144"/>
      <c r="F111" s="110"/>
      <c r="G111" s="12"/>
      <c r="H111" s="108"/>
      <c r="I111" s="46"/>
      <c r="J111" s="47"/>
      <c r="K111" s="20"/>
      <c r="L111" s="20"/>
    </row>
    <row r="112" spans="1:12" s="90" customFormat="1" ht="375">
      <c r="A112" s="153">
        <v>8.1</v>
      </c>
      <c r="B112" s="146" t="s">
        <v>201</v>
      </c>
      <c r="C112" s="102" t="s">
        <v>118</v>
      </c>
      <c r="D112" s="140">
        <v>302.39999999999998</v>
      </c>
      <c r="E112" s="144"/>
      <c r="F112" s="110"/>
      <c r="G112" s="12"/>
      <c r="H112" s="108"/>
      <c r="I112" s="46"/>
      <c r="J112" s="47"/>
      <c r="K112" s="20"/>
      <c r="L112" s="20"/>
    </row>
    <row r="113" spans="1:12" s="90" customFormat="1" ht="46.5" customHeight="1">
      <c r="A113" s="143">
        <v>8.1999999999999993</v>
      </c>
      <c r="B113" s="139" t="s">
        <v>202</v>
      </c>
      <c r="C113" s="102"/>
      <c r="D113" s="140">
        <v>0</v>
      </c>
      <c r="E113" s="144"/>
      <c r="F113" s="110"/>
      <c r="G113" s="12"/>
      <c r="H113" s="108"/>
      <c r="I113" s="46"/>
      <c r="J113" s="47"/>
      <c r="K113" s="20"/>
      <c r="L113" s="20"/>
    </row>
    <row r="114" spans="1:12" s="90" customFormat="1" ht="46.5" customHeight="1">
      <c r="A114" s="143"/>
      <c r="B114" s="146" t="s">
        <v>203</v>
      </c>
      <c r="C114" s="102" t="s">
        <v>204</v>
      </c>
      <c r="D114" s="140">
        <v>1496.9475400000003</v>
      </c>
      <c r="E114" s="144"/>
      <c r="F114" s="110"/>
      <c r="G114" s="12"/>
      <c r="H114" s="108"/>
      <c r="I114" s="46"/>
      <c r="J114" s="47"/>
      <c r="K114" s="20"/>
      <c r="L114" s="20"/>
    </row>
    <row r="115" spans="1:12" s="91" customFormat="1" ht="46.5" customHeight="1">
      <c r="A115" s="143">
        <v>8.3000000000000007</v>
      </c>
      <c r="B115" s="139" t="s">
        <v>205</v>
      </c>
      <c r="C115" s="102"/>
      <c r="D115" s="140">
        <v>0</v>
      </c>
      <c r="E115" s="144"/>
      <c r="F115" s="110"/>
      <c r="G115" s="12"/>
      <c r="H115" s="52"/>
      <c r="I115" s="13"/>
      <c r="J115" s="14"/>
      <c r="K115" s="14"/>
      <c r="L115" s="14"/>
    </row>
    <row r="116" spans="1:12" s="90" customFormat="1" ht="46.5" customHeight="1">
      <c r="A116" s="143"/>
      <c r="B116" s="146" t="s">
        <v>206</v>
      </c>
      <c r="C116" s="102" t="s">
        <v>118</v>
      </c>
      <c r="D116" s="140">
        <v>53.473999999999997</v>
      </c>
      <c r="E116" s="144"/>
      <c r="F116" s="110"/>
      <c r="G116" s="18"/>
      <c r="H116" s="108"/>
      <c r="I116" s="19"/>
      <c r="J116" s="20"/>
      <c r="K116" s="20"/>
      <c r="L116" s="20"/>
    </row>
    <row r="117" spans="1:12" s="90" customFormat="1" ht="45.75" customHeight="1">
      <c r="A117" s="100">
        <v>8.4</v>
      </c>
      <c r="B117" s="146" t="s">
        <v>209</v>
      </c>
      <c r="C117" s="102" t="s">
        <v>118</v>
      </c>
      <c r="D117" s="140">
        <v>150</v>
      </c>
      <c r="E117" s="144"/>
      <c r="F117" s="110"/>
      <c r="G117" s="22"/>
      <c r="H117" s="22"/>
      <c r="I117" s="20"/>
      <c r="J117" s="20"/>
      <c r="K117" s="20"/>
      <c r="L117" s="20"/>
    </row>
    <row r="118" spans="1:12" s="90" customFormat="1" ht="45.75" customHeight="1">
      <c r="A118" s="100">
        <v>8.5</v>
      </c>
      <c r="B118" s="101" t="s">
        <v>214</v>
      </c>
      <c r="C118" s="102"/>
      <c r="D118" s="140">
        <v>0</v>
      </c>
      <c r="E118" s="144"/>
      <c r="F118" s="110"/>
      <c r="G118" s="22"/>
      <c r="H118" s="22"/>
      <c r="I118" s="20"/>
      <c r="J118" s="20"/>
      <c r="K118" s="20"/>
      <c r="L118" s="20"/>
    </row>
    <row r="119" spans="1:12" s="90" customFormat="1" ht="45.75" customHeight="1">
      <c r="A119" s="100"/>
      <c r="B119" s="146" t="s">
        <v>215</v>
      </c>
      <c r="C119" s="102" t="s">
        <v>216</v>
      </c>
      <c r="D119" s="140">
        <v>2</v>
      </c>
      <c r="E119" s="144"/>
      <c r="F119" s="110"/>
      <c r="G119" s="22"/>
      <c r="H119" s="22"/>
      <c r="I119" s="20"/>
      <c r="J119" s="20"/>
      <c r="K119" s="20"/>
      <c r="L119" s="20"/>
    </row>
    <row r="120" spans="1:12" s="91" customFormat="1" ht="45.75" customHeight="1">
      <c r="A120" s="100">
        <v>8.6</v>
      </c>
      <c r="B120" s="142" t="s">
        <v>208</v>
      </c>
      <c r="C120" s="102" t="s">
        <v>118</v>
      </c>
      <c r="D120" s="140">
        <v>75</v>
      </c>
      <c r="E120" s="144"/>
      <c r="F120" s="110"/>
      <c r="G120" s="107"/>
      <c r="H120" s="107"/>
      <c r="I120" s="14"/>
      <c r="J120" s="14"/>
      <c r="K120" s="14"/>
      <c r="L120" s="14"/>
    </row>
    <row r="121" spans="1:12" s="106" customFormat="1" ht="15.75" customHeight="1">
      <c r="A121" s="96">
        <v>8.6999999999999993</v>
      </c>
      <c r="B121" s="97" t="s">
        <v>210</v>
      </c>
      <c r="C121" s="93"/>
      <c r="D121" s="105">
        <v>0</v>
      </c>
      <c r="E121" s="94"/>
      <c r="F121" s="110"/>
    </row>
    <row r="122" spans="1:12" s="106" customFormat="1" ht="51.6" customHeight="1">
      <c r="A122" s="96"/>
      <c r="B122" s="95" t="s">
        <v>211</v>
      </c>
      <c r="C122" s="93" t="s">
        <v>100</v>
      </c>
      <c r="D122" s="105">
        <v>48.6</v>
      </c>
      <c r="E122" s="94"/>
      <c r="F122" s="110"/>
    </row>
    <row r="123" spans="1:12" s="106" customFormat="1" ht="15.75" customHeight="1">
      <c r="A123" s="96">
        <v>8.8000000000000007</v>
      </c>
      <c r="B123" s="97" t="s">
        <v>212</v>
      </c>
      <c r="C123" s="93"/>
      <c r="D123" s="105">
        <v>0</v>
      </c>
      <c r="E123" s="94"/>
      <c r="F123" s="110"/>
    </row>
    <row r="124" spans="1:12" s="106" customFormat="1" ht="30" customHeight="1">
      <c r="A124" s="96"/>
      <c r="B124" s="95" t="s">
        <v>213</v>
      </c>
      <c r="C124" s="93" t="s">
        <v>118</v>
      </c>
      <c r="D124" s="105">
        <v>11.37</v>
      </c>
      <c r="E124" s="94"/>
      <c r="F124" s="110"/>
    </row>
    <row r="125" spans="1:12" s="90" customFormat="1" ht="45.75" customHeight="1">
      <c r="A125" s="154">
        <v>8.9</v>
      </c>
      <c r="B125" s="146" t="s">
        <v>256</v>
      </c>
      <c r="C125" s="102" t="s">
        <v>218</v>
      </c>
      <c r="D125" s="155">
        <v>5</v>
      </c>
      <c r="E125" s="144"/>
      <c r="F125" s="110"/>
      <c r="G125" s="22"/>
      <c r="H125" s="22"/>
      <c r="I125" s="20"/>
      <c r="J125" s="20"/>
      <c r="K125" s="20"/>
      <c r="L125" s="20"/>
    </row>
    <row r="126" spans="1:12" s="92" customFormat="1" ht="34.5" customHeight="1">
      <c r="A126" s="108"/>
      <c r="B126" s="11" t="s">
        <v>29</v>
      </c>
      <c r="C126" s="16"/>
      <c r="D126" s="17"/>
      <c r="E126" s="18"/>
      <c r="F126" s="12"/>
      <c r="G126" s="12"/>
      <c r="H126" s="52"/>
      <c r="I126" s="50"/>
      <c r="J126" s="51"/>
      <c r="K126" s="51"/>
      <c r="L126" s="51"/>
    </row>
    <row r="127" spans="1:12" s="92" customFormat="1">
      <c r="A127" s="52" t="s">
        <v>28</v>
      </c>
      <c r="B127" s="119" t="s">
        <v>30</v>
      </c>
      <c r="C127" s="16"/>
      <c r="D127" s="17"/>
      <c r="E127" s="18"/>
      <c r="F127" s="12"/>
      <c r="G127" s="12"/>
      <c r="H127" s="52"/>
      <c r="I127" s="50"/>
      <c r="J127" s="51"/>
      <c r="K127" s="51"/>
      <c r="L127" s="51"/>
    </row>
    <row r="128" spans="1:12" s="92" customFormat="1">
      <c r="A128" s="156" t="s">
        <v>27</v>
      </c>
      <c r="B128" s="157" t="s">
        <v>283</v>
      </c>
      <c r="C128" s="120"/>
      <c r="D128" s="17"/>
      <c r="E128" s="18"/>
      <c r="F128" s="12"/>
      <c r="G128" s="12"/>
      <c r="H128" s="52"/>
      <c r="I128" s="50"/>
      <c r="J128" s="51"/>
      <c r="K128" s="51"/>
      <c r="L128" s="51"/>
    </row>
    <row r="129" spans="1:9" ht="71.25">
      <c r="A129" s="158">
        <v>1</v>
      </c>
      <c r="B129" s="159" t="s">
        <v>241</v>
      </c>
      <c r="C129" s="120"/>
      <c r="D129" s="109"/>
      <c r="E129" s="121"/>
      <c r="F129" s="110"/>
      <c r="G129" s="160"/>
      <c r="H129" s="160"/>
      <c r="I129" s="117"/>
    </row>
    <row r="130" spans="1:9" ht="30">
      <c r="A130" s="118"/>
      <c r="B130" s="161" t="s">
        <v>242</v>
      </c>
      <c r="C130" s="118" t="s">
        <v>101</v>
      </c>
      <c r="D130" s="18">
        <v>6</v>
      </c>
      <c r="E130" s="18"/>
      <c r="F130" s="110"/>
      <c r="G130" s="160"/>
      <c r="H130" s="160"/>
      <c r="I130" s="117"/>
    </row>
    <row r="131" spans="1:9" ht="99.75">
      <c r="A131" s="158">
        <v>2</v>
      </c>
      <c r="B131" s="159" t="s">
        <v>245</v>
      </c>
      <c r="C131" s="120"/>
      <c r="D131" s="8"/>
      <c r="E131" s="21"/>
      <c r="F131" s="110"/>
      <c r="G131" s="160"/>
      <c r="H131" s="160"/>
      <c r="I131" s="117"/>
    </row>
    <row r="132" spans="1:9" ht="45">
      <c r="A132" s="118">
        <v>2.1</v>
      </c>
      <c r="B132" s="161" t="s">
        <v>246</v>
      </c>
      <c r="C132" s="118" t="s">
        <v>101</v>
      </c>
      <c r="D132" s="8">
        <v>2</v>
      </c>
      <c r="E132" s="21"/>
      <c r="F132" s="110"/>
      <c r="G132" s="160"/>
      <c r="H132" s="160"/>
      <c r="I132" s="117"/>
    </row>
    <row r="133" spans="1:9" ht="42.75">
      <c r="A133" s="162">
        <v>3</v>
      </c>
      <c r="B133" s="159" t="s">
        <v>248</v>
      </c>
      <c r="C133" s="118"/>
      <c r="D133" s="44"/>
      <c r="E133" s="23"/>
      <c r="F133" s="110"/>
      <c r="G133" s="160"/>
      <c r="H133" s="160"/>
      <c r="I133" s="117"/>
    </row>
    <row r="134" spans="1:9" ht="45">
      <c r="A134" s="162">
        <v>3.1</v>
      </c>
      <c r="B134" s="161" t="s">
        <v>248</v>
      </c>
      <c r="C134" s="118" t="s">
        <v>102</v>
      </c>
      <c r="D134" s="8">
        <v>4</v>
      </c>
      <c r="E134" s="21"/>
      <c r="F134" s="110"/>
      <c r="G134" s="160"/>
      <c r="H134" s="160"/>
      <c r="I134" s="117"/>
    </row>
    <row r="135" spans="1:9" ht="45">
      <c r="A135" s="162">
        <v>3.2</v>
      </c>
      <c r="B135" s="161" t="s">
        <v>249</v>
      </c>
      <c r="C135" s="118" t="s">
        <v>102</v>
      </c>
      <c r="D135" s="8">
        <v>8</v>
      </c>
      <c r="E135" s="21"/>
      <c r="F135" s="110"/>
      <c r="G135" s="160"/>
      <c r="H135" s="160"/>
      <c r="I135" s="117"/>
    </row>
    <row r="136" spans="1:9" ht="57">
      <c r="A136" s="118">
        <v>4</v>
      </c>
      <c r="B136" s="159" t="s">
        <v>250</v>
      </c>
      <c r="C136" s="120"/>
      <c r="D136" s="8"/>
      <c r="E136" s="23"/>
      <c r="F136" s="110"/>
      <c r="G136" s="160"/>
      <c r="H136" s="160"/>
      <c r="I136" s="117"/>
    </row>
    <row r="137" spans="1:9">
      <c r="A137" s="118">
        <v>4.0999999999999996</v>
      </c>
      <c r="B137" s="161" t="s">
        <v>64</v>
      </c>
      <c r="C137" s="118" t="s">
        <v>52</v>
      </c>
      <c r="D137" s="8">
        <v>18</v>
      </c>
      <c r="E137" s="21"/>
      <c r="F137" s="110"/>
      <c r="G137" s="160"/>
      <c r="H137" s="160"/>
      <c r="I137" s="117"/>
    </row>
    <row r="138" spans="1:9">
      <c r="A138" s="118">
        <v>4.2</v>
      </c>
      <c r="B138" s="161" t="s">
        <v>251</v>
      </c>
      <c r="C138" s="118" t="s">
        <v>52</v>
      </c>
      <c r="D138" s="8">
        <v>8</v>
      </c>
      <c r="E138" s="21"/>
      <c r="F138" s="110"/>
      <c r="G138" s="160"/>
      <c r="H138" s="160"/>
      <c r="I138" s="117"/>
    </row>
    <row r="139" spans="1:9">
      <c r="A139" s="118">
        <v>4.3</v>
      </c>
      <c r="B139" s="163" t="s">
        <v>65</v>
      </c>
      <c r="C139" s="118" t="s">
        <v>52</v>
      </c>
      <c r="D139" s="8">
        <v>8</v>
      </c>
      <c r="E139" s="21"/>
      <c r="F139" s="110"/>
      <c r="G139" s="160"/>
      <c r="H139" s="160"/>
      <c r="I139" s="117"/>
    </row>
    <row r="140" spans="1:9">
      <c r="A140" s="118">
        <v>4.4000000000000004</v>
      </c>
      <c r="B140" s="163" t="s">
        <v>252</v>
      </c>
      <c r="C140" s="118" t="s">
        <v>52</v>
      </c>
      <c r="D140" s="8">
        <v>7</v>
      </c>
      <c r="E140" s="21"/>
      <c r="F140" s="110"/>
      <c r="G140" s="160"/>
      <c r="H140" s="160"/>
      <c r="I140" s="117"/>
    </row>
    <row r="141" spans="1:9">
      <c r="A141" s="118">
        <v>4.5</v>
      </c>
      <c r="B141" s="163" t="s">
        <v>66</v>
      </c>
      <c r="C141" s="118" t="s">
        <v>52</v>
      </c>
      <c r="D141" s="8">
        <v>2</v>
      </c>
      <c r="E141" s="21"/>
      <c r="F141" s="110"/>
      <c r="G141" s="160"/>
      <c r="H141" s="160"/>
      <c r="I141" s="117"/>
    </row>
    <row r="142" spans="1:9" ht="42.75">
      <c r="A142" s="118">
        <v>5</v>
      </c>
      <c r="B142" s="159" t="s">
        <v>253</v>
      </c>
      <c r="C142" s="120"/>
      <c r="D142" s="8"/>
      <c r="E142" s="21"/>
      <c r="F142" s="110"/>
      <c r="G142" s="160"/>
      <c r="H142" s="160"/>
      <c r="I142" s="117"/>
    </row>
    <row r="143" spans="1:9">
      <c r="A143" s="118">
        <v>5.0999999999999996</v>
      </c>
      <c r="B143" s="163" t="s">
        <v>67</v>
      </c>
      <c r="C143" s="118" t="s">
        <v>52</v>
      </c>
      <c r="D143" s="8">
        <v>6</v>
      </c>
      <c r="E143" s="21"/>
      <c r="F143" s="110"/>
      <c r="G143" s="160"/>
      <c r="H143" s="160"/>
      <c r="I143" s="117"/>
    </row>
    <row r="144" spans="1:9">
      <c r="A144" s="118">
        <v>5.2</v>
      </c>
      <c r="B144" s="164" t="s">
        <v>68</v>
      </c>
      <c r="C144" s="118" t="s">
        <v>52</v>
      </c>
      <c r="D144" s="8">
        <v>19</v>
      </c>
      <c r="E144" s="21"/>
      <c r="F144" s="110"/>
      <c r="G144" s="160"/>
      <c r="H144" s="160"/>
      <c r="I144" s="117"/>
    </row>
    <row r="145" spans="1:9">
      <c r="A145" s="118">
        <v>5.3</v>
      </c>
      <c r="B145" s="163" t="s">
        <v>255</v>
      </c>
      <c r="C145" s="118" t="s">
        <v>102</v>
      </c>
      <c r="D145" s="8">
        <v>8</v>
      </c>
      <c r="E145" s="21"/>
      <c r="F145" s="110"/>
      <c r="G145" s="160"/>
      <c r="H145" s="160"/>
      <c r="I145" s="117"/>
    </row>
    <row r="146" spans="1:9">
      <c r="A146" s="118">
        <v>5.4</v>
      </c>
      <c r="B146" s="163" t="s">
        <v>69</v>
      </c>
      <c r="C146" s="118" t="s">
        <v>102</v>
      </c>
      <c r="D146" s="8">
        <v>2</v>
      </c>
      <c r="E146" s="21"/>
      <c r="F146" s="110"/>
      <c r="G146" s="160"/>
      <c r="H146" s="160"/>
      <c r="I146" s="117"/>
    </row>
    <row r="147" spans="1:9">
      <c r="A147" s="118">
        <v>5.5</v>
      </c>
      <c r="B147" s="163" t="s">
        <v>70</v>
      </c>
      <c r="C147" s="118" t="s">
        <v>52</v>
      </c>
      <c r="D147" s="8">
        <v>2</v>
      </c>
      <c r="E147" s="21"/>
      <c r="F147" s="110"/>
      <c r="G147" s="160"/>
      <c r="H147" s="160"/>
      <c r="I147" s="117"/>
    </row>
    <row r="148" spans="1:9">
      <c r="A148" s="118">
        <v>5.6</v>
      </c>
      <c r="B148" s="163" t="s">
        <v>71</v>
      </c>
      <c r="C148" s="118" t="s">
        <v>52</v>
      </c>
      <c r="D148" s="8">
        <v>2</v>
      </c>
      <c r="E148" s="21"/>
      <c r="F148" s="110"/>
      <c r="G148" s="160"/>
      <c r="H148" s="160"/>
      <c r="I148" s="117"/>
    </row>
    <row r="149" spans="1:9">
      <c r="A149" s="158" t="s">
        <v>26</v>
      </c>
      <c r="B149" s="157" t="s">
        <v>72</v>
      </c>
      <c r="C149" s="120"/>
      <c r="D149" s="8"/>
      <c r="E149" s="23"/>
      <c r="F149" s="110"/>
      <c r="G149" s="160"/>
      <c r="H149" s="160"/>
      <c r="I149" s="117"/>
    </row>
    <row r="150" spans="1:9" ht="213.75">
      <c r="A150" s="118">
        <v>6</v>
      </c>
      <c r="B150" s="159" t="s">
        <v>257</v>
      </c>
      <c r="C150" s="120"/>
      <c r="D150" s="44"/>
      <c r="E150" s="23"/>
      <c r="F150" s="110"/>
      <c r="G150" s="160"/>
      <c r="H150" s="160"/>
      <c r="I150" s="117"/>
    </row>
    <row r="151" spans="1:9" ht="45">
      <c r="A151" s="118">
        <v>6.1</v>
      </c>
      <c r="B151" s="165" t="s">
        <v>259</v>
      </c>
      <c r="C151" s="118" t="s">
        <v>100</v>
      </c>
      <c r="D151" s="8">
        <v>4</v>
      </c>
      <c r="E151" s="21"/>
      <c r="F151" s="110"/>
      <c r="G151" s="160"/>
      <c r="H151" s="160"/>
      <c r="I151" s="117"/>
    </row>
    <row r="152" spans="1:9" ht="45">
      <c r="A152" s="118">
        <v>6.2</v>
      </c>
      <c r="B152" s="161" t="s">
        <v>260</v>
      </c>
      <c r="C152" s="118" t="s">
        <v>100</v>
      </c>
      <c r="D152" s="8">
        <v>12</v>
      </c>
      <c r="E152" s="21"/>
      <c r="F152" s="110"/>
      <c r="G152" s="160"/>
      <c r="H152" s="160"/>
      <c r="I152" s="117"/>
    </row>
    <row r="153" spans="1:9" ht="45">
      <c r="A153" s="118">
        <v>6.3</v>
      </c>
      <c r="B153" s="161" t="s">
        <v>261</v>
      </c>
      <c r="C153" s="118" t="s">
        <v>100</v>
      </c>
      <c r="D153" s="8">
        <v>12</v>
      </c>
      <c r="E153" s="21"/>
      <c r="F153" s="110"/>
      <c r="G153" s="160"/>
      <c r="H153" s="160"/>
      <c r="I153" s="117"/>
    </row>
    <row r="154" spans="1:9" ht="57">
      <c r="A154" s="118">
        <v>7</v>
      </c>
      <c r="B154" s="159" t="s">
        <v>262</v>
      </c>
      <c r="C154" s="120"/>
      <c r="D154" s="8"/>
      <c r="E154" s="21"/>
      <c r="F154" s="110"/>
      <c r="G154" s="160"/>
      <c r="H154" s="160"/>
      <c r="I154" s="117"/>
    </row>
    <row r="155" spans="1:9">
      <c r="A155" s="118">
        <v>7.1</v>
      </c>
      <c r="B155" s="161" t="s">
        <v>264</v>
      </c>
      <c r="C155" s="118" t="s">
        <v>103</v>
      </c>
      <c r="D155" s="8">
        <v>22</v>
      </c>
      <c r="E155" s="21"/>
      <c r="F155" s="110"/>
      <c r="G155" s="160"/>
      <c r="H155" s="160"/>
      <c r="I155" s="117"/>
    </row>
    <row r="156" spans="1:9">
      <c r="A156" s="118">
        <v>7.2</v>
      </c>
      <c r="B156" s="163" t="s">
        <v>265</v>
      </c>
      <c r="C156" s="118" t="s">
        <v>103</v>
      </c>
      <c r="D156" s="8">
        <v>4</v>
      </c>
      <c r="E156" s="21"/>
      <c r="F156" s="110"/>
      <c r="G156" s="160"/>
      <c r="H156" s="160"/>
      <c r="I156" s="117"/>
    </row>
    <row r="157" spans="1:9" ht="29.25">
      <c r="A157" s="158" t="s">
        <v>266</v>
      </c>
      <c r="B157" s="157" t="s">
        <v>73</v>
      </c>
      <c r="C157" s="120"/>
      <c r="D157" s="108"/>
      <c r="E157" s="123"/>
      <c r="F157" s="110"/>
      <c r="G157" s="160"/>
      <c r="H157" s="160"/>
      <c r="I157" s="117"/>
    </row>
    <row r="158" spans="1:9" ht="213.75">
      <c r="A158" s="118">
        <v>8</v>
      </c>
      <c r="B158" s="159" t="s">
        <v>267</v>
      </c>
      <c r="C158" s="120"/>
      <c r="D158" s="18"/>
      <c r="E158" s="18"/>
      <c r="F158" s="110"/>
      <c r="G158" s="160"/>
      <c r="H158" s="160"/>
      <c r="I158" s="117"/>
    </row>
    <row r="159" spans="1:9">
      <c r="A159" s="118">
        <v>8.1</v>
      </c>
      <c r="B159" s="163" t="s">
        <v>268</v>
      </c>
      <c r="C159" s="118" t="s">
        <v>100</v>
      </c>
      <c r="D159" s="18">
        <v>21</v>
      </c>
      <c r="E159" s="18"/>
      <c r="F159" s="110"/>
      <c r="G159" s="160"/>
      <c r="H159" s="160"/>
      <c r="I159" s="117"/>
    </row>
    <row r="160" spans="1:9">
      <c r="A160" s="118">
        <v>8.1999999999999993</v>
      </c>
      <c r="B160" s="163" t="s">
        <v>269</v>
      </c>
      <c r="C160" s="118" t="s">
        <v>100</v>
      </c>
      <c r="D160" s="18">
        <v>15</v>
      </c>
      <c r="E160" s="18"/>
      <c r="F160" s="110"/>
      <c r="G160" s="160"/>
      <c r="H160" s="160"/>
      <c r="I160" s="117"/>
    </row>
    <row r="161" spans="1:9">
      <c r="A161" s="118">
        <v>8.3000000000000007</v>
      </c>
      <c r="B161" s="163" t="s">
        <v>270</v>
      </c>
      <c r="C161" s="118" t="s">
        <v>100</v>
      </c>
      <c r="D161" s="18">
        <v>20</v>
      </c>
      <c r="E161" s="18"/>
      <c r="F161" s="110"/>
      <c r="G161" s="160"/>
      <c r="H161" s="160"/>
      <c r="I161" s="117"/>
    </row>
    <row r="162" spans="1:9" ht="57">
      <c r="A162" s="118">
        <v>9</v>
      </c>
      <c r="B162" s="166" t="s">
        <v>271</v>
      </c>
      <c r="C162" s="120"/>
      <c r="D162" s="18"/>
      <c r="E162" s="18"/>
      <c r="F162" s="110"/>
      <c r="G162" s="160"/>
      <c r="H162" s="160"/>
      <c r="I162" s="117"/>
    </row>
    <row r="163" spans="1:9">
      <c r="A163" s="118">
        <v>9.1999999999999993</v>
      </c>
      <c r="B163" s="163" t="s">
        <v>75</v>
      </c>
      <c r="C163" s="118" t="s">
        <v>103</v>
      </c>
      <c r="D163" s="18">
        <v>10</v>
      </c>
      <c r="E163" s="18"/>
      <c r="F163" s="110"/>
      <c r="G163" s="160"/>
      <c r="H163" s="160"/>
      <c r="I163" s="117"/>
    </row>
    <row r="164" spans="1:9">
      <c r="A164" s="118">
        <v>9.3000000000000007</v>
      </c>
      <c r="B164" s="163" t="s">
        <v>76</v>
      </c>
      <c r="C164" s="118" t="s">
        <v>103</v>
      </c>
      <c r="D164" s="124">
        <v>8</v>
      </c>
      <c r="E164" s="124"/>
      <c r="F164" s="110"/>
      <c r="G164" s="167"/>
      <c r="H164" s="167"/>
    </row>
    <row r="165" spans="1:9">
      <c r="A165" s="118">
        <v>9.4</v>
      </c>
      <c r="B165" s="163" t="s">
        <v>272</v>
      </c>
      <c r="C165" s="118" t="s">
        <v>103</v>
      </c>
      <c r="D165" s="124">
        <v>4</v>
      </c>
      <c r="E165" s="124"/>
      <c r="F165" s="110"/>
      <c r="G165" s="167"/>
      <c r="H165" s="167"/>
    </row>
    <row r="166" spans="1:9">
      <c r="A166" s="118">
        <v>9.5</v>
      </c>
      <c r="B166" s="163" t="s">
        <v>273</v>
      </c>
      <c r="C166" s="118" t="s">
        <v>103</v>
      </c>
      <c r="D166" s="124">
        <v>20</v>
      </c>
      <c r="E166" s="124"/>
      <c r="F166" s="110"/>
      <c r="G166" s="167"/>
      <c r="H166" s="167"/>
    </row>
    <row r="167" spans="1:9">
      <c r="A167" s="118">
        <v>9.6</v>
      </c>
      <c r="B167" s="163" t="s">
        <v>274</v>
      </c>
      <c r="C167" s="118" t="s">
        <v>103</v>
      </c>
      <c r="D167" s="124">
        <v>12</v>
      </c>
      <c r="E167" s="124"/>
      <c r="F167" s="110"/>
      <c r="G167" s="167"/>
      <c r="H167" s="167"/>
    </row>
    <row r="168" spans="1:9">
      <c r="A168" s="118">
        <v>9.6999999999999993</v>
      </c>
      <c r="B168" s="163" t="s">
        <v>275</v>
      </c>
      <c r="C168" s="118" t="s">
        <v>103</v>
      </c>
      <c r="D168" s="124">
        <v>8</v>
      </c>
      <c r="E168" s="124"/>
      <c r="F168" s="110"/>
      <c r="G168" s="167"/>
      <c r="H168" s="167"/>
    </row>
    <row r="169" spans="1:9">
      <c r="A169" s="118">
        <v>9.8000000000000007</v>
      </c>
      <c r="B169" s="163" t="s">
        <v>276</v>
      </c>
      <c r="C169" s="118" t="s">
        <v>103</v>
      </c>
      <c r="D169" s="124">
        <v>30</v>
      </c>
      <c r="E169" s="124"/>
      <c r="F169" s="110"/>
      <c r="G169" s="167"/>
      <c r="H169" s="167"/>
    </row>
    <row r="170" spans="1:9">
      <c r="A170" s="118">
        <v>9.9</v>
      </c>
      <c r="B170" s="163" t="s">
        <v>77</v>
      </c>
      <c r="C170" s="118" t="s">
        <v>103</v>
      </c>
      <c r="D170" s="124">
        <v>6</v>
      </c>
      <c r="E170" s="124"/>
      <c r="F170" s="110"/>
      <c r="G170" s="167"/>
      <c r="H170" s="167"/>
    </row>
    <row r="171" spans="1:9">
      <c r="A171" s="183">
        <v>9.1</v>
      </c>
      <c r="B171" s="163" t="s">
        <v>277</v>
      </c>
      <c r="C171" s="118" t="s">
        <v>103</v>
      </c>
      <c r="D171" s="124">
        <v>8</v>
      </c>
      <c r="E171" s="124"/>
      <c r="F171" s="110"/>
      <c r="G171" s="167"/>
      <c r="H171" s="167"/>
    </row>
    <row r="172" spans="1:9" ht="71.25">
      <c r="A172" s="118">
        <v>10</v>
      </c>
      <c r="B172" s="159" t="s">
        <v>78</v>
      </c>
      <c r="C172" s="120"/>
      <c r="D172" s="124"/>
      <c r="E172" s="124"/>
      <c r="F172" s="110"/>
      <c r="G172" s="167"/>
      <c r="H172" s="167"/>
    </row>
    <row r="173" spans="1:9">
      <c r="A173" s="162">
        <v>10.1</v>
      </c>
      <c r="B173" s="163" t="s">
        <v>278</v>
      </c>
      <c r="C173" s="118" t="s">
        <v>100</v>
      </c>
      <c r="D173" s="124">
        <v>20</v>
      </c>
      <c r="E173" s="124"/>
      <c r="F173" s="110"/>
      <c r="G173" s="167"/>
      <c r="H173" s="167"/>
    </row>
    <row r="174" spans="1:9">
      <c r="A174" s="162">
        <v>11</v>
      </c>
      <c r="B174" s="157" t="s">
        <v>79</v>
      </c>
      <c r="C174" s="120"/>
      <c r="D174" s="124"/>
      <c r="E174" s="124"/>
      <c r="F174" s="110"/>
      <c r="G174" s="167"/>
      <c r="H174" s="167"/>
    </row>
    <row r="175" spans="1:9" ht="42.75">
      <c r="A175" s="162">
        <v>11.1</v>
      </c>
      <c r="B175" s="168" t="s">
        <v>80</v>
      </c>
      <c r="C175" s="120"/>
      <c r="D175" s="124"/>
      <c r="E175" s="124"/>
      <c r="F175" s="110"/>
      <c r="G175" s="167"/>
      <c r="H175" s="167"/>
    </row>
    <row r="176" spans="1:9" ht="30">
      <c r="A176" s="162"/>
      <c r="B176" s="163" t="s">
        <v>279</v>
      </c>
      <c r="C176" s="118" t="s">
        <v>103</v>
      </c>
      <c r="D176" s="124">
        <v>1</v>
      </c>
      <c r="E176" s="124"/>
      <c r="F176" s="110"/>
      <c r="G176" s="167"/>
      <c r="H176" s="167"/>
    </row>
    <row r="177" spans="1:8">
      <c r="A177" s="162"/>
      <c r="B177" s="163"/>
      <c r="C177" s="118"/>
      <c r="D177" s="124"/>
      <c r="E177" s="124"/>
      <c r="F177" s="110"/>
      <c r="G177" s="167"/>
      <c r="H177" s="167"/>
    </row>
    <row r="178" spans="1:8" ht="85.5">
      <c r="A178" s="162">
        <v>12</v>
      </c>
      <c r="B178" s="168" t="s">
        <v>280</v>
      </c>
      <c r="C178" s="118"/>
      <c r="D178" s="124"/>
      <c r="E178" s="124"/>
      <c r="F178" s="110"/>
      <c r="G178" s="167"/>
      <c r="H178" s="167"/>
    </row>
    <row r="179" spans="1:8">
      <c r="A179" s="162">
        <v>12.1</v>
      </c>
      <c r="B179" s="163" t="s">
        <v>284</v>
      </c>
      <c r="C179" s="118" t="s">
        <v>281</v>
      </c>
      <c r="D179" s="124">
        <v>2000</v>
      </c>
      <c r="E179" s="124"/>
      <c r="F179" s="110"/>
      <c r="G179" s="167"/>
      <c r="H179" s="167"/>
    </row>
    <row r="180" spans="1:8">
      <c r="A180" s="162">
        <v>12.2</v>
      </c>
      <c r="B180" s="163" t="s">
        <v>282</v>
      </c>
      <c r="C180" s="118" t="s">
        <v>103</v>
      </c>
      <c r="D180" s="124">
        <v>2</v>
      </c>
      <c r="E180" s="124"/>
      <c r="F180" s="110"/>
      <c r="G180" s="167"/>
      <c r="H180" s="167"/>
    </row>
    <row r="181" spans="1:8">
      <c r="A181" s="21"/>
      <c r="B181" s="11" t="s">
        <v>31</v>
      </c>
      <c r="C181" s="122"/>
      <c r="D181" s="124"/>
      <c r="E181" s="124"/>
      <c r="F181" s="111"/>
      <c r="G181" s="167"/>
      <c r="H181" s="167"/>
    </row>
    <row r="182" spans="1:8" ht="14.25">
      <c r="A182" s="52" t="s">
        <v>33</v>
      </c>
      <c r="B182" s="125" t="s">
        <v>32</v>
      </c>
      <c r="C182" s="11"/>
      <c r="D182" s="124"/>
      <c r="E182" s="124"/>
      <c r="F182" s="110"/>
      <c r="G182" s="167"/>
      <c r="H182" s="167"/>
    </row>
    <row r="183" spans="1:8">
      <c r="A183" s="170" t="s">
        <v>322</v>
      </c>
      <c r="B183" s="171" t="s">
        <v>81</v>
      </c>
      <c r="C183" s="172"/>
      <c r="D183" s="124"/>
      <c r="E183" s="124"/>
      <c r="F183" s="110"/>
      <c r="G183" s="167"/>
      <c r="H183" s="167"/>
    </row>
    <row r="184" spans="1:8">
      <c r="A184" s="129">
        <v>1</v>
      </c>
      <c r="B184" s="171" t="s">
        <v>82</v>
      </c>
      <c r="C184" s="118"/>
      <c r="D184" s="124"/>
      <c r="E184" s="124"/>
      <c r="F184" s="110"/>
      <c r="G184" s="167"/>
      <c r="H184" s="167"/>
    </row>
    <row r="185" spans="1:8" ht="75">
      <c r="A185" s="129">
        <v>1.2</v>
      </c>
      <c r="B185" s="127" t="s">
        <v>286</v>
      </c>
      <c r="C185" s="118" t="s">
        <v>102</v>
      </c>
      <c r="D185" s="124">
        <v>6</v>
      </c>
      <c r="E185" s="124"/>
      <c r="F185" s="110"/>
      <c r="G185" s="167"/>
      <c r="H185" s="167"/>
    </row>
    <row r="186" spans="1:8" ht="45">
      <c r="A186" s="129">
        <v>1.3</v>
      </c>
      <c r="B186" s="127" t="s">
        <v>287</v>
      </c>
      <c r="C186" s="118" t="s">
        <v>102</v>
      </c>
      <c r="D186" s="124">
        <v>1</v>
      </c>
      <c r="E186" s="124"/>
      <c r="F186" s="110"/>
      <c r="G186" s="167"/>
      <c r="H186" s="167"/>
    </row>
    <row r="187" spans="1:8" ht="30">
      <c r="A187" s="129">
        <v>1.4</v>
      </c>
      <c r="B187" s="127" t="s">
        <v>288</v>
      </c>
      <c r="C187" s="118" t="s">
        <v>103</v>
      </c>
      <c r="D187" s="124">
        <v>44</v>
      </c>
      <c r="E187" s="124"/>
      <c r="F187" s="110"/>
      <c r="G187" s="167"/>
      <c r="H187" s="167"/>
    </row>
    <row r="188" spans="1:8" ht="30">
      <c r="A188" s="129">
        <v>1.5</v>
      </c>
      <c r="B188" s="127" t="s">
        <v>289</v>
      </c>
      <c r="C188" s="118" t="s">
        <v>103</v>
      </c>
      <c r="D188" s="124">
        <v>6</v>
      </c>
      <c r="E188" s="124"/>
      <c r="F188" s="110"/>
      <c r="G188" s="167"/>
      <c r="H188" s="167"/>
    </row>
    <row r="189" spans="1:8">
      <c r="A189" s="170" t="s">
        <v>344</v>
      </c>
      <c r="B189" s="171" t="s">
        <v>83</v>
      </c>
      <c r="C189" s="118"/>
      <c r="D189" s="124"/>
      <c r="E189" s="124"/>
      <c r="F189" s="110"/>
      <c r="G189" s="167"/>
      <c r="H189" s="167"/>
    </row>
    <row r="190" spans="1:8" ht="75">
      <c r="A190" s="129">
        <v>1</v>
      </c>
      <c r="B190" s="127" t="s">
        <v>291</v>
      </c>
      <c r="C190" s="129" t="s">
        <v>100</v>
      </c>
      <c r="D190" s="124">
        <v>60</v>
      </c>
      <c r="E190" s="124"/>
      <c r="F190" s="110"/>
      <c r="G190" s="167"/>
      <c r="H190" s="167"/>
    </row>
    <row r="191" spans="1:8" ht="75">
      <c r="A191" s="118">
        <v>2</v>
      </c>
      <c r="B191" s="127" t="s">
        <v>292</v>
      </c>
      <c r="C191" s="118" t="s">
        <v>100</v>
      </c>
      <c r="D191" s="124">
        <v>50</v>
      </c>
      <c r="E191" s="124"/>
      <c r="F191" s="110"/>
      <c r="G191" s="167"/>
      <c r="H191" s="167"/>
    </row>
    <row r="192" spans="1:8">
      <c r="A192" s="170" t="s">
        <v>345</v>
      </c>
      <c r="B192" s="171" t="s">
        <v>84</v>
      </c>
      <c r="C192" s="118"/>
      <c r="D192" s="124"/>
      <c r="E192" s="124"/>
      <c r="F192" s="110"/>
      <c r="G192" s="167"/>
      <c r="H192" s="167"/>
    </row>
    <row r="193" spans="1:8" ht="195">
      <c r="A193" s="174">
        <v>1</v>
      </c>
      <c r="B193" s="127" t="s">
        <v>293</v>
      </c>
      <c r="C193" s="118" t="s">
        <v>104</v>
      </c>
      <c r="D193" s="124">
        <v>120</v>
      </c>
      <c r="E193" s="124"/>
      <c r="F193" s="110"/>
      <c r="G193" s="167"/>
      <c r="H193" s="167"/>
    </row>
    <row r="194" spans="1:8">
      <c r="A194" s="174">
        <v>2</v>
      </c>
      <c r="B194" s="171" t="s">
        <v>85</v>
      </c>
      <c r="C194" s="118"/>
      <c r="D194" s="124">
        <v>0</v>
      </c>
      <c r="E194" s="124"/>
      <c r="F194" s="110"/>
      <c r="G194" s="167"/>
      <c r="H194" s="167"/>
    </row>
    <row r="195" spans="1:8" ht="150">
      <c r="A195" s="170"/>
      <c r="B195" s="164" t="s">
        <v>294</v>
      </c>
      <c r="C195" s="118" t="s">
        <v>104</v>
      </c>
      <c r="D195" s="124">
        <v>25</v>
      </c>
      <c r="E195" s="124"/>
      <c r="F195" s="110"/>
      <c r="G195" s="167"/>
      <c r="H195" s="167"/>
    </row>
    <row r="196" spans="1:8" ht="105">
      <c r="A196" s="174">
        <v>3</v>
      </c>
      <c r="B196" s="171" t="s">
        <v>295</v>
      </c>
      <c r="C196" s="118"/>
      <c r="D196" s="124"/>
      <c r="E196" s="124"/>
      <c r="F196" s="110"/>
      <c r="G196" s="167"/>
      <c r="H196" s="167"/>
    </row>
    <row r="197" spans="1:8">
      <c r="A197" s="128">
        <v>3.1</v>
      </c>
      <c r="B197" s="127" t="s">
        <v>296</v>
      </c>
      <c r="C197" s="118" t="s">
        <v>150</v>
      </c>
      <c r="D197" s="124">
        <v>335</v>
      </c>
      <c r="E197" s="124"/>
      <c r="F197" s="110"/>
      <c r="G197" s="167"/>
      <c r="H197" s="167"/>
    </row>
    <row r="198" spans="1:8">
      <c r="A198" s="128">
        <v>3.2</v>
      </c>
      <c r="B198" s="127" t="s">
        <v>297</v>
      </c>
      <c r="C198" s="118" t="s">
        <v>150</v>
      </c>
      <c r="D198" s="124">
        <v>170</v>
      </c>
      <c r="E198" s="124"/>
      <c r="F198" s="110"/>
      <c r="G198" s="167"/>
      <c r="H198" s="167"/>
    </row>
    <row r="199" spans="1:8">
      <c r="A199" s="128">
        <v>3.3</v>
      </c>
      <c r="B199" s="127" t="s">
        <v>298</v>
      </c>
      <c r="C199" s="118" t="s">
        <v>150</v>
      </c>
      <c r="D199" s="124">
        <v>50</v>
      </c>
      <c r="E199" s="124"/>
      <c r="F199" s="110"/>
      <c r="G199" s="167"/>
      <c r="H199" s="167"/>
    </row>
    <row r="200" spans="1:8" ht="105">
      <c r="A200" s="174">
        <v>4</v>
      </c>
      <c r="B200" s="127" t="s">
        <v>299</v>
      </c>
      <c r="C200" s="118"/>
      <c r="D200" s="124"/>
      <c r="E200" s="124"/>
      <c r="F200" s="110"/>
      <c r="G200" s="167"/>
      <c r="H200" s="167"/>
    </row>
    <row r="201" spans="1:8">
      <c r="A201" s="128">
        <v>4.0999999999999996</v>
      </c>
      <c r="B201" s="127" t="s">
        <v>300</v>
      </c>
      <c r="C201" s="118" t="s">
        <v>150</v>
      </c>
      <c r="D201" s="124">
        <v>220</v>
      </c>
      <c r="E201" s="124"/>
      <c r="F201" s="110"/>
      <c r="G201" s="167"/>
      <c r="H201" s="167"/>
    </row>
    <row r="202" spans="1:8">
      <c r="A202" s="128">
        <v>4.2</v>
      </c>
      <c r="B202" s="127" t="s">
        <v>301</v>
      </c>
      <c r="C202" s="118" t="s">
        <v>150</v>
      </c>
      <c r="D202" s="124">
        <v>95</v>
      </c>
      <c r="E202" s="124"/>
      <c r="F202" s="110"/>
      <c r="G202" s="167"/>
      <c r="H202" s="167"/>
    </row>
    <row r="203" spans="1:8">
      <c r="A203" s="170" t="s">
        <v>346</v>
      </c>
      <c r="B203" s="171" t="s">
        <v>86</v>
      </c>
      <c r="C203" s="118"/>
      <c r="D203" s="124"/>
      <c r="E203" s="124"/>
      <c r="F203" s="110"/>
      <c r="G203" s="167"/>
      <c r="H203" s="167"/>
    </row>
    <row r="204" spans="1:8" ht="90">
      <c r="A204" s="129"/>
      <c r="B204" s="127" t="s">
        <v>302</v>
      </c>
      <c r="C204" s="118"/>
      <c r="D204" s="124"/>
      <c r="E204" s="124"/>
      <c r="F204" s="110"/>
      <c r="G204" s="167"/>
      <c r="H204" s="167"/>
    </row>
    <row r="205" spans="1:8" ht="30">
      <c r="A205" s="129">
        <v>1</v>
      </c>
      <c r="B205" s="127" t="s">
        <v>304</v>
      </c>
      <c r="C205" s="118" t="s">
        <v>103</v>
      </c>
      <c r="D205" s="124">
        <v>2</v>
      </c>
      <c r="E205" s="124"/>
      <c r="F205" s="110"/>
      <c r="G205" s="167"/>
      <c r="H205" s="167"/>
    </row>
    <row r="206" spans="1:8" ht="30">
      <c r="A206" s="129">
        <v>2</v>
      </c>
      <c r="B206" s="127" t="s">
        <v>305</v>
      </c>
      <c r="C206" s="118" t="s">
        <v>103</v>
      </c>
      <c r="D206" s="124">
        <v>6</v>
      </c>
      <c r="E206" s="124"/>
      <c r="F206" s="110"/>
      <c r="G206" s="167"/>
      <c r="H206" s="167"/>
    </row>
    <row r="207" spans="1:8" ht="30">
      <c r="A207" s="129">
        <v>3</v>
      </c>
      <c r="B207" s="127" t="s">
        <v>383</v>
      </c>
      <c r="C207" s="118" t="s">
        <v>103</v>
      </c>
      <c r="D207" s="124">
        <v>1</v>
      </c>
      <c r="E207" s="124"/>
      <c r="F207" s="110"/>
      <c r="G207" s="167"/>
      <c r="H207" s="167"/>
    </row>
    <row r="208" spans="1:8" ht="30">
      <c r="A208" s="129">
        <v>4</v>
      </c>
      <c r="B208" s="127" t="s">
        <v>307</v>
      </c>
      <c r="C208" s="118" t="s">
        <v>103</v>
      </c>
      <c r="D208" s="124">
        <v>2</v>
      </c>
      <c r="E208" s="124"/>
      <c r="F208" s="110"/>
      <c r="G208" s="167"/>
      <c r="H208" s="167"/>
    </row>
    <row r="209" spans="1:8" ht="30">
      <c r="A209" s="129">
        <v>5</v>
      </c>
      <c r="B209" s="127" t="s">
        <v>308</v>
      </c>
      <c r="C209" s="118" t="s">
        <v>103</v>
      </c>
      <c r="D209" s="124">
        <v>4</v>
      </c>
      <c r="E209" s="124"/>
      <c r="F209" s="110"/>
      <c r="G209" s="167"/>
      <c r="H209" s="167"/>
    </row>
    <row r="210" spans="1:8" ht="30">
      <c r="A210" s="129">
        <v>6</v>
      </c>
      <c r="B210" s="127" t="s">
        <v>309</v>
      </c>
      <c r="C210" s="118" t="s">
        <v>103</v>
      </c>
      <c r="D210" s="124">
        <v>18</v>
      </c>
      <c r="E210" s="124"/>
      <c r="F210" s="110"/>
      <c r="G210" s="167"/>
      <c r="H210" s="167"/>
    </row>
    <row r="211" spans="1:8" ht="30">
      <c r="A211" s="129">
        <v>7</v>
      </c>
      <c r="B211" s="127" t="s">
        <v>87</v>
      </c>
      <c r="C211" s="118" t="s">
        <v>103</v>
      </c>
      <c r="D211" s="124">
        <v>25</v>
      </c>
      <c r="E211" s="124"/>
      <c r="F211" s="110"/>
      <c r="G211" s="167"/>
      <c r="H211" s="167"/>
    </row>
    <row r="212" spans="1:8" ht="45">
      <c r="A212" s="129">
        <v>8</v>
      </c>
      <c r="B212" s="127" t="s">
        <v>311</v>
      </c>
      <c r="C212" s="118" t="s">
        <v>103</v>
      </c>
      <c r="D212" s="124">
        <v>9</v>
      </c>
      <c r="E212" s="124"/>
      <c r="F212" s="110"/>
      <c r="G212" s="167"/>
      <c r="H212" s="167"/>
    </row>
    <row r="213" spans="1:8" ht="30">
      <c r="A213" s="129">
        <v>9</v>
      </c>
      <c r="B213" s="127" t="s">
        <v>312</v>
      </c>
      <c r="C213" s="118" t="s">
        <v>103</v>
      </c>
      <c r="D213" s="124">
        <v>36</v>
      </c>
      <c r="E213" s="124"/>
      <c r="F213" s="110"/>
      <c r="G213" s="167"/>
      <c r="H213" s="167"/>
    </row>
    <row r="214" spans="1:8">
      <c r="A214" s="170" t="s">
        <v>347</v>
      </c>
      <c r="B214" s="171" t="s">
        <v>88</v>
      </c>
      <c r="C214" s="118"/>
      <c r="D214" s="124"/>
      <c r="E214" s="124"/>
      <c r="F214" s="110"/>
      <c r="G214" s="167"/>
      <c r="H214" s="167"/>
    </row>
    <row r="215" spans="1:8" ht="90">
      <c r="A215" s="129">
        <v>1</v>
      </c>
      <c r="B215" s="127" t="s">
        <v>313</v>
      </c>
      <c r="C215" s="118"/>
      <c r="D215" s="124"/>
      <c r="E215" s="124"/>
      <c r="F215" s="110"/>
      <c r="G215" s="167"/>
      <c r="H215" s="167"/>
    </row>
    <row r="216" spans="1:8" ht="45">
      <c r="A216" s="175">
        <v>1.1000000000000001</v>
      </c>
      <c r="B216" s="127" t="s">
        <v>314</v>
      </c>
      <c r="C216" s="118" t="s">
        <v>102</v>
      </c>
      <c r="D216" s="124">
        <v>80</v>
      </c>
      <c r="E216" s="124"/>
      <c r="F216" s="110"/>
      <c r="G216" s="167"/>
      <c r="H216" s="167"/>
    </row>
    <row r="217" spans="1:8" ht="30">
      <c r="A217" s="129">
        <v>1.2</v>
      </c>
      <c r="B217" s="127" t="s">
        <v>315</v>
      </c>
      <c r="C217" s="118" t="s">
        <v>102</v>
      </c>
      <c r="D217" s="124">
        <v>8</v>
      </c>
      <c r="E217" s="124"/>
      <c r="F217" s="110"/>
      <c r="G217" s="167"/>
      <c r="H217" s="167"/>
    </row>
    <row r="218" spans="1:8" ht="99.75">
      <c r="A218" s="170" t="s">
        <v>348</v>
      </c>
      <c r="B218" s="171" t="s">
        <v>317</v>
      </c>
      <c r="C218" s="118"/>
      <c r="D218" s="124"/>
      <c r="E218" s="124"/>
      <c r="F218" s="110"/>
      <c r="G218" s="167"/>
      <c r="H218" s="167"/>
    </row>
    <row r="219" spans="1:8" ht="30">
      <c r="A219" s="129">
        <v>1.1000000000000001</v>
      </c>
      <c r="B219" s="127" t="s">
        <v>318</v>
      </c>
      <c r="C219" s="118" t="s">
        <v>102</v>
      </c>
      <c r="D219" s="124">
        <v>36</v>
      </c>
      <c r="E219" s="124"/>
      <c r="F219" s="110"/>
      <c r="G219" s="167"/>
      <c r="H219" s="167"/>
    </row>
    <row r="220" spans="1:8" ht="45">
      <c r="A220" s="129">
        <v>1.2</v>
      </c>
      <c r="B220" s="127" t="s">
        <v>319</v>
      </c>
      <c r="C220" s="118" t="s">
        <v>102</v>
      </c>
      <c r="D220" s="124">
        <v>4</v>
      </c>
      <c r="E220" s="124"/>
      <c r="F220" s="110"/>
      <c r="G220" s="167"/>
      <c r="H220" s="167"/>
    </row>
    <row r="221" spans="1:8">
      <c r="A221" s="158" t="s">
        <v>349</v>
      </c>
      <c r="B221" s="176" t="s">
        <v>320</v>
      </c>
      <c r="C221" s="118"/>
      <c r="D221" s="124"/>
      <c r="E221" s="124"/>
      <c r="F221" s="110"/>
      <c r="G221" s="167"/>
      <c r="H221" s="167"/>
    </row>
    <row r="222" spans="1:8" ht="45">
      <c r="A222" s="118">
        <v>1.1000000000000001</v>
      </c>
      <c r="B222" s="127" t="s">
        <v>321</v>
      </c>
      <c r="C222" s="118" t="s">
        <v>100</v>
      </c>
      <c r="D222" s="124">
        <v>200</v>
      </c>
      <c r="E222" s="124"/>
      <c r="F222" s="110"/>
      <c r="G222" s="167"/>
      <c r="H222" s="167"/>
    </row>
    <row r="223" spans="1:8" ht="71.25">
      <c r="A223" s="158" t="s">
        <v>350</v>
      </c>
      <c r="B223" s="171" t="s">
        <v>323</v>
      </c>
      <c r="C223" s="118"/>
      <c r="D223" s="124"/>
      <c r="E223" s="124"/>
      <c r="F223" s="110"/>
      <c r="G223" s="167"/>
      <c r="H223" s="167"/>
    </row>
    <row r="224" spans="1:8" ht="165">
      <c r="A224" s="118">
        <v>1.1000000000000001</v>
      </c>
      <c r="B224" s="127" t="s">
        <v>324</v>
      </c>
      <c r="C224" s="118" t="s">
        <v>103</v>
      </c>
      <c r="D224" s="124">
        <v>4</v>
      </c>
      <c r="E224" s="124"/>
      <c r="F224" s="110"/>
      <c r="G224" s="167"/>
      <c r="H224" s="167"/>
    </row>
    <row r="225" spans="1:8" ht="180">
      <c r="A225" s="118">
        <v>1.2</v>
      </c>
      <c r="B225" s="127" t="s">
        <v>325</v>
      </c>
      <c r="C225" s="118" t="s">
        <v>103</v>
      </c>
      <c r="D225" s="124">
        <v>4</v>
      </c>
      <c r="E225" s="124"/>
      <c r="F225" s="110"/>
      <c r="G225" s="167"/>
      <c r="H225" s="167"/>
    </row>
    <row r="226" spans="1:8" ht="60">
      <c r="A226" s="118">
        <v>1.3</v>
      </c>
      <c r="B226" s="127" t="s">
        <v>326</v>
      </c>
      <c r="C226" s="118" t="s">
        <v>103</v>
      </c>
      <c r="D226" s="124">
        <v>2</v>
      </c>
      <c r="E226" s="124"/>
      <c r="F226" s="110"/>
      <c r="G226" s="167"/>
      <c r="H226" s="167"/>
    </row>
    <row r="227" spans="1:8">
      <c r="A227" s="158" t="s">
        <v>351</v>
      </c>
      <c r="B227" s="171" t="s">
        <v>89</v>
      </c>
      <c r="C227" s="118"/>
      <c r="D227" s="124"/>
      <c r="E227" s="124"/>
      <c r="F227" s="110"/>
      <c r="G227" s="167"/>
      <c r="H227" s="167"/>
    </row>
    <row r="228" spans="1:8" ht="105">
      <c r="A228" s="118">
        <v>1</v>
      </c>
      <c r="B228" s="127" t="s">
        <v>327</v>
      </c>
      <c r="C228" s="118"/>
      <c r="D228" s="124"/>
      <c r="E228" s="124"/>
      <c r="F228" s="110"/>
      <c r="G228" s="167"/>
      <c r="H228" s="167"/>
    </row>
    <row r="229" spans="1:8" ht="105">
      <c r="A229" s="118">
        <v>1.1000000000000001</v>
      </c>
      <c r="B229" s="127" t="s">
        <v>328</v>
      </c>
      <c r="C229" s="118" t="s">
        <v>101</v>
      </c>
      <c r="D229" s="124">
        <v>1</v>
      </c>
      <c r="E229" s="124"/>
      <c r="F229" s="110"/>
      <c r="G229" s="167"/>
      <c r="H229" s="167"/>
    </row>
    <row r="230" spans="1:8" ht="45">
      <c r="A230" s="118">
        <v>1.2</v>
      </c>
      <c r="B230" s="127" t="s">
        <v>329</v>
      </c>
      <c r="C230" s="118" t="s">
        <v>101</v>
      </c>
      <c r="D230" s="124">
        <v>1</v>
      </c>
      <c r="E230" s="124"/>
      <c r="F230" s="110"/>
      <c r="G230" s="167"/>
      <c r="H230" s="167"/>
    </row>
    <row r="231" spans="1:8" ht="30">
      <c r="A231" s="118">
        <v>1.3</v>
      </c>
      <c r="B231" s="127" t="s">
        <v>330</v>
      </c>
      <c r="C231" s="118" t="s">
        <v>101</v>
      </c>
      <c r="D231" s="124">
        <v>6</v>
      </c>
      <c r="E231" s="124"/>
      <c r="F231" s="110"/>
      <c r="G231" s="167"/>
      <c r="H231" s="167"/>
    </row>
    <row r="232" spans="1:8" ht="30">
      <c r="A232" s="118">
        <v>1.4</v>
      </c>
      <c r="B232" s="127" t="s">
        <v>331</v>
      </c>
      <c r="C232" s="118"/>
      <c r="D232" s="124">
        <v>2</v>
      </c>
      <c r="E232" s="124"/>
      <c r="F232" s="110"/>
      <c r="G232" s="167"/>
      <c r="H232" s="167"/>
    </row>
    <row r="233" spans="1:8" ht="28.5">
      <c r="A233" s="118">
        <v>1.5</v>
      </c>
      <c r="B233" s="177" t="s">
        <v>384</v>
      </c>
      <c r="C233" s="118" t="s">
        <v>101</v>
      </c>
      <c r="D233" s="124">
        <v>1</v>
      </c>
      <c r="E233" s="124"/>
      <c r="F233" s="110"/>
      <c r="G233" s="167"/>
      <c r="H233" s="167"/>
    </row>
    <row r="234" spans="1:8">
      <c r="A234" s="118">
        <v>1.6</v>
      </c>
      <c r="B234" s="127" t="s">
        <v>90</v>
      </c>
      <c r="C234" s="118" t="s">
        <v>101</v>
      </c>
      <c r="D234" s="124">
        <v>3</v>
      </c>
      <c r="E234" s="124"/>
      <c r="F234" s="110"/>
      <c r="G234" s="167"/>
      <c r="H234" s="167"/>
    </row>
    <row r="235" spans="1:8">
      <c r="A235" s="118">
        <v>1.7</v>
      </c>
      <c r="B235" s="178" t="s">
        <v>385</v>
      </c>
      <c r="C235" s="118" t="s">
        <v>101</v>
      </c>
      <c r="D235" s="124">
        <v>1</v>
      </c>
      <c r="E235" s="124"/>
      <c r="F235" s="110"/>
      <c r="G235" s="167"/>
      <c r="H235" s="167"/>
    </row>
    <row r="236" spans="1:8">
      <c r="A236" s="118">
        <v>1.8</v>
      </c>
      <c r="B236" s="179" t="s">
        <v>91</v>
      </c>
      <c r="C236" s="118" t="s">
        <v>101</v>
      </c>
      <c r="D236" s="124">
        <v>1</v>
      </c>
      <c r="E236" s="124"/>
      <c r="F236" s="110"/>
      <c r="G236" s="167"/>
      <c r="H236" s="167"/>
    </row>
    <row r="237" spans="1:8">
      <c r="A237" s="118">
        <v>1.9</v>
      </c>
      <c r="B237" s="177" t="s">
        <v>386</v>
      </c>
      <c r="C237" s="118" t="s">
        <v>101</v>
      </c>
      <c r="D237" s="124">
        <v>1</v>
      </c>
      <c r="E237" s="124"/>
      <c r="F237" s="110"/>
      <c r="G237" s="167"/>
      <c r="H237" s="167"/>
    </row>
    <row r="238" spans="1:8" ht="30">
      <c r="A238" s="118">
        <v>1.1000000000000001</v>
      </c>
      <c r="B238" s="127" t="s">
        <v>92</v>
      </c>
      <c r="C238" s="118" t="s">
        <v>101</v>
      </c>
      <c r="D238" s="124">
        <v>5</v>
      </c>
      <c r="E238" s="124"/>
      <c r="F238" s="110"/>
      <c r="G238" s="167"/>
      <c r="H238" s="167"/>
    </row>
    <row r="239" spans="1:8" ht="57">
      <c r="A239" s="158" t="s">
        <v>352</v>
      </c>
      <c r="B239" s="171" t="s">
        <v>338</v>
      </c>
      <c r="C239" s="118" t="s">
        <v>102</v>
      </c>
      <c r="D239" s="124">
        <v>1</v>
      </c>
      <c r="E239" s="124"/>
      <c r="F239" s="110"/>
      <c r="G239" s="167"/>
      <c r="H239" s="167"/>
    </row>
    <row r="240" spans="1:8">
      <c r="A240" s="158" t="s">
        <v>353</v>
      </c>
      <c r="B240" s="176" t="s">
        <v>93</v>
      </c>
      <c r="C240" s="118"/>
      <c r="D240" s="124"/>
      <c r="E240" s="124"/>
      <c r="F240" s="110"/>
      <c r="G240" s="167"/>
      <c r="H240" s="167"/>
    </row>
    <row r="241" spans="1:8" ht="165">
      <c r="A241" s="118">
        <v>1</v>
      </c>
      <c r="B241" s="164" t="s">
        <v>339</v>
      </c>
      <c r="C241" s="118" t="s">
        <v>102</v>
      </c>
      <c r="D241" s="124">
        <v>3</v>
      </c>
      <c r="E241" s="124"/>
      <c r="F241" s="110"/>
      <c r="G241" s="167"/>
      <c r="H241" s="167"/>
    </row>
    <row r="242" spans="1:8" ht="75">
      <c r="A242" s="118">
        <v>2</v>
      </c>
      <c r="B242" s="127" t="s">
        <v>341</v>
      </c>
      <c r="C242" s="118" t="s">
        <v>105</v>
      </c>
      <c r="D242" s="124">
        <v>120</v>
      </c>
      <c r="E242" s="124"/>
      <c r="F242" s="110"/>
      <c r="G242" s="167"/>
      <c r="H242" s="167"/>
    </row>
    <row r="243" spans="1:8" ht="75">
      <c r="A243" s="118">
        <v>3</v>
      </c>
      <c r="B243" s="164" t="s">
        <v>342</v>
      </c>
      <c r="C243" s="118" t="s">
        <v>105</v>
      </c>
      <c r="D243" s="124">
        <v>55</v>
      </c>
      <c r="E243" s="124"/>
      <c r="F243" s="110"/>
      <c r="G243" s="167"/>
      <c r="H243" s="167"/>
    </row>
    <row r="244" spans="1:8" ht="30">
      <c r="A244" s="118">
        <v>4</v>
      </c>
      <c r="B244" s="127" t="s">
        <v>343</v>
      </c>
      <c r="C244" s="118" t="s">
        <v>105</v>
      </c>
      <c r="D244" s="124">
        <v>15</v>
      </c>
      <c r="E244" s="124"/>
      <c r="F244" s="110"/>
      <c r="G244" s="167"/>
      <c r="H244" s="167"/>
    </row>
    <row r="245" spans="1:8" ht="14.25">
      <c r="A245" s="52"/>
      <c r="B245" s="125"/>
      <c r="C245" s="11"/>
      <c r="D245" s="124"/>
      <c r="E245" s="124"/>
      <c r="F245" s="110"/>
      <c r="G245" s="167"/>
      <c r="H245" s="167"/>
    </row>
    <row r="246" spans="1:8">
      <c r="A246" s="108"/>
      <c r="B246" s="11" t="s">
        <v>34</v>
      </c>
      <c r="C246" s="126"/>
      <c r="D246" s="124"/>
      <c r="E246" s="124"/>
      <c r="F246" s="169"/>
      <c r="G246" s="167"/>
      <c r="H246" s="167"/>
    </row>
    <row r="247" spans="1:8" ht="14.25">
      <c r="A247" s="52" t="s">
        <v>35</v>
      </c>
      <c r="B247" s="125" t="s">
        <v>36</v>
      </c>
      <c r="C247" s="11"/>
      <c r="D247" s="124"/>
      <c r="E247" s="124"/>
      <c r="F247" s="173"/>
      <c r="G247" s="167"/>
      <c r="H247" s="167"/>
    </row>
    <row r="248" spans="1:8" ht="14.25">
      <c r="A248" s="180">
        <v>1</v>
      </c>
      <c r="B248" s="176" t="s">
        <v>354</v>
      </c>
      <c r="C248" s="176"/>
      <c r="D248" s="181"/>
      <c r="E248" s="196"/>
      <c r="F248" s="173"/>
      <c r="G248" s="167"/>
      <c r="H248" s="167"/>
    </row>
    <row r="249" spans="1:8" ht="120">
      <c r="A249" s="128">
        <v>1.1000000000000001</v>
      </c>
      <c r="B249" s="127" t="s">
        <v>355</v>
      </c>
      <c r="C249" s="129" t="s">
        <v>52</v>
      </c>
      <c r="D249" s="182">
        <v>45</v>
      </c>
      <c r="E249" s="124"/>
      <c r="F249" s="110"/>
      <c r="G249" s="167"/>
      <c r="H249" s="167"/>
    </row>
    <row r="250" spans="1:8" ht="120">
      <c r="A250" s="128">
        <v>1.2</v>
      </c>
      <c r="B250" s="127" t="s">
        <v>356</v>
      </c>
      <c r="C250" s="129" t="s">
        <v>52</v>
      </c>
      <c r="D250" s="182">
        <v>54</v>
      </c>
      <c r="E250" s="124"/>
      <c r="F250" s="110"/>
      <c r="G250" s="167"/>
      <c r="H250" s="167"/>
    </row>
    <row r="251" spans="1:8" ht="105">
      <c r="A251" s="128">
        <v>1.3</v>
      </c>
      <c r="B251" s="127" t="s">
        <v>357</v>
      </c>
      <c r="C251" s="129" t="s">
        <v>52</v>
      </c>
      <c r="D251" s="182">
        <v>45</v>
      </c>
      <c r="E251" s="124"/>
      <c r="F251" s="110"/>
      <c r="G251" s="167"/>
      <c r="H251" s="167"/>
    </row>
    <row r="252" spans="1:8" ht="105">
      <c r="A252" s="128">
        <v>1.4</v>
      </c>
      <c r="B252" s="127" t="s">
        <v>358</v>
      </c>
      <c r="C252" s="129" t="s">
        <v>52</v>
      </c>
      <c r="D252" s="182">
        <v>54</v>
      </c>
      <c r="E252" s="124"/>
      <c r="F252" s="110"/>
      <c r="G252" s="167"/>
      <c r="H252" s="167"/>
    </row>
    <row r="253" spans="1:8" ht="105">
      <c r="A253" s="128">
        <v>1.5</v>
      </c>
      <c r="B253" s="127" t="s">
        <v>359</v>
      </c>
      <c r="C253" s="129" t="s">
        <v>52</v>
      </c>
      <c r="D253" s="182">
        <v>9</v>
      </c>
      <c r="E253" s="124"/>
      <c r="F253" s="110"/>
      <c r="G253" s="167"/>
      <c r="H253" s="167"/>
    </row>
    <row r="254" spans="1:8" ht="60">
      <c r="A254" s="128">
        <v>1.6</v>
      </c>
      <c r="B254" s="127" t="s">
        <v>360</v>
      </c>
      <c r="C254" s="129" t="s">
        <v>52</v>
      </c>
      <c r="D254" s="182">
        <v>9</v>
      </c>
      <c r="E254" s="124"/>
      <c r="F254" s="110"/>
      <c r="G254" s="167"/>
      <c r="H254" s="167"/>
    </row>
    <row r="255" spans="1:8" ht="150">
      <c r="A255" s="128">
        <v>1.7</v>
      </c>
      <c r="B255" s="127" t="s">
        <v>361</v>
      </c>
      <c r="C255" s="129" t="s">
        <v>52</v>
      </c>
      <c r="D255" s="182">
        <v>5</v>
      </c>
      <c r="E255" s="124"/>
      <c r="F255" s="110"/>
      <c r="G255" s="167"/>
      <c r="H255" s="167"/>
    </row>
    <row r="256" spans="1:8" ht="90">
      <c r="A256" s="183">
        <v>1.8</v>
      </c>
      <c r="B256" s="127" t="s">
        <v>362</v>
      </c>
      <c r="C256" s="129" t="s">
        <v>52</v>
      </c>
      <c r="D256" s="182">
        <v>9</v>
      </c>
      <c r="E256" s="124"/>
      <c r="F256" s="110"/>
      <c r="G256" s="167"/>
      <c r="H256" s="167"/>
    </row>
    <row r="257" spans="1:8">
      <c r="A257" s="34"/>
      <c r="B257" s="35" t="s">
        <v>37</v>
      </c>
      <c r="C257" s="36"/>
      <c r="D257" s="124"/>
      <c r="E257" s="124"/>
      <c r="F257" s="173"/>
      <c r="G257" s="167"/>
      <c r="H257" s="167"/>
    </row>
    <row r="258" spans="1:8" ht="48" thickBot="1">
      <c r="A258" s="55"/>
      <c r="B258" s="86" t="s">
        <v>396</v>
      </c>
      <c r="C258" s="86"/>
      <c r="D258" s="124"/>
      <c r="E258" s="124"/>
      <c r="F258" s="185"/>
      <c r="G258" s="167"/>
      <c r="H258" s="167"/>
    </row>
    <row r="259" spans="1:8" ht="15.75" thickTop="1"/>
    <row r="265" spans="1:8">
      <c r="F265" s="195"/>
    </row>
  </sheetData>
  <mergeCells count="18">
    <mergeCell ref="G19:G20"/>
    <mergeCell ref="H19:H20"/>
    <mergeCell ref="B21:F21"/>
    <mergeCell ref="A14:E14"/>
    <mergeCell ref="A15:F15"/>
    <mergeCell ref="A16:C16"/>
    <mergeCell ref="A17:C17"/>
    <mergeCell ref="A19:A20"/>
    <mergeCell ref="B19:B20"/>
    <mergeCell ref="C19:C20"/>
    <mergeCell ref="D19:D20"/>
    <mergeCell ref="E19:F19"/>
    <mergeCell ref="A13:C13"/>
    <mergeCell ref="A1:H1"/>
    <mergeCell ref="A2:H2"/>
    <mergeCell ref="A3:H3"/>
    <mergeCell ref="A4:H4"/>
    <mergeCell ref="A5:H5"/>
  </mergeCells>
  <conditionalFormatting sqref="A30:A31">
    <cfRule type="cellIs" dxfId="68" priority="5" operator="equal">
      <formula>0</formula>
    </cfRule>
  </conditionalFormatting>
  <conditionalFormatting sqref="A65">
    <cfRule type="cellIs" dxfId="67" priority="3" operator="equal">
      <formula>0</formula>
    </cfRule>
  </conditionalFormatting>
  <conditionalFormatting sqref="A24:C24">
    <cfRule type="cellIs" dxfId="66" priority="14" operator="equal">
      <formula>0</formula>
    </cfRule>
  </conditionalFormatting>
  <conditionalFormatting sqref="A99:C99">
    <cfRule type="cellIs" dxfId="65" priority="18" operator="equal">
      <formula>0</formula>
    </cfRule>
  </conditionalFormatting>
  <conditionalFormatting sqref="A117:C120">
    <cfRule type="cellIs" dxfId="64" priority="15" operator="equal">
      <formula>0</formula>
    </cfRule>
  </conditionalFormatting>
  <conditionalFormatting sqref="A32:E34">
    <cfRule type="cellIs" dxfId="63" priority="9" operator="equal">
      <formula>0</formula>
    </cfRule>
  </conditionalFormatting>
  <conditionalFormatting sqref="A40:E64 A66:C74 C75:C79 A75:A116 B77:B79 D77:E120 B80:C116">
    <cfRule type="cellIs" dxfId="62" priority="17" operator="equal">
      <formula>0</formula>
    </cfRule>
  </conditionalFormatting>
  <conditionalFormatting sqref="A121:E125">
    <cfRule type="cellIs" dxfId="61" priority="6" operator="equal">
      <formula>0</formula>
    </cfRule>
  </conditionalFormatting>
  <conditionalFormatting sqref="B75">
    <cfRule type="cellIs" dxfId="60" priority="16" operator="equal">
      <formula>0</formula>
    </cfRule>
  </conditionalFormatting>
  <conditionalFormatting sqref="C65">
    <cfRule type="cellIs" dxfId="59" priority="2" operator="equal">
      <formula>0</formula>
    </cfRule>
  </conditionalFormatting>
  <conditionalFormatting sqref="C30:E31">
    <cfRule type="cellIs" dxfId="58" priority="4" operator="equal">
      <formula>0</formula>
    </cfRule>
  </conditionalFormatting>
  <conditionalFormatting sqref="D23:D24">
    <cfRule type="cellIs" dxfId="57" priority="12" operator="equal">
      <formula>0</formula>
    </cfRule>
  </conditionalFormatting>
  <conditionalFormatting sqref="D65:E75">
    <cfRule type="cellIs" dxfId="56" priority="1" operator="equal">
      <formula>0</formula>
    </cfRule>
  </conditionalFormatting>
  <conditionalFormatting sqref="E24">
    <cfRule type="cellIs" dxfId="55" priority="13" operator="equal">
      <formula>0</formula>
    </cfRule>
  </conditionalFormatting>
  <printOptions horizontalCentered="1"/>
  <pageMargins left="0.26" right="0.196850393700787" top="0.68" bottom="0.90551181102362199" header="0.44" footer="0.28999999999999998"/>
  <pageSetup scale="74" orientation="landscape" r:id="rId1"/>
  <headerFooter alignWithMargins="0">
    <oddHeader>&amp;L&amp;G&amp;R&amp;"Arial,Italic"Page &amp;P of &amp;N</oddHeader>
    <oddFooter>&amp;L&amp;"ariel,Regular"Bidder's Sign and Seal:&amp;R&amp;"Arial,Italic"&amp;8BOQ for GoI-01_Khandadevi SS_Ramechhap</oddFooter>
  </headerFooter>
  <rowBreaks count="1" manualBreakCount="1">
    <brk id="50" max="7"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D4901-E7D1-4377-BEB3-8E44C5D18B64}">
  <dimension ref="A1:L266"/>
  <sheetViews>
    <sheetView view="pageBreakPreview" topLeftCell="A145" zoomScale="70" zoomScaleNormal="100" zoomScaleSheetLayoutView="70" workbookViewId="0">
      <pane xSplit="1" topLeftCell="B1" activePane="topRight" state="frozen"/>
      <selection activeCell="A17" sqref="A17:C17"/>
      <selection pane="topRight" activeCell="B154" sqref="B154"/>
    </sheetView>
  </sheetViews>
  <sheetFormatPr defaultColWidth="9.140625" defaultRowHeight="15"/>
  <cols>
    <col min="1" max="1" width="8.5703125" style="24" customWidth="1"/>
    <col min="2" max="2" width="51.7109375" style="25" customWidth="1"/>
    <col min="3" max="3" width="7.140625" style="26" bestFit="1" customWidth="1"/>
    <col min="4" max="4" width="11.5703125" style="3" customWidth="1"/>
    <col min="5" max="5" width="22.7109375" style="3" customWidth="1"/>
    <col min="6" max="6" width="46.42578125" style="26" customWidth="1"/>
    <col min="7" max="7" width="19.5703125" style="25" customWidth="1"/>
    <col min="8" max="8" width="14.42578125" style="25" customWidth="1"/>
    <col min="9" max="9" width="12.7109375" style="25" bestFit="1" customWidth="1"/>
    <col min="10" max="16384" width="9.140625" style="25"/>
  </cols>
  <sheetData>
    <row r="1" spans="1:8" s="27" customFormat="1" ht="12.75">
      <c r="A1" s="249" t="s">
        <v>0</v>
      </c>
      <c r="B1" s="249"/>
      <c r="C1" s="249"/>
      <c r="D1" s="249"/>
      <c r="E1" s="249"/>
      <c r="F1" s="249"/>
      <c r="G1" s="249"/>
      <c r="H1" s="249"/>
    </row>
    <row r="2" spans="1:8" s="27" customFormat="1" ht="14.25">
      <c r="A2" s="251" t="s">
        <v>21</v>
      </c>
      <c r="B2" s="251"/>
      <c r="C2" s="251"/>
      <c r="D2" s="251"/>
      <c r="E2" s="251"/>
      <c r="F2" s="251"/>
      <c r="G2" s="251"/>
      <c r="H2" s="251"/>
    </row>
    <row r="3" spans="1:8" s="27" customFormat="1" ht="18.75">
      <c r="A3" s="252" t="s">
        <v>22</v>
      </c>
      <c r="B3" s="252"/>
      <c r="C3" s="252"/>
      <c r="D3" s="252"/>
      <c r="E3" s="252"/>
      <c r="F3" s="252"/>
      <c r="G3" s="252"/>
      <c r="H3" s="252"/>
    </row>
    <row r="4" spans="1:8" s="27" customFormat="1" ht="14.25">
      <c r="A4" s="251" t="s">
        <v>23</v>
      </c>
      <c r="B4" s="251"/>
      <c r="C4" s="251"/>
      <c r="D4" s="251"/>
      <c r="E4" s="251"/>
      <c r="F4" s="251"/>
      <c r="G4" s="251"/>
      <c r="H4" s="251"/>
    </row>
    <row r="5" spans="1:8" s="27" customFormat="1" ht="14.25">
      <c r="A5" s="253" t="s">
        <v>1</v>
      </c>
      <c r="B5" s="253"/>
      <c r="C5" s="253"/>
      <c r="D5" s="253"/>
      <c r="E5" s="253"/>
      <c r="F5" s="253"/>
      <c r="G5" s="253"/>
      <c r="H5" s="253"/>
    </row>
    <row r="6" spans="1:8" s="27" customFormat="1" ht="14.25">
      <c r="A6" s="33"/>
      <c r="B6" s="33"/>
      <c r="C6" s="33"/>
      <c r="D6" s="33"/>
      <c r="E6" s="33"/>
      <c r="F6" s="33"/>
      <c r="G6" s="33"/>
      <c r="H6" s="33"/>
    </row>
    <row r="7" spans="1:8" s="30" customFormat="1" ht="15" customHeight="1">
      <c r="A7" s="87" t="str">
        <f>Summary_BOQ!A7</f>
        <v>Name of Project: Post Earthquake Reconstruction of Schools in Nepal (Remaining Grant Utilization Government of India)</v>
      </c>
      <c r="B7" s="87"/>
      <c r="C7" s="87"/>
      <c r="D7" s="87"/>
      <c r="E7" s="87"/>
      <c r="F7" s="87"/>
      <c r="G7" s="29"/>
      <c r="H7" s="29"/>
    </row>
    <row r="8" spans="1:8" s="30" customFormat="1" ht="15" customHeight="1">
      <c r="A8" s="87" t="str">
        <f>Summary_BOQ!A8</f>
        <v>Name of Work: Construction of 9(Nine) School Buildings across Kavrepalanchowk, Sindhupalchowk, Dolakha and Ramechhap Districts.</v>
      </c>
      <c r="B8" s="87"/>
      <c r="C8" s="87"/>
      <c r="D8" s="87"/>
      <c r="E8" s="87"/>
      <c r="F8" s="87"/>
      <c r="G8" s="29"/>
      <c r="H8" s="29"/>
    </row>
    <row r="9" spans="1:8" s="30" customFormat="1" ht="15" customHeight="1">
      <c r="A9" s="87" t="str">
        <f>Summary_BOQ!A9</f>
        <v>Contract ID: MoEST/CLPIU/GoI/WORKS/2082-083/NCB-01</v>
      </c>
      <c r="B9" s="87"/>
      <c r="C9" s="87"/>
      <c r="D9" s="87"/>
      <c r="E9" s="87"/>
      <c r="F9" s="87"/>
      <c r="G9" s="29"/>
      <c r="H9" s="29"/>
    </row>
    <row r="10" spans="1:8" s="30" customFormat="1" ht="15" customHeight="1">
      <c r="A10" s="87" t="s">
        <v>398</v>
      </c>
      <c r="B10" s="87"/>
      <c r="C10" s="87"/>
      <c r="D10" s="87"/>
      <c r="E10" s="87"/>
      <c r="F10" s="87"/>
      <c r="G10" s="29"/>
      <c r="H10" s="29"/>
    </row>
    <row r="11" spans="1:8" s="30" customFormat="1" ht="15" customHeight="1">
      <c r="A11" s="87" t="s">
        <v>399</v>
      </c>
      <c r="B11" s="87"/>
      <c r="C11" s="31"/>
      <c r="D11" s="29"/>
      <c r="E11" s="29"/>
      <c r="F11" s="31"/>
      <c r="G11" s="32"/>
      <c r="H11" s="32"/>
    </row>
    <row r="12" spans="1:8" s="30" customFormat="1" ht="15" customHeight="1">
      <c r="A12" s="87"/>
      <c r="B12" s="87"/>
      <c r="C12" s="31"/>
      <c r="D12" s="29"/>
      <c r="E12" s="29"/>
      <c r="F12" s="31"/>
      <c r="G12" s="32"/>
      <c r="H12" s="32"/>
    </row>
    <row r="13" spans="1:8" s="4" customFormat="1">
      <c r="A13" s="250" t="s">
        <v>2</v>
      </c>
      <c r="B13" s="250"/>
      <c r="C13" s="250"/>
    </row>
    <row r="14" spans="1:8" s="4" customFormat="1">
      <c r="A14" s="250" t="s">
        <v>49</v>
      </c>
      <c r="B14" s="250"/>
      <c r="C14" s="250"/>
      <c r="D14" s="250"/>
      <c r="E14" s="250"/>
    </row>
    <row r="15" spans="1:8" s="4" customFormat="1">
      <c r="A15" s="250" t="s">
        <v>48</v>
      </c>
      <c r="B15" s="250"/>
      <c r="C15" s="250"/>
      <c r="D15" s="250"/>
      <c r="E15" s="250"/>
      <c r="F15" s="250"/>
    </row>
    <row r="16" spans="1:8" s="4" customFormat="1">
      <c r="A16" s="250" t="s">
        <v>3</v>
      </c>
      <c r="B16" s="250"/>
      <c r="C16" s="250"/>
    </row>
    <row r="17" spans="1:9" s="5" customFormat="1">
      <c r="A17" s="250" t="s">
        <v>4</v>
      </c>
      <c r="B17" s="250"/>
      <c r="C17" s="250"/>
      <c r="G17" s="28" t="s">
        <v>50</v>
      </c>
    </row>
    <row r="18" spans="1:9" s="1" customFormat="1">
      <c r="A18" s="45"/>
      <c r="B18" s="6"/>
      <c r="C18" s="2"/>
      <c r="D18" s="3"/>
      <c r="E18" s="3"/>
      <c r="F18" s="3"/>
      <c r="G18" s="3"/>
      <c r="H18" s="3"/>
    </row>
    <row r="19" spans="1:9" s="1" customFormat="1" ht="20.25" customHeight="1">
      <c r="A19" s="257" t="s">
        <v>5</v>
      </c>
      <c r="B19" s="254" t="s">
        <v>6</v>
      </c>
      <c r="C19" s="255" t="s">
        <v>7</v>
      </c>
      <c r="D19" s="254" t="s">
        <v>8</v>
      </c>
      <c r="E19" s="255" t="s">
        <v>9</v>
      </c>
      <c r="F19" s="255"/>
      <c r="G19" s="254" t="s">
        <v>10</v>
      </c>
      <c r="H19" s="254" t="s">
        <v>11</v>
      </c>
      <c r="I19" s="27"/>
    </row>
    <row r="20" spans="1:9" s="1" customFormat="1" ht="45.75" customHeight="1">
      <c r="A20" s="257"/>
      <c r="B20" s="254"/>
      <c r="C20" s="255"/>
      <c r="D20" s="254"/>
      <c r="E20" s="112" t="s">
        <v>12</v>
      </c>
      <c r="F20" s="111" t="s">
        <v>13</v>
      </c>
      <c r="G20" s="254"/>
      <c r="H20" s="254"/>
      <c r="I20" s="27"/>
    </row>
    <row r="21" spans="1:9" s="43" customFormat="1" ht="21.75" customHeight="1">
      <c r="A21" s="136"/>
      <c r="B21" s="256" t="s">
        <v>408</v>
      </c>
      <c r="C21" s="256"/>
      <c r="D21" s="256"/>
      <c r="E21" s="256"/>
      <c r="F21" s="256"/>
      <c r="G21" s="54"/>
      <c r="H21" s="136"/>
      <c r="I21" s="42"/>
    </row>
    <row r="22" spans="1:9" s="83" customFormat="1" ht="21.75" customHeight="1">
      <c r="A22" s="137" t="s">
        <v>26</v>
      </c>
      <c r="B22" s="80" t="s">
        <v>51</v>
      </c>
      <c r="C22" s="80"/>
      <c r="D22" s="15"/>
      <c r="E22" s="15"/>
      <c r="F22" s="80"/>
      <c r="G22" s="81"/>
      <c r="H22" s="137"/>
      <c r="I22" s="82"/>
    </row>
    <row r="23" spans="1:9" s="104" customFormat="1" ht="21.75" customHeight="1">
      <c r="A23" s="138">
        <v>1</v>
      </c>
      <c r="B23" s="139" t="s">
        <v>219</v>
      </c>
      <c r="C23" s="99"/>
      <c r="D23" s="140">
        <v>0</v>
      </c>
      <c r="E23" s="141"/>
      <c r="F23" s="15"/>
      <c r="G23" s="103"/>
      <c r="H23" s="52"/>
      <c r="I23" s="13"/>
    </row>
    <row r="24" spans="1:9" s="1" customFormat="1" ht="285">
      <c r="A24" s="101">
        <v>1.1000000000000001</v>
      </c>
      <c r="B24" s="142" t="s">
        <v>229</v>
      </c>
      <c r="C24" s="101" t="s">
        <v>94</v>
      </c>
      <c r="D24" s="140">
        <v>15</v>
      </c>
      <c r="E24" s="140"/>
      <c r="F24" s="110"/>
      <c r="G24" s="111"/>
      <c r="H24" s="111"/>
      <c r="I24" s="27"/>
    </row>
    <row r="25" spans="1:9" s="1" customFormat="1">
      <c r="A25" s="108">
        <v>1.2</v>
      </c>
      <c r="B25" s="44" t="str">
        <f>'[42]Summary(Civil)'!$B$13</f>
        <v>GENERAL</v>
      </c>
      <c r="C25" s="112"/>
      <c r="D25" s="111"/>
      <c r="E25" s="111"/>
      <c r="F25" s="110"/>
      <c r="G25" s="111"/>
      <c r="H25" s="111"/>
      <c r="I25" s="27"/>
    </row>
    <row r="26" spans="1:9" s="1" customFormat="1" ht="45">
      <c r="A26" s="108" t="s">
        <v>221</v>
      </c>
      <c r="B26" s="78" t="s">
        <v>112</v>
      </c>
      <c r="C26" s="8" t="s">
        <v>95</v>
      </c>
      <c r="D26" s="8">
        <v>1</v>
      </c>
      <c r="E26" s="110"/>
      <c r="F26" s="110"/>
      <c r="G26" s="111"/>
      <c r="H26" s="111"/>
      <c r="I26" s="27"/>
    </row>
    <row r="27" spans="1:9" s="1" customFormat="1" ht="45">
      <c r="A27" s="108" t="s">
        <v>222</v>
      </c>
      <c r="B27" s="78" t="s">
        <v>113</v>
      </c>
      <c r="C27" s="8" t="s">
        <v>96</v>
      </c>
      <c r="D27" s="8">
        <v>1</v>
      </c>
      <c r="E27" s="110"/>
      <c r="F27" s="110"/>
      <c r="G27" s="111"/>
      <c r="H27" s="111"/>
      <c r="I27" s="27"/>
    </row>
    <row r="28" spans="1:9" s="10" customFormat="1" ht="105">
      <c r="A28" s="108" t="s">
        <v>223</v>
      </c>
      <c r="B28" s="78" t="s">
        <v>114</v>
      </c>
      <c r="C28" s="8" t="s">
        <v>97</v>
      </c>
      <c r="D28" s="8">
        <v>1</v>
      </c>
      <c r="E28" s="110"/>
      <c r="F28" s="110"/>
      <c r="G28" s="111"/>
      <c r="H28" s="111"/>
      <c r="I28" s="113"/>
    </row>
    <row r="29" spans="1:9" s="1" customFormat="1" ht="135">
      <c r="A29" s="108" t="s">
        <v>224</v>
      </c>
      <c r="B29" s="78" t="s">
        <v>115</v>
      </c>
      <c r="C29" s="8" t="s">
        <v>97</v>
      </c>
      <c r="D29" s="8">
        <v>1</v>
      </c>
      <c r="E29" s="110"/>
      <c r="F29" s="110"/>
      <c r="G29" s="110"/>
      <c r="H29" s="110"/>
      <c r="I29" s="27"/>
    </row>
    <row r="30" spans="1:9" s="106" customFormat="1">
      <c r="A30" s="197">
        <v>1.3</v>
      </c>
      <c r="B30" s="199" t="s">
        <v>116</v>
      </c>
      <c r="C30" s="93"/>
      <c r="D30" s="198">
        <v>0</v>
      </c>
      <c r="E30" s="105"/>
      <c r="F30" s="110"/>
    </row>
    <row r="31" spans="1:9" s="106" customFormat="1" ht="32.1" customHeight="1">
      <c r="A31" s="197"/>
      <c r="B31" s="95" t="s">
        <v>117</v>
      </c>
      <c r="C31" s="93" t="s">
        <v>118</v>
      </c>
      <c r="D31" s="105">
        <v>43.1</v>
      </c>
      <c r="E31" s="94"/>
      <c r="F31" s="110"/>
    </row>
    <row r="32" spans="1:9" s="98" customFormat="1">
      <c r="A32" s="143">
        <v>1.4</v>
      </c>
      <c r="B32" s="139" t="s">
        <v>225</v>
      </c>
      <c r="C32" s="102"/>
      <c r="D32" s="140">
        <v>0</v>
      </c>
      <c r="E32" s="144"/>
      <c r="F32" s="110"/>
      <c r="G32" s="141"/>
      <c r="H32" s="141"/>
    </row>
    <row r="33" spans="1:12" s="98" customFormat="1">
      <c r="A33" s="143" t="s">
        <v>231</v>
      </c>
      <c r="B33" s="139" t="s">
        <v>226</v>
      </c>
      <c r="C33" s="102"/>
      <c r="D33" s="140">
        <v>0</v>
      </c>
      <c r="E33" s="144"/>
      <c r="F33" s="110"/>
      <c r="G33" s="141"/>
      <c r="H33" s="141"/>
    </row>
    <row r="34" spans="1:12" s="98" customFormat="1" ht="67.5" customHeight="1">
      <c r="A34" s="143"/>
      <c r="B34" s="145" t="s">
        <v>227</v>
      </c>
      <c r="C34" s="102" t="s">
        <v>118</v>
      </c>
      <c r="D34" s="140">
        <v>794.99950000000001</v>
      </c>
      <c r="E34" s="144"/>
      <c r="F34" s="110"/>
      <c r="G34" s="141"/>
      <c r="H34" s="141"/>
    </row>
    <row r="35" spans="1:12" s="88" customFormat="1">
      <c r="A35" s="108" t="s">
        <v>232</v>
      </c>
      <c r="B35" s="79" t="s">
        <v>53</v>
      </c>
      <c r="C35" s="44"/>
      <c r="D35" s="44">
        <v>0</v>
      </c>
      <c r="E35" s="111"/>
      <c r="F35" s="110"/>
      <c r="G35" s="110"/>
      <c r="H35" s="110"/>
      <c r="I35" s="27"/>
      <c r="J35" s="1"/>
      <c r="K35" s="1"/>
      <c r="L35" s="1"/>
    </row>
    <row r="36" spans="1:12" s="88" customFormat="1" ht="180">
      <c r="A36" s="108" t="s">
        <v>233</v>
      </c>
      <c r="B36" s="78" t="s">
        <v>119</v>
      </c>
      <c r="C36" s="8" t="s">
        <v>120</v>
      </c>
      <c r="D36" s="8">
        <v>838.62980000000016</v>
      </c>
      <c r="E36" s="110"/>
      <c r="F36" s="110"/>
      <c r="G36" s="111"/>
      <c r="H36" s="111"/>
      <c r="I36" s="27"/>
      <c r="J36" s="1"/>
      <c r="K36" s="1"/>
      <c r="L36" s="1"/>
    </row>
    <row r="37" spans="1:12" s="88" customFormat="1" ht="210">
      <c r="A37" s="108" t="s">
        <v>234</v>
      </c>
      <c r="B37" s="78" t="s">
        <v>121</v>
      </c>
      <c r="C37" s="8" t="s">
        <v>120</v>
      </c>
      <c r="D37" s="8">
        <v>205.29599999999999</v>
      </c>
      <c r="E37" s="110"/>
      <c r="F37" s="110"/>
      <c r="G37" s="110"/>
      <c r="H37" s="110"/>
      <c r="I37" s="27"/>
      <c r="J37" s="1"/>
      <c r="K37" s="1"/>
      <c r="L37" s="1"/>
    </row>
    <row r="38" spans="1:12" s="88" customFormat="1">
      <c r="A38" s="108" t="s">
        <v>235</v>
      </c>
      <c r="B38" s="79" t="s">
        <v>122</v>
      </c>
      <c r="C38" s="44"/>
      <c r="D38" s="44">
        <v>0</v>
      </c>
      <c r="E38" s="111"/>
      <c r="F38" s="110"/>
      <c r="G38" s="114"/>
      <c r="H38" s="114"/>
      <c r="I38" s="115"/>
      <c r="J38" s="1"/>
      <c r="K38" s="1"/>
      <c r="L38" s="1"/>
    </row>
    <row r="39" spans="1:12" s="88" customFormat="1" ht="120">
      <c r="A39" s="108" t="s">
        <v>236</v>
      </c>
      <c r="B39" s="78" t="s">
        <v>54</v>
      </c>
      <c r="C39" s="8" t="s">
        <v>120</v>
      </c>
      <c r="D39" s="8">
        <v>737.70680000000027</v>
      </c>
      <c r="E39" s="110"/>
      <c r="F39" s="110"/>
      <c r="G39" s="114"/>
      <c r="H39" s="114"/>
      <c r="I39" s="115"/>
      <c r="J39" s="1"/>
      <c r="K39" s="1"/>
      <c r="L39" s="1"/>
    </row>
    <row r="40" spans="1:12" s="88" customFormat="1">
      <c r="A40" s="143" t="s">
        <v>237</v>
      </c>
      <c r="B40" s="139" t="s">
        <v>55</v>
      </c>
      <c r="C40" s="102"/>
      <c r="D40" s="140">
        <v>0</v>
      </c>
      <c r="E40" s="144"/>
      <c r="F40" s="110"/>
      <c r="G40" s="114"/>
      <c r="H40" s="114"/>
      <c r="I40" s="115"/>
      <c r="J40" s="1"/>
      <c r="K40" s="1"/>
      <c r="L40" s="1"/>
    </row>
    <row r="41" spans="1:12" s="88" customFormat="1" ht="45">
      <c r="A41" s="143"/>
      <c r="B41" s="146" t="s">
        <v>123</v>
      </c>
      <c r="C41" s="102" t="s">
        <v>120</v>
      </c>
      <c r="D41" s="140">
        <v>38.440450000000006</v>
      </c>
      <c r="E41" s="144"/>
      <c r="F41" s="110"/>
      <c r="G41" s="114"/>
      <c r="H41" s="114"/>
      <c r="I41" s="115"/>
      <c r="J41" s="1"/>
      <c r="K41" s="1"/>
      <c r="L41" s="1"/>
    </row>
    <row r="42" spans="1:12" s="88" customFormat="1">
      <c r="A42" s="143" t="s">
        <v>238</v>
      </c>
      <c r="B42" s="139" t="s">
        <v>124</v>
      </c>
      <c r="C42" s="102"/>
      <c r="D42" s="140">
        <v>0</v>
      </c>
      <c r="E42" s="144"/>
      <c r="F42" s="110"/>
      <c r="G42" s="114"/>
      <c r="H42" s="114"/>
      <c r="I42" s="115"/>
      <c r="J42" s="1"/>
      <c r="K42" s="1"/>
      <c r="L42" s="1"/>
    </row>
    <row r="43" spans="1:12" s="88" customFormat="1" ht="135">
      <c r="A43" s="143"/>
      <c r="B43" s="146" t="s">
        <v>125</v>
      </c>
      <c r="C43" s="102" t="s">
        <v>120</v>
      </c>
      <c r="D43" s="140">
        <v>183.64019999999999</v>
      </c>
      <c r="E43" s="144"/>
      <c r="F43" s="110"/>
      <c r="G43" s="114"/>
      <c r="H43" s="114"/>
      <c r="I43" s="115"/>
      <c r="J43" s="1"/>
      <c r="K43" s="1"/>
      <c r="L43" s="1"/>
    </row>
    <row r="44" spans="1:12" s="88" customFormat="1">
      <c r="A44" s="143">
        <v>2</v>
      </c>
      <c r="B44" s="139" t="s">
        <v>57</v>
      </c>
      <c r="C44" s="102"/>
      <c r="D44" s="140">
        <v>0</v>
      </c>
      <c r="E44" s="144"/>
      <c r="F44" s="110"/>
      <c r="G44" s="114"/>
      <c r="H44" s="114"/>
      <c r="I44" s="115"/>
      <c r="J44" s="1"/>
      <c r="K44" s="1"/>
      <c r="L44" s="1"/>
    </row>
    <row r="45" spans="1:12" s="88" customFormat="1">
      <c r="A45" s="143">
        <v>2.1</v>
      </c>
      <c r="B45" s="139" t="s">
        <v>126</v>
      </c>
      <c r="C45" s="102"/>
      <c r="D45" s="140">
        <v>0</v>
      </c>
      <c r="E45" s="144"/>
      <c r="F45" s="110"/>
      <c r="G45" s="114"/>
      <c r="H45" s="114"/>
      <c r="I45" s="115"/>
      <c r="J45" s="1"/>
      <c r="K45" s="1"/>
      <c r="L45" s="1"/>
    </row>
    <row r="46" spans="1:12" s="88" customFormat="1">
      <c r="A46" s="143" t="s">
        <v>127</v>
      </c>
      <c r="B46" s="139" t="s">
        <v>58</v>
      </c>
      <c r="C46" s="102"/>
      <c r="D46" s="140">
        <v>0</v>
      </c>
      <c r="E46" s="144"/>
      <c r="F46" s="110"/>
      <c r="G46" s="114"/>
      <c r="H46" s="114"/>
      <c r="I46" s="115"/>
      <c r="J46" s="1"/>
      <c r="K46" s="1"/>
      <c r="L46" s="1"/>
    </row>
    <row r="47" spans="1:12" s="88" customFormat="1" ht="135">
      <c r="A47" s="143"/>
      <c r="B47" s="146" t="s">
        <v>128</v>
      </c>
      <c r="C47" s="102" t="s">
        <v>120</v>
      </c>
      <c r="D47" s="140">
        <v>51.717999999999996</v>
      </c>
      <c r="E47" s="144"/>
      <c r="F47" s="110"/>
      <c r="G47" s="114"/>
      <c r="H47" s="114"/>
      <c r="I47" s="115"/>
      <c r="J47" s="1"/>
      <c r="K47" s="1"/>
      <c r="L47" s="1"/>
    </row>
    <row r="48" spans="1:12" s="88" customFormat="1">
      <c r="A48" s="143" t="s">
        <v>129</v>
      </c>
      <c r="B48" s="139" t="s">
        <v>59</v>
      </c>
      <c r="C48" s="102"/>
      <c r="D48" s="140">
        <v>0</v>
      </c>
      <c r="E48" s="144"/>
      <c r="F48" s="110"/>
      <c r="G48" s="114"/>
      <c r="H48" s="114"/>
      <c r="I48" s="115"/>
      <c r="J48" s="1"/>
      <c r="K48" s="1"/>
      <c r="L48" s="1"/>
    </row>
    <row r="49" spans="1:12" s="88" customFormat="1" ht="135">
      <c r="A49" s="100"/>
      <c r="B49" s="146" t="s">
        <v>130</v>
      </c>
      <c r="C49" s="102" t="s">
        <v>120</v>
      </c>
      <c r="D49" s="140">
        <v>32.447832499999997</v>
      </c>
      <c r="E49" s="144"/>
      <c r="F49" s="110"/>
      <c r="G49" s="114"/>
      <c r="H49" s="114"/>
      <c r="I49" s="115"/>
      <c r="J49" s="1"/>
      <c r="K49" s="1"/>
      <c r="L49" s="1"/>
    </row>
    <row r="50" spans="1:12" s="88" customFormat="1">
      <c r="A50" s="143">
        <v>2.2000000000000002</v>
      </c>
      <c r="B50" s="139" t="s">
        <v>131</v>
      </c>
      <c r="C50" s="102"/>
      <c r="D50" s="140">
        <v>0</v>
      </c>
      <c r="E50" s="144"/>
      <c r="F50" s="110"/>
      <c r="G50" s="114"/>
      <c r="H50" s="114"/>
      <c r="I50" s="115"/>
      <c r="J50" s="1"/>
      <c r="K50" s="1"/>
      <c r="L50" s="1"/>
    </row>
    <row r="51" spans="1:12" s="88" customFormat="1" ht="225">
      <c r="A51" s="143" t="s">
        <v>146</v>
      </c>
      <c r="B51" s="145" t="s">
        <v>132</v>
      </c>
      <c r="C51" s="102" t="s">
        <v>120</v>
      </c>
      <c r="D51" s="140">
        <v>424.90826250000009</v>
      </c>
      <c r="E51" s="144"/>
      <c r="F51" s="110"/>
      <c r="G51" s="114"/>
      <c r="H51" s="114"/>
      <c r="I51" s="115"/>
      <c r="J51" s="1"/>
      <c r="K51" s="1"/>
      <c r="L51" s="1"/>
    </row>
    <row r="52" spans="1:12" s="88" customFormat="1" ht="135">
      <c r="A52" s="143" t="s">
        <v>133</v>
      </c>
      <c r="B52" s="142" t="s">
        <v>378</v>
      </c>
      <c r="C52" s="102" t="s">
        <v>120</v>
      </c>
      <c r="D52" s="140">
        <v>31.395500000000002</v>
      </c>
      <c r="E52" s="144"/>
      <c r="F52" s="110"/>
      <c r="G52" s="114"/>
      <c r="H52" s="114"/>
      <c r="I52" s="115"/>
      <c r="J52" s="1"/>
      <c r="K52" s="1"/>
      <c r="L52" s="1"/>
    </row>
    <row r="53" spans="1:12" s="88" customFormat="1">
      <c r="A53" s="143">
        <v>2.3000000000000003</v>
      </c>
      <c r="B53" s="139" t="s">
        <v>61</v>
      </c>
      <c r="C53" s="102"/>
      <c r="D53" s="140">
        <v>0</v>
      </c>
      <c r="E53" s="144"/>
      <c r="F53" s="110"/>
      <c r="G53" s="114"/>
      <c r="H53" s="114"/>
      <c r="I53" s="115"/>
      <c r="J53" s="1"/>
      <c r="K53" s="1"/>
      <c r="L53" s="1"/>
    </row>
    <row r="54" spans="1:12" s="88" customFormat="1" ht="195">
      <c r="A54" s="143"/>
      <c r="B54" s="145" t="s">
        <v>62</v>
      </c>
      <c r="C54" s="102" t="s">
        <v>135</v>
      </c>
      <c r="D54" s="140">
        <v>56.236765933333331</v>
      </c>
      <c r="E54" s="144"/>
      <c r="F54" s="110"/>
      <c r="G54" s="114"/>
      <c r="H54" s="114"/>
      <c r="I54" s="115"/>
      <c r="J54" s="1"/>
      <c r="K54" s="1"/>
      <c r="L54" s="1"/>
    </row>
    <row r="55" spans="1:12" s="88" customFormat="1">
      <c r="A55" s="143">
        <v>2.4000000000000004</v>
      </c>
      <c r="B55" s="139" t="s">
        <v>60</v>
      </c>
      <c r="C55" s="102"/>
      <c r="D55" s="140">
        <v>0</v>
      </c>
      <c r="E55" s="144"/>
      <c r="F55" s="110"/>
      <c r="G55" s="114"/>
      <c r="H55" s="114"/>
      <c r="I55" s="115"/>
      <c r="J55" s="1"/>
      <c r="K55" s="1"/>
      <c r="L55" s="1"/>
    </row>
    <row r="56" spans="1:12" s="89" customFormat="1" ht="180">
      <c r="A56" s="143"/>
      <c r="B56" s="145" t="s">
        <v>136</v>
      </c>
      <c r="C56" s="102" t="s">
        <v>118</v>
      </c>
      <c r="D56" s="140">
        <v>2275.5750350000003</v>
      </c>
      <c r="E56" s="144"/>
      <c r="F56" s="110"/>
      <c r="G56" s="114"/>
      <c r="H56" s="147"/>
      <c r="I56" s="116"/>
      <c r="J56" s="10"/>
      <c r="K56" s="10"/>
      <c r="L56" s="10"/>
    </row>
    <row r="57" spans="1:12" s="88" customFormat="1">
      <c r="A57" s="143">
        <v>3</v>
      </c>
      <c r="B57" s="139" t="s">
        <v>56</v>
      </c>
      <c r="C57" s="102"/>
      <c r="D57" s="140">
        <v>0</v>
      </c>
      <c r="E57" s="144"/>
      <c r="F57" s="110"/>
      <c r="G57" s="114"/>
      <c r="H57" s="114"/>
      <c r="I57" s="115"/>
      <c r="J57" s="1"/>
      <c r="K57" s="1"/>
      <c r="L57" s="1"/>
    </row>
    <row r="58" spans="1:12" s="88" customFormat="1">
      <c r="A58" s="143">
        <v>3.1</v>
      </c>
      <c r="B58" s="139" t="s">
        <v>137</v>
      </c>
      <c r="C58" s="102"/>
      <c r="D58" s="140">
        <v>0</v>
      </c>
      <c r="E58" s="144"/>
      <c r="F58" s="110"/>
      <c r="G58" s="114"/>
      <c r="H58" s="114"/>
      <c r="I58" s="115"/>
      <c r="J58" s="1"/>
      <c r="K58" s="1"/>
      <c r="L58" s="1"/>
    </row>
    <row r="59" spans="1:12" s="88" customFormat="1" ht="105">
      <c r="A59" s="143" t="s">
        <v>138</v>
      </c>
      <c r="B59" s="145" t="s">
        <v>139</v>
      </c>
      <c r="C59" s="102" t="s">
        <v>120</v>
      </c>
      <c r="D59" s="140">
        <v>76</v>
      </c>
      <c r="E59" s="144"/>
      <c r="F59" s="110"/>
      <c r="G59" s="114"/>
      <c r="H59" s="114"/>
      <c r="I59" s="115"/>
      <c r="J59" s="1"/>
      <c r="K59" s="1"/>
      <c r="L59" s="1"/>
    </row>
    <row r="60" spans="1:12" s="88" customFormat="1">
      <c r="A60" s="148">
        <v>3.2</v>
      </c>
      <c r="B60" s="139" t="s">
        <v>140</v>
      </c>
      <c r="C60" s="102"/>
      <c r="D60" s="140">
        <v>0</v>
      </c>
      <c r="E60" s="144"/>
      <c r="F60" s="110"/>
      <c r="G60" s="114"/>
      <c r="H60" s="114"/>
      <c r="I60" s="115"/>
      <c r="J60" s="1"/>
      <c r="K60" s="1"/>
      <c r="L60" s="1"/>
    </row>
    <row r="61" spans="1:12" s="88" customFormat="1" ht="120">
      <c r="A61" s="143" t="s">
        <v>146</v>
      </c>
      <c r="B61" s="146" t="s">
        <v>141</v>
      </c>
      <c r="C61" s="102" t="s">
        <v>120</v>
      </c>
      <c r="D61" s="140">
        <v>133.68800000000002</v>
      </c>
      <c r="E61" s="144"/>
      <c r="F61" s="110"/>
      <c r="G61" s="114"/>
      <c r="H61" s="114"/>
      <c r="I61" s="115"/>
      <c r="J61" s="1"/>
      <c r="K61" s="1"/>
      <c r="L61" s="1"/>
    </row>
    <row r="62" spans="1:12" s="88" customFormat="1" ht="120">
      <c r="A62" s="143" t="s">
        <v>133</v>
      </c>
      <c r="B62" s="146" t="s">
        <v>142</v>
      </c>
      <c r="C62" s="102" t="s">
        <v>120</v>
      </c>
      <c r="D62" s="140">
        <v>26.069400000000005</v>
      </c>
      <c r="E62" s="144"/>
      <c r="F62" s="110"/>
      <c r="G62" s="114"/>
      <c r="H62" s="114"/>
      <c r="I62" s="115"/>
      <c r="J62" s="1"/>
      <c r="K62" s="1"/>
      <c r="L62" s="1"/>
    </row>
    <row r="63" spans="1:12" s="88" customFormat="1">
      <c r="A63" s="148">
        <v>3.3</v>
      </c>
      <c r="B63" s="139" t="s">
        <v>143</v>
      </c>
      <c r="C63" s="102"/>
      <c r="D63" s="140">
        <v>0</v>
      </c>
      <c r="E63" s="144"/>
      <c r="F63" s="110"/>
      <c r="G63" s="114"/>
      <c r="H63" s="114"/>
      <c r="I63" s="115"/>
      <c r="J63" s="1"/>
      <c r="K63" s="1"/>
      <c r="L63" s="1"/>
    </row>
    <row r="64" spans="1:12" s="88" customFormat="1" ht="165">
      <c r="A64" s="143"/>
      <c r="B64" s="146" t="s">
        <v>144</v>
      </c>
      <c r="C64" s="102" t="s">
        <v>118</v>
      </c>
      <c r="D64" s="140">
        <v>39</v>
      </c>
      <c r="E64" s="144"/>
      <c r="F64" s="110"/>
      <c r="G64" s="114"/>
      <c r="H64" s="114"/>
      <c r="I64" s="115"/>
      <c r="J64" s="1"/>
      <c r="K64" s="1"/>
      <c r="L64" s="1"/>
    </row>
    <row r="65" spans="1:12" s="88" customFormat="1">
      <c r="A65" s="143">
        <v>4.0999999999999996</v>
      </c>
      <c r="B65" s="139" t="s">
        <v>147</v>
      </c>
      <c r="C65" s="101"/>
      <c r="D65" s="140">
        <v>0</v>
      </c>
      <c r="E65" s="144"/>
      <c r="F65" s="110"/>
      <c r="G65" s="114"/>
      <c r="H65" s="114"/>
      <c r="I65" s="115"/>
      <c r="J65" s="1"/>
      <c r="K65" s="1"/>
      <c r="L65" s="1"/>
    </row>
    <row r="66" spans="1:12" s="88" customFormat="1" ht="409.5">
      <c r="A66" s="143"/>
      <c r="B66" s="145" t="s">
        <v>148</v>
      </c>
      <c r="C66" s="102" t="s">
        <v>118</v>
      </c>
      <c r="D66" s="140">
        <v>87.134</v>
      </c>
      <c r="E66" s="144"/>
      <c r="F66" s="110"/>
      <c r="G66" s="114"/>
      <c r="H66" s="114"/>
      <c r="I66" s="115"/>
      <c r="J66" s="1"/>
      <c r="K66" s="1"/>
      <c r="L66" s="1"/>
    </row>
    <row r="67" spans="1:12" s="88" customFormat="1">
      <c r="A67" s="143">
        <v>4.2</v>
      </c>
      <c r="B67" s="139" t="s">
        <v>380</v>
      </c>
      <c r="C67" s="102"/>
      <c r="D67" s="140">
        <v>0</v>
      </c>
      <c r="E67" s="144"/>
      <c r="F67" s="110"/>
      <c r="G67" s="114"/>
      <c r="H67" s="114"/>
      <c r="I67" s="115"/>
      <c r="J67" s="1"/>
      <c r="K67" s="1"/>
      <c r="L67" s="1"/>
    </row>
    <row r="68" spans="1:12" s="88" customFormat="1" ht="375">
      <c r="A68" s="143"/>
      <c r="B68" s="149" t="s">
        <v>149</v>
      </c>
      <c r="C68" s="102" t="s">
        <v>118</v>
      </c>
      <c r="D68" s="140">
        <v>59.390000000000015</v>
      </c>
      <c r="E68" s="144"/>
      <c r="F68" s="110"/>
      <c r="G68" s="114"/>
      <c r="H68" s="114"/>
      <c r="I68" s="115"/>
      <c r="J68" s="1"/>
      <c r="K68" s="1"/>
      <c r="L68" s="1"/>
    </row>
    <row r="69" spans="1:12" s="88" customFormat="1">
      <c r="A69" s="143">
        <v>5</v>
      </c>
      <c r="B69" s="139" t="s">
        <v>151</v>
      </c>
      <c r="C69" s="102"/>
      <c r="D69" s="140">
        <v>0</v>
      </c>
      <c r="E69" s="144"/>
      <c r="F69" s="110"/>
      <c r="G69" s="114"/>
      <c r="H69" s="114"/>
      <c r="I69" s="115"/>
      <c r="J69" s="1"/>
      <c r="K69" s="1"/>
      <c r="L69" s="1"/>
    </row>
    <row r="70" spans="1:12" s="88" customFormat="1">
      <c r="A70" s="143">
        <v>5.0999999999999996</v>
      </c>
      <c r="B70" s="139" t="s">
        <v>152</v>
      </c>
      <c r="C70" s="102"/>
      <c r="D70" s="140">
        <v>0</v>
      </c>
      <c r="E70" s="144"/>
      <c r="F70" s="110"/>
      <c r="G70" s="114"/>
      <c r="H70" s="114"/>
      <c r="I70" s="115"/>
      <c r="J70" s="1"/>
      <c r="K70" s="1"/>
      <c r="L70" s="1"/>
    </row>
    <row r="71" spans="1:12" s="88" customFormat="1" ht="45">
      <c r="A71" s="143"/>
      <c r="B71" s="145" t="s">
        <v>153</v>
      </c>
      <c r="C71" s="102" t="s">
        <v>145</v>
      </c>
      <c r="D71" s="140">
        <v>352</v>
      </c>
      <c r="E71" s="144"/>
      <c r="F71" s="110"/>
      <c r="G71" s="114"/>
      <c r="H71" s="114"/>
      <c r="I71" s="115"/>
      <c r="J71" s="1"/>
      <c r="K71" s="1"/>
      <c r="L71" s="1"/>
    </row>
    <row r="72" spans="1:12" s="88" customFormat="1">
      <c r="A72" s="143">
        <v>5.2</v>
      </c>
      <c r="B72" s="150" t="s">
        <v>154</v>
      </c>
      <c r="C72" s="102"/>
      <c r="D72" s="140">
        <v>0</v>
      </c>
      <c r="E72" s="144"/>
      <c r="F72" s="110"/>
      <c r="G72" s="114"/>
      <c r="H72" s="114"/>
      <c r="I72" s="115"/>
      <c r="J72" s="1"/>
      <c r="K72" s="1"/>
      <c r="L72" s="1"/>
    </row>
    <row r="73" spans="1:12" s="88" customFormat="1" ht="90">
      <c r="A73" s="143" t="s">
        <v>146</v>
      </c>
      <c r="B73" s="146" t="s">
        <v>155</v>
      </c>
      <c r="C73" s="102" t="s">
        <v>118</v>
      </c>
      <c r="D73" s="140">
        <v>533.745</v>
      </c>
      <c r="E73" s="144"/>
      <c r="F73" s="110"/>
      <c r="G73" s="114"/>
      <c r="H73" s="114"/>
      <c r="I73" s="115"/>
      <c r="J73" s="1"/>
      <c r="K73" s="1"/>
      <c r="L73" s="1"/>
    </row>
    <row r="74" spans="1:12" s="88" customFormat="1" ht="90">
      <c r="A74" s="143" t="s">
        <v>133</v>
      </c>
      <c r="B74" s="149" t="s">
        <v>157</v>
      </c>
      <c r="C74" s="102" t="s">
        <v>118</v>
      </c>
      <c r="D74" s="140">
        <v>94.123199999999997</v>
      </c>
      <c r="E74" s="144"/>
      <c r="F74" s="110"/>
      <c r="G74" s="114"/>
      <c r="H74" s="114"/>
      <c r="I74" s="115"/>
      <c r="J74" s="1"/>
      <c r="K74" s="1"/>
      <c r="L74" s="1"/>
    </row>
    <row r="75" spans="1:12" s="88" customFormat="1">
      <c r="A75" s="143">
        <v>5.3</v>
      </c>
      <c r="B75" s="151" t="s">
        <v>158</v>
      </c>
      <c r="C75" s="102"/>
      <c r="D75" s="1"/>
      <c r="E75" s="1"/>
      <c r="F75" s="1"/>
      <c r="G75" s="114"/>
      <c r="H75" s="114"/>
      <c r="I75" s="115"/>
      <c r="J75" s="1"/>
      <c r="K75" s="1"/>
      <c r="L75" s="1"/>
    </row>
    <row r="76" spans="1:12" s="88" customFormat="1" ht="75">
      <c r="A76" s="143"/>
      <c r="B76" s="146" t="s">
        <v>159</v>
      </c>
      <c r="C76" s="102" t="s">
        <v>160</v>
      </c>
      <c r="D76" s="140">
        <v>56</v>
      </c>
      <c r="E76" s="144"/>
      <c r="F76" s="110"/>
      <c r="G76" s="114"/>
      <c r="H76" s="114"/>
      <c r="I76" s="115"/>
      <c r="J76" s="1"/>
      <c r="K76" s="1"/>
      <c r="L76" s="1"/>
    </row>
    <row r="77" spans="1:12" s="88" customFormat="1" ht="75">
      <c r="A77" s="143">
        <v>5.4</v>
      </c>
      <c r="B77" s="146" t="s">
        <v>161</v>
      </c>
      <c r="C77" s="102" t="s">
        <v>160</v>
      </c>
      <c r="D77" s="140">
        <v>175.7</v>
      </c>
      <c r="E77" s="144"/>
      <c r="F77" s="110"/>
      <c r="G77" s="114"/>
      <c r="H77" s="114"/>
      <c r="I77" s="115"/>
      <c r="J77" s="1"/>
      <c r="K77" s="1"/>
      <c r="L77" s="1"/>
    </row>
    <row r="78" spans="1:12" s="88" customFormat="1" ht="75">
      <c r="A78" s="143">
        <v>5.5</v>
      </c>
      <c r="B78" s="146" t="s">
        <v>156</v>
      </c>
      <c r="C78" s="102" t="s">
        <v>118</v>
      </c>
      <c r="D78" s="140">
        <v>56</v>
      </c>
      <c r="E78" s="144"/>
      <c r="F78" s="110"/>
      <c r="G78" s="114"/>
      <c r="H78" s="114"/>
      <c r="I78" s="115"/>
      <c r="J78" s="1"/>
      <c r="K78" s="1"/>
      <c r="L78" s="1"/>
    </row>
    <row r="79" spans="1:12" s="88" customFormat="1">
      <c r="A79" s="152">
        <v>6</v>
      </c>
      <c r="B79" s="139" t="s">
        <v>162</v>
      </c>
      <c r="C79" s="102"/>
      <c r="D79" s="140">
        <v>0</v>
      </c>
      <c r="E79" s="144"/>
      <c r="F79" s="110"/>
      <c r="G79" s="114"/>
      <c r="H79" s="114"/>
      <c r="I79" s="115"/>
      <c r="J79" s="1"/>
      <c r="K79" s="1"/>
      <c r="L79" s="1"/>
    </row>
    <row r="80" spans="1:12" s="88" customFormat="1">
      <c r="A80" s="148">
        <v>6.1</v>
      </c>
      <c r="B80" s="139" t="s">
        <v>163</v>
      </c>
      <c r="C80" s="102"/>
      <c r="D80" s="140">
        <v>0</v>
      </c>
      <c r="E80" s="144"/>
      <c r="F80" s="110"/>
      <c r="G80" s="114"/>
      <c r="H80" s="114"/>
      <c r="I80" s="115"/>
      <c r="J80" s="1"/>
      <c r="K80" s="1"/>
      <c r="L80" s="1"/>
    </row>
    <row r="81" spans="1:12" s="88" customFormat="1" ht="255">
      <c r="A81" s="143"/>
      <c r="B81" s="146" t="s">
        <v>164</v>
      </c>
      <c r="C81" s="102" t="s">
        <v>165</v>
      </c>
      <c r="D81" s="140">
        <v>9105</v>
      </c>
      <c r="E81" s="144"/>
      <c r="F81" s="110"/>
      <c r="G81" s="114"/>
      <c r="H81" s="114"/>
      <c r="I81" s="115"/>
      <c r="J81" s="1"/>
      <c r="K81" s="1"/>
      <c r="L81" s="1"/>
    </row>
    <row r="82" spans="1:12" s="88" customFormat="1">
      <c r="A82" s="143">
        <v>6.2</v>
      </c>
      <c r="B82" s="139" t="s">
        <v>166</v>
      </c>
      <c r="C82" s="102"/>
      <c r="D82" s="140">
        <v>0</v>
      </c>
      <c r="E82" s="144"/>
      <c r="F82" s="110"/>
      <c r="G82" s="114"/>
      <c r="H82" s="114"/>
      <c r="I82" s="115"/>
      <c r="J82" s="1"/>
      <c r="K82" s="1"/>
      <c r="L82" s="1"/>
    </row>
    <row r="83" spans="1:12" s="88" customFormat="1" ht="210">
      <c r="A83" s="143"/>
      <c r="B83" s="146" t="s">
        <v>167</v>
      </c>
      <c r="C83" s="102" t="s">
        <v>118</v>
      </c>
      <c r="D83" s="140">
        <v>336.78014999999999</v>
      </c>
      <c r="E83" s="144"/>
      <c r="F83" s="110"/>
      <c r="G83" s="114"/>
      <c r="H83" s="114"/>
      <c r="I83" s="115"/>
      <c r="J83" s="1"/>
      <c r="K83" s="1"/>
      <c r="L83" s="1"/>
    </row>
    <row r="84" spans="1:12" s="88" customFormat="1">
      <c r="A84" s="143">
        <v>6.3</v>
      </c>
      <c r="B84" s="139" t="s">
        <v>168</v>
      </c>
      <c r="C84" s="102"/>
      <c r="D84" s="140">
        <v>0</v>
      </c>
      <c r="E84" s="144"/>
      <c r="F84" s="110"/>
      <c r="G84" s="114"/>
      <c r="H84" s="114"/>
      <c r="I84" s="115"/>
      <c r="J84" s="1"/>
      <c r="K84" s="1"/>
      <c r="L84" s="1"/>
    </row>
    <row r="85" spans="1:12" s="88" customFormat="1" ht="75">
      <c r="A85" s="143"/>
      <c r="B85" s="146" t="s">
        <v>169</v>
      </c>
      <c r="C85" s="102" t="s">
        <v>145</v>
      </c>
      <c r="D85" s="140">
        <v>33.75</v>
      </c>
      <c r="E85" s="144"/>
      <c r="F85" s="110"/>
      <c r="G85" s="114"/>
      <c r="H85" s="114"/>
      <c r="I85" s="115"/>
      <c r="J85" s="1"/>
      <c r="K85" s="1"/>
      <c r="L85" s="1"/>
    </row>
    <row r="86" spans="1:12" s="88" customFormat="1">
      <c r="A86" s="143">
        <v>6.3999999999999995</v>
      </c>
      <c r="B86" s="139" t="s">
        <v>170</v>
      </c>
      <c r="C86" s="102"/>
      <c r="D86" s="140">
        <v>0</v>
      </c>
      <c r="E86" s="144"/>
      <c r="F86" s="110"/>
      <c r="G86" s="114"/>
      <c r="H86" s="114"/>
      <c r="I86" s="115"/>
      <c r="J86" s="1"/>
      <c r="K86" s="1"/>
      <c r="L86" s="1"/>
    </row>
    <row r="87" spans="1:12" s="88" customFormat="1" ht="105">
      <c r="A87" s="143"/>
      <c r="B87" s="146" t="s">
        <v>171</v>
      </c>
      <c r="C87" s="102" t="s">
        <v>99</v>
      </c>
      <c r="D87" s="140">
        <v>334.50582494999998</v>
      </c>
      <c r="E87" s="144"/>
      <c r="F87" s="110"/>
      <c r="G87" s="114"/>
      <c r="H87" s="114"/>
      <c r="I87" s="115"/>
      <c r="J87" s="1"/>
      <c r="K87" s="1"/>
      <c r="L87" s="1"/>
    </row>
    <row r="88" spans="1:12" s="88" customFormat="1">
      <c r="A88" s="143">
        <v>6.5</v>
      </c>
      <c r="B88" s="139" t="s">
        <v>172</v>
      </c>
      <c r="C88" s="102"/>
      <c r="D88" s="140">
        <v>0</v>
      </c>
      <c r="E88" s="144"/>
      <c r="F88" s="110"/>
      <c r="G88" s="114"/>
      <c r="H88" s="114"/>
      <c r="I88" s="115"/>
      <c r="J88" s="1"/>
      <c r="K88" s="1"/>
      <c r="L88" s="1"/>
    </row>
    <row r="89" spans="1:12" s="88" customFormat="1" ht="240">
      <c r="A89" s="143"/>
      <c r="B89" s="146" t="s">
        <v>173</v>
      </c>
      <c r="C89" s="102" t="s">
        <v>99</v>
      </c>
      <c r="D89" s="140">
        <v>7587.1792880000003</v>
      </c>
      <c r="E89" s="144"/>
      <c r="F89" s="110"/>
      <c r="G89" s="114"/>
      <c r="H89" s="114"/>
      <c r="I89" s="115"/>
      <c r="J89" s="1"/>
      <c r="K89" s="1"/>
      <c r="L89" s="1"/>
    </row>
    <row r="90" spans="1:12" s="88" customFormat="1">
      <c r="A90" s="143">
        <v>7</v>
      </c>
      <c r="B90" s="139" t="s">
        <v>174</v>
      </c>
      <c r="C90" s="102"/>
      <c r="D90" s="140">
        <v>0</v>
      </c>
      <c r="E90" s="144"/>
      <c r="F90" s="110"/>
      <c r="G90" s="114"/>
      <c r="H90" s="114"/>
      <c r="I90" s="115"/>
      <c r="J90" s="1"/>
      <c r="K90" s="1"/>
      <c r="L90" s="1"/>
    </row>
    <row r="91" spans="1:12" s="88" customFormat="1">
      <c r="A91" s="143">
        <v>7.1</v>
      </c>
      <c r="B91" s="139" t="s">
        <v>175</v>
      </c>
      <c r="C91" s="102"/>
      <c r="D91" s="140">
        <v>0</v>
      </c>
      <c r="E91" s="144"/>
      <c r="F91" s="110"/>
      <c r="G91" s="114"/>
      <c r="H91" s="114"/>
      <c r="I91" s="115"/>
      <c r="J91" s="1"/>
      <c r="K91" s="1"/>
      <c r="L91" s="1"/>
    </row>
    <row r="92" spans="1:12" s="88" customFormat="1">
      <c r="A92" s="143" t="s">
        <v>176</v>
      </c>
      <c r="B92" s="139" t="s">
        <v>177</v>
      </c>
      <c r="C92" s="102"/>
      <c r="D92" s="140">
        <v>0</v>
      </c>
      <c r="E92" s="144"/>
      <c r="F92" s="110"/>
      <c r="G92" s="114"/>
      <c r="H92" s="114"/>
      <c r="I92" s="115"/>
      <c r="J92" s="1"/>
      <c r="K92" s="1"/>
      <c r="L92" s="1"/>
    </row>
    <row r="93" spans="1:12" s="88" customFormat="1" ht="240">
      <c r="A93" s="143"/>
      <c r="B93" s="146" t="s">
        <v>178</v>
      </c>
      <c r="C93" s="102" t="s">
        <v>118</v>
      </c>
      <c r="D93" s="140">
        <v>1525.3010000000002</v>
      </c>
      <c r="E93" s="144"/>
      <c r="F93" s="110"/>
      <c r="G93" s="114"/>
      <c r="H93" s="114"/>
      <c r="I93" s="115"/>
      <c r="J93" s="1"/>
      <c r="K93" s="1"/>
      <c r="L93" s="1"/>
    </row>
    <row r="94" spans="1:12" s="88" customFormat="1">
      <c r="A94" s="143" t="s">
        <v>179</v>
      </c>
      <c r="B94" s="139" t="s">
        <v>180</v>
      </c>
      <c r="C94" s="102"/>
      <c r="D94" s="140">
        <v>0</v>
      </c>
      <c r="E94" s="144"/>
      <c r="F94" s="110"/>
      <c r="G94" s="114"/>
      <c r="H94" s="114"/>
      <c r="I94" s="115"/>
      <c r="J94" s="1"/>
      <c r="K94" s="1"/>
      <c r="L94" s="1"/>
    </row>
    <row r="95" spans="1:12" s="88" customFormat="1" ht="90">
      <c r="A95" s="143"/>
      <c r="B95" s="146" t="s">
        <v>181</v>
      </c>
      <c r="C95" s="102" t="s">
        <v>118</v>
      </c>
      <c r="D95" s="140">
        <v>11.88</v>
      </c>
      <c r="E95" s="144"/>
      <c r="F95" s="110"/>
      <c r="G95" s="114"/>
      <c r="H95" s="114"/>
      <c r="I95" s="115"/>
      <c r="J95" s="1"/>
      <c r="K95" s="1"/>
      <c r="L95" s="1"/>
    </row>
    <row r="96" spans="1:12" s="88" customFormat="1">
      <c r="A96" s="143" t="s">
        <v>182</v>
      </c>
      <c r="B96" s="139" t="s">
        <v>183</v>
      </c>
      <c r="C96" s="102"/>
      <c r="D96" s="140">
        <v>0</v>
      </c>
      <c r="E96" s="144"/>
      <c r="F96" s="110"/>
      <c r="G96" s="114"/>
      <c r="H96" s="114"/>
      <c r="I96" s="115"/>
      <c r="J96" s="1"/>
      <c r="K96" s="1"/>
      <c r="L96" s="1"/>
    </row>
    <row r="97" spans="1:12" s="88" customFormat="1" ht="105">
      <c r="A97" s="143"/>
      <c r="B97" s="146" t="s">
        <v>184</v>
      </c>
      <c r="C97" s="102" t="s">
        <v>118</v>
      </c>
      <c r="D97" s="140">
        <v>67.62</v>
      </c>
      <c r="E97" s="144"/>
      <c r="F97" s="110"/>
      <c r="G97" s="114"/>
      <c r="H97" s="114"/>
      <c r="I97" s="115"/>
      <c r="J97" s="1"/>
      <c r="K97" s="1"/>
      <c r="L97" s="1"/>
    </row>
    <row r="98" spans="1:12" s="88" customFormat="1">
      <c r="A98" s="143" t="s">
        <v>185</v>
      </c>
      <c r="B98" s="139" t="s">
        <v>186</v>
      </c>
      <c r="C98" s="102"/>
      <c r="D98" s="140">
        <v>0</v>
      </c>
      <c r="E98" s="144"/>
      <c r="F98" s="110"/>
      <c r="G98" s="114"/>
      <c r="H98" s="114"/>
      <c r="I98" s="115"/>
      <c r="J98" s="1"/>
      <c r="K98" s="1"/>
      <c r="L98" s="1"/>
    </row>
    <row r="99" spans="1:12" s="88" customFormat="1" ht="120">
      <c r="A99" s="143"/>
      <c r="B99" s="146" t="s">
        <v>187</v>
      </c>
      <c r="C99" s="102" t="s">
        <v>118</v>
      </c>
      <c r="D99" s="140">
        <v>24.880000000000003</v>
      </c>
      <c r="E99" s="144"/>
      <c r="F99" s="110"/>
      <c r="G99" s="114"/>
      <c r="H99" s="114"/>
      <c r="I99" s="115"/>
      <c r="J99" s="1"/>
      <c r="K99" s="1"/>
      <c r="L99" s="1"/>
    </row>
    <row r="100" spans="1:12" s="88" customFormat="1">
      <c r="A100" s="143" t="s">
        <v>188</v>
      </c>
      <c r="B100" s="139" t="s">
        <v>189</v>
      </c>
      <c r="C100" s="102"/>
      <c r="D100" s="140">
        <v>0</v>
      </c>
      <c r="E100" s="144"/>
      <c r="F100" s="110"/>
      <c r="G100" s="114"/>
      <c r="H100" s="114"/>
      <c r="I100" s="115"/>
      <c r="J100" s="1"/>
      <c r="K100" s="1"/>
      <c r="L100" s="1"/>
    </row>
    <row r="101" spans="1:12" s="88" customFormat="1" ht="195">
      <c r="A101" s="143"/>
      <c r="B101" s="146" t="s">
        <v>190</v>
      </c>
      <c r="C101" s="102" t="s">
        <v>118</v>
      </c>
      <c r="D101" s="140">
        <v>281.67548499999998</v>
      </c>
      <c r="E101" s="144"/>
      <c r="F101" s="110"/>
      <c r="G101" s="114"/>
      <c r="H101" s="114"/>
      <c r="I101" s="115"/>
      <c r="J101" s="1"/>
      <c r="K101" s="1"/>
      <c r="L101" s="1"/>
    </row>
    <row r="102" spans="1:12" s="88" customFormat="1">
      <c r="A102" s="143" t="s">
        <v>191</v>
      </c>
      <c r="B102" s="139" t="s">
        <v>192</v>
      </c>
      <c r="C102" s="102"/>
      <c r="D102" s="140">
        <v>0</v>
      </c>
      <c r="E102" s="144"/>
      <c r="F102" s="110"/>
      <c r="G102" s="114"/>
      <c r="H102" s="114"/>
      <c r="I102" s="115"/>
      <c r="J102" s="1"/>
      <c r="K102" s="1"/>
      <c r="L102" s="1"/>
    </row>
    <row r="103" spans="1:12" s="88" customFormat="1" ht="210">
      <c r="A103" s="143"/>
      <c r="B103" s="145" t="s">
        <v>193</v>
      </c>
      <c r="C103" s="102" t="s">
        <v>118</v>
      </c>
      <c r="D103" s="140">
        <v>614.096</v>
      </c>
      <c r="E103" s="144"/>
      <c r="F103" s="110"/>
      <c r="G103" s="114"/>
      <c r="H103" s="114"/>
      <c r="I103" s="115"/>
      <c r="J103" s="1"/>
      <c r="K103" s="1"/>
      <c r="L103" s="1"/>
    </row>
    <row r="104" spans="1:12" s="90" customFormat="1" ht="24.75" customHeight="1">
      <c r="A104" s="143" t="s">
        <v>198</v>
      </c>
      <c r="B104" s="139" t="s">
        <v>194</v>
      </c>
      <c r="C104" s="102"/>
      <c r="D104" s="140">
        <v>0</v>
      </c>
      <c r="E104" s="144"/>
      <c r="F104" s="110"/>
      <c r="G104" s="12"/>
      <c r="H104" s="108"/>
      <c r="I104" s="46"/>
      <c r="J104" s="47"/>
      <c r="K104" s="20"/>
      <c r="L104" s="20"/>
    </row>
    <row r="105" spans="1:12" s="90" customFormat="1" ht="24.75" customHeight="1">
      <c r="A105" s="143"/>
      <c r="B105" s="146" t="s">
        <v>195</v>
      </c>
      <c r="C105" s="102" t="s">
        <v>118</v>
      </c>
      <c r="D105" s="140">
        <v>2076.9764850000001</v>
      </c>
      <c r="E105" s="144"/>
      <c r="F105" s="110"/>
      <c r="G105" s="12"/>
      <c r="H105" s="108"/>
      <c r="I105" s="46"/>
      <c r="J105" s="47"/>
      <c r="K105" s="20"/>
      <c r="L105" s="20"/>
    </row>
    <row r="106" spans="1:12" s="90" customFormat="1">
      <c r="A106" s="143" t="s">
        <v>239</v>
      </c>
      <c r="B106" s="139" t="s">
        <v>196</v>
      </c>
      <c r="C106" s="102"/>
      <c r="D106" s="140">
        <v>0</v>
      </c>
      <c r="E106" s="144"/>
      <c r="F106" s="110"/>
      <c r="G106" s="12"/>
      <c r="H106" s="108"/>
      <c r="I106" s="46"/>
      <c r="J106" s="47"/>
      <c r="K106" s="20"/>
      <c r="L106" s="20"/>
    </row>
    <row r="107" spans="1:12" s="90" customFormat="1" ht="45" customHeight="1">
      <c r="A107" s="143"/>
      <c r="B107" s="145" t="s">
        <v>197</v>
      </c>
      <c r="C107" s="102" t="s">
        <v>118</v>
      </c>
      <c r="D107" s="140">
        <v>624.39599999999996</v>
      </c>
      <c r="E107" s="144"/>
      <c r="F107" s="110"/>
      <c r="G107" s="18"/>
      <c r="H107" s="108"/>
      <c r="I107" s="46"/>
      <c r="J107" s="47"/>
      <c r="K107" s="20"/>
      <c r="L107" s="20"/>
    </row>
    <row r="108" spans="1:12" s="91" customFormat="1">
      <c r="A108" s="143" t="s">
        <v>240</v>
      </c>
      <c r="B108" s="139" t="s">
        <v>63</v>
      </c>
      <c r="C108" s="102"/>
      <c r="D108" s="140">
        <v>0</v>
      </c>
      <c r="E108" s="144"/>
      <c r="F108" s="110"/>
      <c r="G108" s="12"/>
      <c r="H108" s="52"/>
      <c r="I108" s="84"/>
      <c r="J108" s="85"/>
      <c r="K108" s="14"/>
      <c r="L108" s="14"/>
    </row>
    <row r="109" spans="1:12" s="90" customFormat="1" ht="120">
      <c r="A109" s="143"/>
      <c r="B109" s="146" t="s">
        <v>199</v>
      </c>
      <c r="C109" s="102" t="s">
        <v>118</v>
      </c>
      <c r="D109" s="140">
        <v>362.14550000000003</v>
      </c>
      <c r="E109" s="144"/>
      <c r="F109" s="110"/>
      <c r="G109" s="12"/>
      <c r="H109" s="108"/>
      <c r="I109" s="46"/>
      <c r="J109" s="47"/>
      <c r="K109" s="20"/>
      <c r="L109" s="20"/>
    </row>
    <row r="110" spans="1:12" s="90" customFormat="1" ht="90">
      <c r="A110" s="143" t="s">
        <v>381</v>
      </c>
      <c r="B110" s="146" t="s">
        <v>200</v>
      </c>
      <c r="C110" s="102" t="s">
        <v>118</v>
      </c>
      <c r="D110" s="140">
        <v>120</v>
      </c>
      <c r="E110" s="144"/>
      <c r="F110" s="110"/>
      <c r="G110" s="12"/>
      <c r="H110" s="108"/>
      <c r="I110" s="46"/>
      <c r="J110" s="47"/>
      <c r="K110" s="20"/>
      <c r="L110" s="20"/>
    </row>
    <row r="111" spans="1:12" s="90" customFormat="1" ht="360">
      <c r="A111" s="153">
        <v>8.1</v>
      </c>
      <c r="B111" s="146" t="s">
        <v>201</v>
      </c>
      <c r="C111" s="102" t="s">
        <v>118</v>
      </c>
      <c r="D111" s="140">
        <v>302.39999999999998</v>
      </c>
      <c r="E111" s="144"/>
      <c r="F111" s="110"/>
      <c r="G111" s="12"/>
      <c r="H111" s="108"/>
      <c r="I111" s="46"/>
      <c r="J111" s="47"/>
      <c r="K111" s="20"/>
      <c r="L111" s="20"/>
    </row>
    <row r="112" spans="1:12" s="90" customFormat="1" ht="46.5" customHeight="1">
      <c r="A112" s="143">
        <v>8.1999999999999993</v>
      </c>
      <c r="B112" s="139" t="s">
        <v>202</v>
      </c>
      <c r="C112" s="102"/>
      <c r="D112" s="140">
        <v>0</v>
      </c>
      <c r="E112" s="144"/>
      <c r="F112" s="110"/>
      <c r="G112" s="12"/>
      <c r="H112" s="108"/>
      <c r="I112" s="46"/>
      <c r="J112" s="47"/>
      <c r="K112" s="20"/>
      <c r="L112" s="20"/>
    </row>
    <row r="113" spans="1:12" s="90" customFormat="1" ht="46.5" customHeight="1">
      <c r="A113" s="143"/>
      <c r="B113" s="146" t="s">
        <v>203</v>
      </c>
      <c r="C113" s="102" t="s">
        <v>204</v>
      </c>
      <c r="D113" s="140">
        <v>1496.9475400000003</v>
      </c>
      <c r="E113" s="144"/>
      <c r="F113" s="110"/>
      <c r="G113" s="12"/>
      <c r="H113" s="108"/>
      <c r="I113" s="46"/>
      <c r="J113" s="47"/>
      <c r="K113" s="20"/>
      <c r="L113" s="20"/>
    </row>
    <row r="114" spans="1:12" s="91" customFormat="1" ht="46.5" customHeight="1">
      <c r="A114" s="143">
        <v>8.3000000000000007</v>
      </c>
      <c r="B114" s="139" t="s">
        <v>205</v>
      </c>
      <c r="C114" s="102"/>
      <c r="D114" s="140">
        <v>0</v>
      </c>
      <c r="E114" s="144"/>
      <c r="F114" s="110"/>
      <c r="G114" s="12"/>
      <c r="H114" s="52"/>
      <c r="I114" s="13"/>
      <c r="J114" s="14"/>
      <c r="K114" s="14"/>
      <c r="L114" s="14"/>
    </row>
    <row r="115" spans="1:12" s="90" customFormat="1" ht="46.5" customHeight="1">
      <c r="A115" s="143"/>
      <c r="B115" s="146" t="s">
        <v>206</v>
      </c>
      <c r="C115" s="102" t="s">
        <v>118</v>
      </c>
      <c r="D115" s="140">
        <v>53.473999999999997</v>
      </c>
      <c r="E115" s="144"/>
      <c r="F115" s="110"/>
      <c r="G115" s="18"/>
      <c r="H115" s="108"/>
      <c r="I115" s="19"/>
      <c r="J115" s="20"/>
      <c r="K115" s="20"/>
      <c r="L115" s="20"/>
    </row>
    <row r="116" spans="1:12" s="90" customFormat="1" ht="45.75" customHeight="1">
      <c r="A116" s="100">
        <v>8.4</v>
      </c>
      <c r="B116" s="146" t="s">
        <v>209</v>
      </c>
      <c r="C116" s="102" t="s">
        <v>118</v>
      </c>
      <c r="D116" s="140">
        <v>120</v>
      </c>
      <c r="E116" s="144"/>
      <c r="F116" s="110"/>
      <c r="G116" s="22"/>
      <c r="H116" s="22"/>
      <c r="I116" s="20"/>
      <c r="J116" s="20"/>
      <c r="K116" s="20"/>
      <c r="L116" s="20"/>
    </row>
    <row r="117" spans="1:12" s="90" customFormat="1" ht="45.75" customHeight="1">
      <c r="A117" s="100">
        <v>8.5</v>
      </c>
      <c r="B117" s="101" t="s">
        <v>214</v>
      </c>
      <c r="C117" s="102"/>
      <c r="D117" s="140">
        <v>0</v>
      </c>
      <c r="E117" s="144"/>
      <c r="F117" s="110"/>
      <c r="G117" s="22"/>
      <c r="H117" s="22"/>
      <c r="I117" s="20"/>
      <c r="J117" s="20"/>
      <c r="K117" s="20"/>
      <c r="L117" s="20"/>
    </row>
    <row r="118" spans="1:12" s="90" customFormat="1" ht="45.75" customHeight="1">
      <c r="A118" s="100"/>
      <c r="B118" s="146" t="s">
        <v>215</v>
      </c>
      <c r="C118" s="102" t="s">
        <v>216</v>
      </c>
      <c r="D118" s="140">
        <v>2</v>
      </c>
      <c r="E118" s="144"/>
      <c r="F118" s="110"/>
      <c r="G118" s="22"/>
      <c r="H118" s="22"/>
      <c r="I118" s="20"/>
      <c r="J118" s="20"/>
      <c r="K118" s="20"/>
      <c r="L118" s="20"/>
    </row>
    <row r="119" spans="1:12" s="91" customFormat="1" ht="45.75" customHeight="1">
      <c r="A119" s="100">
        <v>8.6</v>
      </c>
      <c r="B119" s="142" t="s">
        <v>208</v>
      </c>
      <c r="C119" s="102" t="s">
        <v>118</v>
      </c>
      <c r="D119" s="140">
        <v>60</v>
      </c>
      <c r="E119" s="144"/>
      <c r="F119" s="110"/>
      <c r="G119" s="107"/>
      <c r="H119" s="107"/>
      <c r="I119" s="14"/>
      <c r="J119" s="14"/>
      <c r="K119" s="14"/>
      <c r="L119" s="14"/>
    </row>
    <row r="120" spans="1:12" s="106" customFormat="1" ht="15.75" customHeight="1">
      <c r="A120" s="96">
        <v>8.6999999999999993</v>
      </c>
      <c r="B120" s="97" t="s">
        <v>210</v>
      </c>
      <c r="C120" s="93"/>
      <c r="D120" s="105">
        <v>0</v>
      </c>
      <c r="E120" s="94"/>
      <c r="F120" s="110"/>
    </row>
    <row r="121" spans="1:12" s="106" customFormat="1" ht="51.6" customHeight="1">
      <c r="A121" s="96"/>
      <c r="B121" s="95" t="s">
        <v>211</v>
      </c>
      <c r="C121" s="93" t="s">
        <v>100</v>
      </c>
      <c r="D121" s="105">
        <v>30.000000000000004</v>
      </c>
      <c r="E121" s="94"/>
      <c r="F121" s="110"/>
    </row>
    <row r="122" spans="1:12" s="106" customFormat="1" ht="15.75" customHeight="1">
      <c r="A122" s="96">
        <v>8.8000000000000007</v>
      </c>
      <c r="B122" s="97" t="s">
        <v>212</v>
      </c>
      <c r="C122" s="93"/>
      <c r="D122" s="105">
        <v>0</v>
      </c>
      <c r="E122" s="94"/>
      <c r="F122" s="110"/>
    </row>
    <row r="123" spans="1:12" s="106" customFormat="1" ht="30" customHeight="1">
      <c r="A123" s="96"/>
      <c r="B123" s="95" t="s">
        <v>213</v>
      </c>
      <c r="C123" s="93" t="s">
        <v>118</v>
      </c>
      <c r="D123" s="105">
        <v>14.39</v>
      </c>
      <c r="E123" s="94"/>
      <c r="F123" s="110"/>
    </row>
    <row r="124" spans="1:12" s="90" customFormat="1" ht="45.75" customHeight="1">
      <c r="A124" s="154">
        <v>8.9</v>
      </c>
      <c r="B124" s="146" t="s">
        <v>256</v>
      </c>
      <c r="C124" s="102" t="s">
        <v>218</v>
      </c>
      <c r="D124" s="155">
        <v>5</v>
      </c>
      <c r="E124" s="144"/>
      <c r="F124" s="110"/>
      <c r="G124" s="22"/>
      <c r="H124" s="22"/>
      <c r="I124" s="20"/>
      <c r="J124" s="20"/>
      <c r="K124" s="20"/>
      <c r="L124" s="20"/>
    </row>
    <row r="125" spans="1:12" s="92" customFormat="1" ht="34.5" customHeight="1">
      <c r="A125" s="108"/>
      <c r="B125" s="11" t="s">
        <v>29</v>
      </c>
      <c r="C125" s="16"/>
      <c r="D125" s="17"/>
      <c r="E125" s="18"/>
      <c r="F125" s="12"/>
      <c r="G125" s="12"/>
      <c r="H125" s="52"/>
      <c r="I125" s="50"/>
      <c r="J125" s="51"/>
      <c r="K125" s="51"/>
      <c r="L125" s="51"/>
    </row>
    <row r="126" spans="1:12" s="92" customFormat="1">
      <c r="A126" s="52" t="s">
        <v>28</v>
      </c>
      <c r="B126" s="119" t="s">
        <v>30</v>
      </c>
      <c r="C126" s="16"/>
      <c r="D126" s="17"/>
      <c r="E126" s="18"/>
      <c r="F126" s="12"/>
      <c r="G126" s="12"/>
      <c r="H126" s="52"/>
      <c r="I126" s="50"/>
      <c r="J126" s="51"/>
      <c r="K126" s="51"/>
      <c r="L126" s="51"/>
    </row>
    <row r="127" spans="1:12" s="92" customFormat="1">
      <c r="A127" s="156" t="s">
        <v>27</v>
      </c>
      <c r="B127" s="157" t="s">
        <v>283</v>
      </c>
      <c r="C127" s="120"/>
      <c r="D127" s="17"/>
      <c r="E127" s="18"/>
      <c r="F127" s="12"/>
      <c r="G127" s="12"/>
      <c r="H127" s="52"/>
      <c r="I127" s="50"/>
      <c r="J127" s="51"/>
      <c r="K127" s="51"/>
      <c r="L127" s="51"/>
    </row>
    <row r="128" spans="1:12" ht="71.25">
      <c r="A128" s="158">
        <v>1</v>
      </c>
      <c r="B128" s="159" t="s">
        <v>241</v>
      </c>
      <c r="C128" s="120"/>
      <c r="D128" s="109"/>
      <c r="E128" s="121"/>
      <c r="F128" s="110"/>
      <c r="G128" s="160"/>
      <c r="H128" s="160"/>
      <c r="I128" s="117"/>
    </row>
    <row r="129" spans="1:9" ht="30">
      <c r="A129" s="118"/>
      <c r="B129" s="161" t="s">
        <v>242</v>
      </c>
      <c r="C129" s="118" t="s">
        <v>101</v>
      </c>
      <c r="D129" s="18">
        <v>6</v>
      </c>
      <c r="E129" s="18"/>
      <c r="F129" s="110"/>
      <c r="G129" s="160"/>
      <c r="H129" s="160"/>
      <c r="I129" s="117"/>
    </row>
    <row r="130" spans="1:9" ht="99.75">
      <c r="A130" s="158">
        <v>2</v>
      </c>
      <c r="B130" s="159" t="s">
        <v>245</v>
      </c>
      <c r="C130" s="120"/>
      <c r="D130" s="8"/>
      <c r="E130" s="21"/>
      <c r="F130" s="110"/>
      <c r="G130" s="160"/>
      <c r="H130" s="160"/>
      <c r="I130" s="117"/>
    </row>
    <row r="131" spans="1:9" ht="45">
      <c r="A131" s="118">
        <v>2.1</v>
      </c>
      <c r="B131" s="161" t="s">
        <v>246</v>
      </c>
      <c r="C131" s="118" t="s">
        <v>101</v>
      </c>
      <c r="D131" s="8">
        <v>2</v>
      </c>
      <c r="E131" s="21"/>
      <c r="F131" s="110"/>
      <c r="G131" s="160"/>
      <c r="H131" s="160"/>
      <c r="I131" s="117"/>
    </row>
    <row r="132" spans="1:9" ht="42.75">
      <c r="A132" s="162">
        <v>3</v>
      </c>
      <c r="B132" s="159" t="s">
        <v>248</v>
      </c>
      <c r="C132" s="118"/>
      <c r="D132" s="44"/>
      <c r="E132" s="23"/>
      <c r="F132" s="110"/>
      <c r="G132" s="160"/>
      <c r="H132" s="160"/>
      <c r="I132" s="117"/>
    </row>
    <row r="133" spans="1:9" ht="45">
      <c r="A133" s="162">
        <v>3.1</v>
      </c>
      <c r="B133" s="161" t="s">
        <v>248</v>
      </c>
      <c r="C133" s="118" t="s">
        <v>102</v>
      </c>
      <c r="D133" s="8">
        <v>4</v>
      </c>
      <c r="E133" s="21"/>
      <c r="F133" s="110"/>
      <c r="G133" s="160"/>
      <c r="H133" s="160"/>
      <c r="I133" s="117"/>
    </row>
    <row r="134" spans="1:9" ht="45">
      <c r="A134" s="162">
        <v>3.2</v>
      </c>
      <c r="B134" s="161" t="s">
        <v>249</v>
      </c>
      <c r="C134" s="118" t="s">
        <v>102</v>
      </c>
      <c r="D134" s="8">
        <v>8</v>
      </c>
      <c r="E134" s="21"/>
      <c r="F134" s="110"/>
      <c r="G134" s="160"/>
      <c r="H134" s="160"/>
      <c r="I134" s="117"/>
    </row>
    <row r="135" spans="1:9" ht="42.75">
      <c r="A135" s="118">
        <v>4</v>
      </c>
      <c r="B135" s="159" t="s">
        <v>250</v>
      </c>
      <c r="C135" s="120"/>
      <c r="D135" s="8"/>
      <c r="E135" s="23"/>
      <c r="F135" s="110"/>
      <c r="G135" s="160"/>
      <c r="H135" s="160"/>
      <c r="I135" s="117"/>
    </row>
    <row r="136" spans="1:9">
      <c r="A136" s="118">
        <v>4.0999999999999996</v>
      </c>
      <c r="B136" s="161" t="s">
        <v>64</v>
      </c>
      <c r="C136" s="118" t="s">
        <v>52</v>
      </c>
      <c r="D136" s="8">
        <v>18</v>
      </c>
      <c r="E136" s="21"/>
      <c r="F136" s="110"/>
      <c r="G136" s="160"/>
      <c r="H136" s="160"/>
      <c r="I136" s="117"/>
    </row>
    <row r="137" spans="1:9">
      <c r="A137" s="118">
        <v>4.2</v>
      </c>
      <c r="B137" s="161" t="s">
        <v>251</v>
      </c>
      <c r="C137" s="118" t="s">
        <v>52</v>
      </c>
      <c r="D137" s="8">
        <v>8</v>
      </c>
      <c r="E137" s="21"/>
      <c r="F137" s="110"/>
      <c r="G137" s="160"/>
      <c r="H137" s="160"/>
      <c r="I137" s="117"/>
    </row>
    <row r="138" spans="1:9">
      <c r="A138" s="118">
        <v>4.3</v>
      </c>
      <c r="B138" s="163" t="s">
        <v>65</v>
      </c>
      <c r="C138" s="118" t="s">
        <v>52</v>
      </c>
      <c r="D138" s="8">
        <v>8</v>
      </c>
      <c r="E138" s="21"/>
      <c r="F138" s="110"/>
      <c r="G138" s="160"/>
      <c r="H138" s="160"/>
      <c r="I138" s="117"/>
    </row>
    <row r="139" spans="1:9">
      <c r="A139" s="118">
        <v>4.4000000000000004</v>
      </c>
      <c r="B139" s="163" t="s">
        <v>252</v>
      </c>
      <c r="C139" s="118" t="s">
        <v>52</v>
      </c>
      <c r="D139" s="8">
        <v>7</v>
      </c>
      <c r="E139" s="21"/>
      <c r="F139" s="110"/>
      <c r="G139" s="160"/>
      <c r="H139" s="160"/>
      <c r="I139" s="117"/>
    </row>
    <row r="140" spans="1:9">
      <c r="A140" s="118">
        <v>4.5</v>
      </c>
      <c r="B140" s="163" t="s">
        <v>66</v>
      </c>
      <c r="C140" s="118" t="s">
        <v>52</v>
      </c>
      <c r="D140" s="8">
        <v>2</v>
      </c>
      <c r="E140" s="21"/>
      <c r="F140" s="110"/>
      <c r="G140" s="160"/>
      <c r="H140" s="160"/>
      <c r="I140" s="117"/>
    </row>
    <row r="141" spans="1:9" ht="42.75">
      <c r="A141" s="118">
        <v>5</v>
      </c>
      <c r="B141" s="159" t="s">
        <v>253</v>
      </c>
      <c r="C141" s="120"/>
      <c r="D141" s="8"/>
      <c r="E141" s="21"/>
      <c r="F141" s="110"/>
      <c r="G141" s="160"/>
      <c r="H141" s="160"/>
      <c r="I141" s="117"/>
    </row>
    <row r="142" spans="1:9">
      <c r="A142" s="118">
        <v>5.0999999999999996</v>
      </c>
      <c r="B142" s="163" t="s">
        <v>67</v>
      </c>
      <c r="C142" s="118" t="s">
        <v>52</v>
      </c>
      <c r="D142" s="8">
        <v>6</v>
      </c>
      <c r="E142" s="21"/>
      <c r="F142" s="110"/>
      <c r="G142" s="160"/>
      <c r="H142" s="160"/>
      <c r="I142" s="117"/>
    </row>
    <row r="143" spans="1:9">
      <c r="A143" s="118">
        <v>5.2</v>
      </c>
      <c r="B143" s="164" t="s">
        <v>68</v>
      </c>
      <c r="C143" s="118" t="s">
        <v>52</v>
      </c>
      <c r="D143" s="8">
        <v>19</v>
      </c>
      <c r="E143" s="21"/>
      <c r="F143" s="110"/>
      <c r="G143" s="160"/>
      <c r="H143" s="160"/>
      <c r="I143" s="117"/>
    </row>
    <row r="144" spans="1:9">
      <c r="A144" s="118">
        <v>5.3</v>
      </c>
      <c r="B144" s="163" t="s">
        <v>255</v>
      </c>
      <c r="C144" s="118" t="s">
        <v>102</v>
      </c>
      <c r="D144" s="8">
        <v>8</v>
      </c>
      <c r="E144" s="21"/>
      <c r="F144" s="110"/>
      <c r="G144" s="160"/>
      <c r="H144" s="160"/>
      <c r="I144" s="117"/>
    </row>
    <row r="145" spans="1:9">
      <c r="A145" s="118">
        <v>5.4</v>
      </c>
      <c r="B145" s="163" t="s">
        <v>69</v>
      </c>
      <c r="C145" s="118" t="s">
        <v>102</v>
      </c>
      <c r="D145" s="8">
        <v>2</v>
      </c>
      <c r="E145" s="21"/>
      <c r="F145" s="110"/>
      <c r="G145" s="160"/>
      <c r="H145" s="160"/>
      <c r="I145" s="117"/>
    </row>
    <row r="146" spans="1:9">
      <c r="A146" s="118">
        <v>5.5</v>
      </c>
      <c r="B146" s="163" t="s">
        <v>70</v>
      </c>
      <c r="C146" s="118" t="s">
        <v>52</v>
      </c>
      <c r="D146" s="8">
        <v>2</v>
      </c>
      <c r="E146" s="21"/>
      <c r="F146" s="110"/>
      <c r="G146" s="160"/>
      <c r="H146" s="160"/>
      <c r="I146" s="117"/>
    </row>
    <row r="147" spans="1:9">
      <c r="A147" s="118">
        <v>5.6</v>
      </c>
      <c r="B147" s="163" t="s">
        <v>71</v>
      </c>
      <c r="C147" s="118" t="s">
        <v>52</v>
      </c>
      <c r="D147" s="8">
        <v>2</v>
      </c>
      <c r="E147" s="21"/>
      <c r="F147" s="110"/>
      <c r="G147" s="160"/>
      <c r="H147" s="160"/>
      <c r="I147" s="117"/>
    </row>
    <row r="148" spans="1:9">
      <c r="A148" s="158" t="s">
        <v>26</v>
      </c>
      <c r="B148" s="157" t="s">
        <v>72</v>
      </c>
      <c r="C148" s="120"/>
      <c r="D148" s="8"/>
      <c r="E148" s="23"/>
      <c r="F148" s="110"/>
      <c r="G148" s="160"/>
      <c r="H148" s="160"/>
      <c r="I148" s="117"/>
    </row>
    <row r="149" spans="1:9" ht="213.75">
      <c r="A149" s="118">
        <v>6</v>
      </c>
      <c r="B149" s="159" t="s">
        <v>257</v>
      </c>
      <c r="C149" s="120"/>
      <c r="D149" s="44"/>
      <c r="E149" s="23"/>
      <c r="F149" s="110"/>
      <c r="G149" s="160"/>
      <c r="H149" s="160"/>
      <c r="I149" s="117"/>
    </row>
    <row r="150" spans="1:9" ht="30">
      <c r="A150" s="118">
        <v>6.1</v>
      </c>
      <c r="B150" s="165" t="s">
        <v>259</v>
      </c>
      <c r="C150" s="118" t="s">
        <v>100</v>
      </c>
      <c r="D150" s="8">
        <v>4</v>
      </c>
      <c r="E150" s="21"/>
      <c r="F150" s="110"/>
      <c r="G150" s="160"/>
      <c r="H150" s="160"/>
      <c r="I150" s="117"/>
    </row>
    <row r="151" spans="1:9" ht="45">
      <c r="A151" s="118">
        <v>6.2</v>
      </c>
      <c r="B151" s="161" t="s">
        <v>260</v>
      </c>
      <c r="C151" s="118" t="s">
        <v>100</v>
      </c>
      <c r="D151" s="8">
        <v>12</v>
      </c>
      <c r="E151" s="21"/>
      <c r="F151" s="110"/>
      <c r="G151" s="160"/>
      <c r="H151" s="160"/>
      <c r="I151" s="117"/>
    </row>
    <row r="152" spans="1:9" ht="45">
      <c r="A152" s="118">
        <v>6.3</v>
      </c>
      <c r="B152" s="161" t="s">
        <v>261</v>
      </c>
      <c r="C152" s="118" t="s">
        <v>100</v>
      </c>
      <c r="D152" s="8">
        <v>12</v>
      </c>
      <c r="E152" s="21"/>
      <c r="F152" s="110"/>
      <c r="G152" s="160"/>
      <c r="H152" s="160"/>
      <c r="I152" s="117"/>
    </row>
    <row r="153" spans="1:9" ht="57">
      <c r="A153" s="118">
        <v>7</v>
      </c>
      <c r="B153" s="159" t="s">
        <v>262</v>
      </c>
      <c r="C153" s="120"/>
      <c r="D153" s="8"/>
      <c r="E153" s="21"/>
      <c r="F153" s="110"/>
      <c r="G153" s="160"/>
      <c r="H153" s="160"/>
      <c r="I153" s="117"/>
    </row>
    <row r="154" spans="1:9">
      <c r="A154" s="118">
        <v>7.1</v>
      </c>
      <c r="B154" s="161" t="s">
        <v>264</v>
      </c>
      <c r="C154" s="118" t="s">
        <v>103</v>
      </c>
      <c r="D154" s="8">
        <v>22</v>
      </c>
      <c r="E154" s="21"/>
      <c r="F154" s="110"/>
      <c r="G154" s="160"/>
      <c r="H154" s="160"/>
      <c r="I154" s="117"/>
    </row>
    <row r="155" spans="1:9">
      <c r="A155" s="118">
        <v>7.2</v>
      </c>
      <c r="B155" s="163" t="s">
        <v>265</v>
      </c>
      <c r="C155" s="118" t="s">
        <v>103</v>
      </c>
      <c r="D155" s="8">
        <v>4</v>
      </c>
      <c r="E155" s="21"/>
      <c r="F155" s="110"/>
      <c r="G155" s="160"/>
      <c r="H155" s="160"/>
      <c r="I155" s="117"/>
    </row>
    <row r="156" spans="1:9" ht="29.25">
      <c r="A156" s="158" t="s">
        <v>266</v>
      </c>
      <c r="B156" s="157" t="s">
        <v>73</v>
      </c>
      <c r="C156" s="120"/>
      <c r="D156" s="108"/>
      <c r="E156" s="123"/>
      <c r="F156" s="110"/>
      <c r="G156" s="160"/>
      <c r="H156" s="160"/>
      <c r="I156" s="117"/>
    </row>
    <row r="157" spans="1:9" ht="213.75">
      <c r="A157" s="118">
        <v>8</v>
      </c>
      <c r="B157" s="159" t="s">
        <v>267</v>
      </c>
      <c r="C157" s="120"/>
      <c r="D157" s="18"/>
      <c r="E157" s="18"/>
      <c r="F157" s="110"/>
      <c r="G157" s="160"/>
      <c r="H157" s="160"/>
      <c r="I157" s="117"/>
    </row>
    <row r="158" spans="1:9">
      <c r="A158" s="118">
        <v>8.1</v>
      </c>
      <c r="B158" s="163" t="s">
        <v>268</v>
      </c>
      <c r="C158" s="118" t="s">
        <v>100</v>
      </c>
      <c r="D158" s="18">
        <v>21</v>
      </c>
      <c r="E158" s="18"/>
      <c r="F158" s="110"/>
      <c r="G158" s="160"/>
      <c r="H158" s="160"/>
      <c r="I158" s="117"/>
    </row>
    <row r="159" spans="1:9">
      <c r="A159" s="118">
        <v>8.1999999999999993</v>
      </c>
      <c r="B159" s="163" t="s">
        <v>269</v>
      </c>
      <c r="C159" s="118" t="s">
        <v>100</v>
      </c>
      <c r="D159" s="18">
        <v>15</v>
      </c>
      <c r="E159" s="18"/>
      <c r="F159" s="110"/>
      <c r="G159" s="160"/>
      <c r="H159" s="160"/>
      <c r="I159" s="117"/>
    </row>
    <row r="160" spans="1:9">
      <c r="A160" s="118">
        <v>8.3000000000000007</v>
      </c>
      <c r="B160" s="163" t="s">
        <v>270</v>
      </c>
      <c r="C160" s="118" t="s">
        <v>100</v>
      </c>
      <c r="D160" s="18">
        <v>20</v>
      </c>
      <c r="E160" s="18"/>
      <c r="F160" s="110"/>
      <c r="G160" s="160"/>
      <c r="H160" s="160"/>
      <c r="I160" s="117"/>
    </row>
    <row r="161" spans="1:9" ht="57">
      <c r="A161" s="118">
        <v>9</v>
      </c>
      <c r="B161" s="166" t="s">
        <v>271</v>
      </c>
      <c r="C161" s="120"/>
      <c r="D161" s="18"/>
      <c r="E161" s="18"/>
      <c r="F161" s="110"/>
      <c r="G161" s="160"/>
      <c r="H161" s="160"/>
      <c r="I161" s="117"/>
    </row>
    <row r="162" spans="1:9">
      <c r="A162" s="118">
        <v>9.1999999999999993</v>
      </c>
      <c r="B162" s="163" t="s">
        <v>75</v>
      </c>
      <c r="C162" s="118" t="s">
        <v>103</v>
      </c>
      <c r="D162" s="18">
        <v>10</v>
      </c>
      <c r="E162" s="18"/>
      <c r="F162" s="110"/>
      <c r="G162" s="160"/>
      <c r="H162" s="160"/>
      <c r="I162" s="117"/>
    </row>
    <row r="163" spans="1:9">
      <c r="A163" s="118">
        <v>9.3000000000000007</v>
      </c>
      <c r="B163" s="163" t="s">
        <v>76</v>
      </c>
      <c r="C163" s="118" t="s">
        <v>103</v>
      </c>
      <c r="D163" s="124">
        <v>8</v>
      </c>
      <c r="E163" s="124"/>
      <c r="F163" s="110"/>
      <c r="G163" s="167"/>
      <c r="H163" s="167"/>
    </row>
    <row r="164" spans="1:9">
      <c r="A164" s="118">
        <v>9.4</v>
      </c>
      <c r="B164" s="163" t="s">
        <v>272</v>
      </c>
      <c r="C164" s="118" t="s">
        <v>103</v>
      </c>
      <c r="D164" s="124">
        <v>4</v>
      </c>
      <c r="E164" s="124"/>
      <c r="F164" s="110"/>
      <c r="G164" s="167"/>
      <c r="H164" s="167"/>
    </row>
    <row r="165" spans="1:9">
      <c r="A165" s="118">
        <v>9.5</v>
      </c>
      <c r="B165" s="163" t="s">
        <v>273</v>
      </c>
      <c r="C165" s="118" t="s">
        <v>103</v>
      </c>
      <c r="D165" s="124">
        <v>20</v>
      </c>
      <c r="E165" s="124"/>
      <c r="F165" s="110"/>
      <c r="G165" s="167"/>
      <c r="H165" s="167"/>
    </row>
    <row r="166" spans="1:9">
      <c r="A166" s="118">
        <v>9.6</v>
      </c>
      <c r="B166" s="163" t="s">
        <v>274</v>
      </c>
      <c r="C166" s="118" t="s">
        <v>103</v>
      </c>
      <c r="D166" s="124">
        <v>12</v>
      </c>
      <c r="E166" s="124"/>
      <c r="F166" s="110"/>
      <c r="G166" s="167"/>
      <c r="H166" s="167"/>
    </row>
    <row r="167" spans="1:9">
      <c r="A167" s="118">
        <v>9.6999999999999993</v>
      </c>
      <c r="B167" s="163" t="s">
        <v>275</v>
      </c>
      <c r="C167" s="118" t="s">
        <v>103</v>
      </c>
      <c r="D167" s="124">
        <v>8</v>
      </c>
      <c r="E167" s="124"/>
      <c r="F167" s="110"/>
      <c r="G167" s="167"/>
      <c r="H167" s="167"/>
    </row>
    <row r="168" spans="1:9">
      <c r="A168" s="118">
        <v>9.8000000000000007</v>
      </c>
      <c r="B168" s="163" t="s">
        <v>276</v>
      </c>
      <c r="C168" s="118" t="s">
        <v>103</v>
      </c>
      <c r="D168" s="124">
        <v>30</v>
      </c>
      <c r="E168" s="124"/>
      <c r="F168" s="110"/>
      <c r="G168" s="167"/>
      <c r="H168" s="167"/>
    </row>
    <row r="169" spans="1:9">
      <c r="A169" s="118">
        <v>9.9</v>
      </c>
      <c r="B169" s="163" t="s">
        <v>77</v>
      </c>
      <c r="C169" s="118" t="s">
        <v>103</v>
      </c>
      <c r="D169" s="124">
        <v>6</v>
      </c>
      <c r="E169" s="124"/>
      <c r="F169" s="110"/>
      <c r="G169" s="167"/>
      <c r="H169" s="167"/>
    </row>
    <row r="170" spans="1:9">
      <c r="A170" s="183">
        <v>9.1</v>
      </c>
      <c r="B170" s="163" t="s">
        <v>277</v>
      </c>
      <c r="C170" s="118" t="s">
        <v>103</v>
      </c>
      <c r="D170" s="124">
        <v>8</v>
      </c>
      <c r="E170" s="124"/>
      <c r="F170" s="110"/>
      <c r="G170" s="167"/>
      <c r="H170" s="167"/>
    </row>
    <row r="171" spans="1:9" ht="71.25">
      <c r="A171" s="118">
        <v>10</v>
      </c>
      <c r="B171" s="159" t="s">
        <v>78</v>
      </c>
      <c r="C171" s="120"/>
      <c r="D171" s="124"/>
      <c r="E171" s="124"/>
      <c r="F171" s="110"/>
      <c r="G171" s="167"/>
      <c r="H171" s="167"/>
    </row>
    <row r="172" spans="1:9">
      <c r="A172" s="162">
        <v>10.1</v>
      </c>
      <c r="B172" s="163" t="s">
        <v>278</v>
      </c>
      <c r="C172" s="118" t="s">
        <v>100</v>
      </c>
      <c r="D172" s="124">
        <v>20</v>
      </c>
      <c r="E172" s="124"/>
      <c r="F172" s="110"/>
      <c r="G172" s="167"/>
      <c r="H172" s="167"/>
    </row>
    <row r="173" spans="1:9">
      <c r="A173" s="162">
        <v>11</v>
      </c>
      <c r="B173" s="157" t="s">
        <v>79</v>
      </c>
      <c r="C173" s="120"/>
      <c r="D173" s="124"/>
      <c r="E173" s="124"/>
      <c r="F173" s="110"/>
      <c r="G173" s="167"/>
      <c r="H173" s="167"/>
    </row>
    <row r="174" spans="1:9" ht="42.75">
      <c r="A174" s="162">
        <v>11.1</v>
      </c>
      <c r="B174" s="168" t="s">
        <v>80</v>
      </c>
      <c r="C174" s="120"/>
      <c r="D174" s="124"/>
      <c r="E174" s="124"/>
      <c r="F174" s="110"/>
      <c r="G174" s="167"/>
      <c r="H174" s="167"/>
    </row>
    <row r="175" spans="1:9" ht="30">
      <c r="A175" s="162"/>
      <c r="B175" s="163" t="s">
        <v>279</v>
      </c>
      <c r="C175" s="118" t="s">
        <v>103</v>
      </c>
      <c r="D175" s="124">
        <v>1</v>
      </c>
      <c r="E175" s="124"/>
      <c r="F175" s="110"/>
      <c r="G175" s="167"/>
      <c r="H175" s="167"/>
    </row>
    <row r="176" spans="1:9">
      <c r="A176" s="162"/>
      <c r="B176" s="163"/>
      <c r="C176" s="118"/>
      <c r="D176" s="124"/>
      <c r="E176" s="124"/>
      <c r="F176" s="110"/>
      <c r="G176" s="167"/>
      <c r="H176" s="167"/>
    </row>
    <row r="177" spans="1:8" ht="85.5">
      <c r="A177" s="162">
        <v>12</v>
      </c>
      <c r="B177" s="168" t="s">
        <v>280</v>
      </c>
      <c r="C177" s="118"/>
      <c r="D177" s="124"/>
      <c r="E177" s="124"/>
      <c r="F177" s="110"/>
      <c r="G177" s="167"/>
      <c r="H177" s="167"/>
    </row>
    <row r="178" spans="1:8">
      <c r="A178" s="162">
        <v>12.1</v>
      </c>
      <c r="B178" s="163" t="s">
        <v>284</v>
      </c>
      <c r="C178" s="118" t="s">
        <v>281</v>
      </c>
      <c r="D178" s="124">
        <v>2000</v>
      </c>
      <c r="E178" s="124"/>
      <c r="F178" s="110"/>
      <c r="G178" s="167"/>
      <c r="H178" s="167"/>
    </row>
    <row r="179" spans="1:8">
      <c r="A179" s="162">
        <v>12.2</v>
      </c>
      <c r="B179" s="163" t="s">
        <v>282</v>
      </c>
      <c r="C179" s="118" t="s">
        <v>103</v>
      </c>
      <c r="D179" s="124">
        <v>2</v>
      </c>
      <c r="E179" s="124"/>
      <c r="F179" s="110"/>
      <c r="G179" s="167"/>
      <c r="H179" s="167"/>
    </row>
    <row r="180" spans="1:8">
      <c r="A180" s="21"/>
      <c r="B180" s="11" t="s">
        <v>31</v>
      </c>
      <c r="C180" s="122"/>
      <c r="D180" s="124"/>
      <c r="E180" s="124"/>
      <c r="F180" s="111"/>
      <c r="G180" s="167"/>
      <c r="H180" s="167"/>
    </row>
    <row r="181" spans="1:8" ht="14.25">
      <c r="A181" s="52" t="s">
        <v>33</v>
      </c>
      <c r="B181" s="125" t="s">
        <v>32</v>
      </c>
      <c r="C181" s="11"/>
      <c r="D181" s="124"/>
      <c r="E181" s="124"/>
      <c r="F181" s="110"/>
      <c r="G181" s="167"/>
      <c r="H181" s="167"/>
    </row>
    <row r="182" spans="1:8">
      <c r="A182" s="170" t="s">
        <v>322</v>
      </c>
      <c r="B182" s="171" t="s">
        <v>81</v>
      </c>
      <c r="C182" s="172"/>
      <c r="D182" s="124"/>
      <c r="E182" s="124"/>
      <c r="F182" s="110"/>
      <c r="G182" s="167"/>
      <c r="H182" s="167"/>
    </row>
    <row r="183" spans="1:8">
      <c r="A183" s="129">
        <v>1</v>
      </c>
      <c r="B183" s="171" t="s">
        <v>82</v>
      </c>
      <c r="C183" s="118"/>
      <c r="D183" s="124"/>
      <c r="E183" s="124"/>
      <c r="F183" s="110"/>
      <c r="G183" s="167"/>
      <c r="H183" s="167"/>
    </row>
    <row r="184" spans="1:8" ht="45">
      <c r="A184" s="129">
        <v>1.1000000000000001</v>
      </c>
      <c r="B184" s="127" t="s">
        <v>285</v>
      </c>
      <c r="C184" s="118" t="s">
        <v>102</v>
      </c>
      <c r="D184" s="124">
        <v>1</v>
      </c>
      <c r="E184" s="124"/>
      <c r="F184" s="110"/>
      <c r="G184" s="167"/>
      <c r="H184" s="167"/>
    </row>
    <row r="185" spans="1:8" ht="75">
      <c r="A185" s="129">
        <v>1.2</v>
      </c>
      <c r="B185" s="127" t="s">
        <v>286</v>
      </c>
      <c r="C185" s="118" t="s">
        <v>102</v>
      </c>
      <c r="D185" s="124">
        <v>6</v>
      </c>
      <c r="E185" s="124"/>
      <c r="F185" s="110"/>
      <c r="G185" s="167"/>
      <c r="H185" s="167"/>
    </row>
    <row r="186" spans="1:8" ht="45">
      <c r="A186" s="129">
        <v>1.3</v>
      </c>
      <c r="B186" s="127" t="s">
        <v>287</v>
      </c>
      <c r="C186" s="118" t="s">
        <v>102</v>
      </c>
      <c r="D186" s="124">
        <v>1</v>
      </c>
      <c r="E186" s="124"/>
      <c r="F186" s="110"/>
      <c r="G186" s="167"/>
      <c r="H186" s="167"/>
    </row>
    <row r="187" spans="1:8" ht="30">
      <c r="A187" s="129">
        <v>1.4</v>
      </c>
      <c r="B187" s="127" t="s">
        <v>288</v>
      </c>
      <c r="C187" s="118" t="s">
        <v>103</v>
      </c>
      <c r="D187" s="124">
        <v>50</v>
      </c>
      <c r="E187" s="124"/>
      <c r="F187" s="110"/>
      <c r="G187" s="167"/>
      <c r="H187" s="167"/>
    </row>
    <row r="188" spans="1:8" ht="30">
      <c r="A188" s="129">
        <v>1.5</v>
      </c>
      <c r="B188" s="127" t="s">
        <v>289</v>
      </c>
      <c r="C188" s="118" t="s">
        <v>103</v>
      </c>
      <c r="D188" s="124">
        <v>6</v>
      </c>
      <c r="E188" s="124"/>
      <c r="F188" s="110"/>
      <c r="G188" s="167"/>
      <c r="H188" s="167"/>
    </row>
    <row r="189" spans="1:8" ht="30">
      <c r="A189" s="129">
        <v>1.6</v>
      </c>
      <c r="B189" s="127" t="s">
        <v>290</v>
      </c>
      <c r="C189" s="118" t="s">
        <v>103</v>
      </c>
      <c r="D189" s="124">
        <v>1</v>
      </c>
      <c r="E189" s="124"/>
      <c r="F189" s="110"/>
      <c r="G189" s="167"/>
      <c r="H189" s="167"/>
    </row>
    <row r="190" spans="1:8">
      <c r="A190" s="170" t="s">
        <v>344</v>
      </c>
      <c r="B190" s="171" t="s">
        <v>83</v>
      </c>
      <c r="C190" s="118"/>
      <c r="D190" s="124"/>
      <c r="E190" s="124"/>
      <c r="F190" s="110"/>
      <c r="G190" s="167"/>
      <c r="H190" s="167"/>
    </row>
    <row r="191" spans="1:8" ht="75">
      <c r="A191" s="129">
        <v>1</v>
      </c>
      <c r="B191" s="127" t="s">
        <v>291</v>
      </c>
      <c r="C191" s="129" t="s">
        <v>100</v>
      </c>
      <c r="D191" s="124">
        <v>60</v>
      </c>
      <c r="E191" s="124"/>
      <c r="F191" s="110"/>
      <c r="G191" s="167"/>
      <c r="H191" s="167"/>
    </row>
    <row r="192" spans="1:8" ht="75">
      <c r="A192" s="118">
        <v>2</v>
      </c>
      <c r="B192" s="127" t="s">
        <v>292</v>
      </c>
      <c r="C192" s="118" t="s">
        <v>100</v>
      </c>
      <c r="D192" s="124">
        <v>50</v>
      </c>
      <c r="E192" s="124"/>
      <c r="F192" s="110"/>
      <c r="G192" s="167"/>
      <c r="H192" s="167"/>
    </row>
    <row r="193" spans="1:8">
      <c r="A193" s="170" t="s">
        <v>345</v>
      </c>
      <c r="B193" s="171" t="s">
        <v>84</v>
      </c>
      <c r="C193" s="118"/>
      <c r="D193" s="124"/>
      <c r="E193" s="124"/>
      <c r="F193" s="110"/>
      <c r="G193" s="167"/>
      <c r="H193" s="167"/>
    </row>
    <row r="194" spans="1:8" ht="180">
      <c r="A194" s="174">
        <v>1</v>
      </c>
      <c r="B194" s="127" t="s">
        <v>293</v>
      </c>
      <c r="C194" s="118" t="s">
        <v>104</v>
      </c>
      <c r="D194" s="124">
        <v>120</v>
      </c>
      <c r="E194" s="124"/>
      <c r="F194" s="110"/>
      <c r="G194" s="167"/>
      <c r="H194" s="167"/>
    </row>
    <row r="195" spans="1:8">
      <c r="A195" s="174">
        <v>2</v>
      </c>
      <c r="B195" s="171" t="s">
        <v>85</v>
      </c>
      <c r="C195" s="118"/>
      <c r="D195" s="124">
        <v>0</v>
      </c>
      <c r="E195" s="124"/>
      <c r="F195" s="110"/>
      <c r="G195" s="167"/>
      <c r="H195" s="167"/>
    </row>
    <row r="196" spans="1:8" ht="150">
      <c r="A196" s="170"/>
      <c r="B196" s="164" t="s">
        <v>294</v>
      </c>
      <c r="C196" s="118" t="s">
        <v>104</v>
      </c>
      <c r="D196" s="124">
        <v>25</v>
      </c>
      <c r="E196" s="124"/>
      <c r="F196" s="110"/>
      <c r="G196" s="167"/>
      <c r="H196" s="167"/>
    </row>
    <row r="197" spans="1:8" ht="105">
      <c r="A197" s="174">
        <v>3</v>
      </c>
      <c r="B197" s="171" t="s">
        <v>295</v>
      </c>
      <c r="C197" s="118"/>
      <c r="D197" s="124"/>
      <c r="E197" s="124"/>
      <c r="F197" s="110"/>
      <c r="G197" s="167"/>
      <c r="H197" s="167"/>
    </row>
    <row r="198" spans="1:8">
      <c r="A198" s="128">
        <v>3.1</v>
      </c>
      <c r="B198" s="127" t="s">
        <v>296</v>
      </c>
      <c r="C198" s="118" t="s">
        <v>150</v>
      </c>
      <c r="D198" s="124">
        <v>335</v>
      </c>
      <c r="E198" s="124"/>
      <c r="F198" s="110"/>
      <c r="G198" s="167"/>
      <c r="H198" s="167"/>
    </row>
    <row r="199" spans="1:8">
      <c r="A199" s="128">
        <v>3.2</v>
      </c>
      <c r="B199" s="127" t="s">
        <v>297</v>
      </c>
      <c r="C199" s="118" t="s">
        <v>150</v>
      </c>
      <c r="D199" s="124">
        <v>170</v>
      </c>
      <c r="E199" s="124"/>
      <c r="F199" s="110"/>
      <c r="G199" s="167"/>
      <c r="H199" s="167"/>
    </row>
    <row r="200" spans="1:8">
      <c r="A200" s="128">
        <v>3.3</v>
      </c>
      <c r="B200" s="127" t="s">
        <v>298</v>
      </c>
      <c r="C200" s="118" t="s">
        <v>150</v>
      </c>
      <c r="D200" s="124">
        <v>50</v>
      </c>
      <c r="E200" s="124"/>
      <c r="F200" s="110"/>
      <c r="G200" s="167"/>
      <c r="H200" s="167"/>
    </row>
    <row r="201" spans="1:8" ht="105">
      <c r="A201" s="174">
        <v>4</v>
      </c>
      <c r="B201" s="127" t="s">
        <v>299</v>
      </c>
      <c r="C201" s="118"/>
      <c r="D201" s="124"/>
      <c r="E201" s="124"/>
      <c r="F201" s="110"/>
      <c r="G201" s="167"/>
      <c r="H201" s="167"/>
    </row>
    <row r="202" spans="1:8">
      <c r="A202" s="128">
        <v>4.0999999999999996</v>
      </c>
      <c r="B202" s="127" t="s">
        <v>300</v>
      </c>
      <c r="C202" s="118" t="s">
        <v>150</v>
      </c>
      <c r="D202" s="124">
        <v>220</v>
      </c>
      <c r="E202" s="124"/>
      <c r="F202" s="110"/>
      <c r="G202" s="167"/>
      <c r="H202" s="167"/>
    </row>
    <row r="203" spans="1:8">
      <c r="A203" s="128">
        <v>4.2</v>
      </c>
      <c r="B203" s="127" t="s">
        <v>301</v>
      </c>
      <c r="C203" s="118" t="s">
        <v>150</v>
      </c>
      <c r="D203" s="124">
        <v>95</v>
      </c>
      <c r="E203" s="124"/>
      <c r="F203" s="110"/>
      <c r="G203" s="167"/>
      <c r="H203" s="167"/>
    </row>
    <row r="204" spans="1:8">
      <c r="A204" s="170" t="s">
        <v>346</v>
      </c>
      <c r="B204" s="171" t="s">
        <v>86</v>
      </c>
      <c r="C204" s="118"/>
      <c r="D204" s="124"/>
      <c r="E204" s="124"/>
      <c r="F204" s="110"/>
      <c r="G204" s="167"/>
      <c r="H204" s="167"/>
    </row>
    <row r="205" spans="1:8" ht="75">
      <c r="A205" s="129"/>
      <c r="B205" s="127" t="s">
        <v>302</v>
      </c>
      <c r="C205" s="118"/>
      <c r="D205" s="124"/>
      <c r="E205" s="124"/>
      <c r="F205" s="110"/>
      <c r="G205" s="167"/>
      <c r="H205" s="167"/>
    </row>
    <row r="206" spans="1:8" ht="30">
      <c r="A206" s="129">
        <v>1</v>
      </c>
      <c r="B206" s="127" t="s">
        <v>304</v>
      </c>
      <c r="C206" s="118" t="s">
        <v>103</v>
      </c>
      <c r="D206" s="124">
        <v>2</v>
      </c>
      <c r="E206" s="124"/>
      <c r="F206" s="110"/>
      <c r="G206" s="167"/>
      <c r="H206" s="167"/>
    </row>
    <row r="207" spans="1:8" ht="30">
      <c r="A207" s="129">
        <v>2</v>
      </c>
      <c r="B207" s="127" t="s">
        <v>305</v>
      </c>
      <c r="C207" s="118" t="s">
        <v>103</v>
      </c>
      <c r="D207" s="124">
        <v>6</v>
      </c>
      <c r="E207" s="124"/>
      <c r="F207" s="110"/>
      <c r="G207" s="167"/>
      <c r="H207" s="167"/>
    </row>
    <row r="208" spans="1:8" ht="30">
      <c r="A208" s="129">
        <v>3</v>
      </c>
      <c r="B208" s="127" t="s">
        <v>383</v>
      </c>
      <c r="C208" s="118" t="s">
        <v>103</v>
      </c>
      <c r="D208" s="124">
        <v>1</v>
      </c>
      <c r="E208" s="124"/>
      <c r="F208" s="110"/>
      <c r="G208" s="167"/>
      <c r="H208" s="167"/>
    </row>
    <row r="209" spans="1:8" ht="30">
      <c r="A209" s="129">
        <v>4</v>
      </c>
      <c r="B209" s="127" t="s">
        <v>307</v>
      </c>
      <c r="C209" s="118" t="s">
        <v>103</v>
      </c>
      <c r="D209" s="124">
        <v>2</v>
      </c>
      <c r="E209" s="124"/>
      <c r="F209" s="110"/>
      <c r="G209" s="167"/>
      <c r="H209" s="167"/>
    </row>
    <row r="210" spans="1:8" ht="30">
      <c r="A210" s="129">
        <v>5</v>
      </c>
      <c r="B210" s="127" t="s">
        <v>308</v>
      </c>
      <c r="C210" s="118" t="s">
        <v>103</v>
      </c>
      <c r="D210" s="124">
        <v>4</v>
      </c>
      <c r="E210" s="124"/>
      <c r="F210" s="110"/>
      <c r="G210" s="167"/>
      <c r="H210" s="167"/>
    </row>
    <row r="211" spans="1:8" ht="30">
      <c r="A211" s="129">
        <v>6</v>
      </c>
      <c r="B211" s="127" t="s">
        <v>309</v>
      </c>
      <c r="C211" s="118" t="s">
        <v>103</v>
      </c>
      <c r="D211" s="124">
        <v>18</v>
      </c>
      <c r="E211" s="124"/>
      <c r="F211" s="110"/>
      <c r="G211" s="167"/>
      <c r="H211" s="167"/>
    </row>
    <row r="212" spans="1:8" ht="30">
      <c r="A212" s="129">
        <v>7</v>
      </c>
      <c r="B212" s="127" t="s">
        <v>87</v>
      </c>
      <c r="C212" s="118" t="s">
        <v>103</v>
      </c>
      <c r="D212" s="124">
        <v>25</v>
      </c>
      <c r="E212" s="124"/>
      <c r="F212" s="110"/>
      <c r="G212" s="167"/>
      <c r="H212" s="167"/>
    </row>
    <row r="213" spans="1:8" ht="30">
      <c r="A213" s="129">
        <v>8</v>
      </c>
      <c r="B213" s="127" t="s">
        <v>311</v>
      </c>
      <c r="C213" s="118" t="s">
        <v>103</v>
      </c>
      <c r="D213" s="124">
        <v>9</v>
      </c>
      <c r="E213" s="124"/>
      <c r="F213" s="110"/>
      <c r="G213" s="167"/>
      <c r="H213" s="167"/>
    </row>
    <row r="214" spans="1:8" ht="30">
      <c r="A214" s="129">
        <v>9</v>
      </c>
      <c r="B214" s="127" t="s">
        <v>312</v>
      </c>
      <c r="C214" s="118" t="s">
        <v>103</v>
      </c>
      <c r="D214" s="124">
        <v>36</v>
      </c>
      <c r="E214" s="124"/>
      <c r="F214" s="110"/>
      <c r="G214" s="167"/>
      <c r="H214" s="167"/>
    </row>
    <row r="215" spans="1:8">
      <c r="A215" s="170" t="s">
        <v>347</v>
      </c>
      <c r="B215" s="171" t="s">
        <v>88</v>
      </c>
      <c r="C215" s="118"/>
      <c r="D215" s="124"/>
      <c r="E215" s="124"/>
      <c r="F215" s="110"/>
      <c r="G215" s="167"/>
      <c r="H215" s="167"/>
    </row>
    <row r="216" spans="1:8" ht="75">
      <c r="A216" s="129">
        <v>1</v>
      </c>
      <c r="B216" s="127" t="s">
        <v>313</v>
      </c>
      <c r="C216" s="118"/>
      <c r="D216" s="124"/>
      <c r="E216" s="124"/>
      <c r="F216" s="110"/>
      <c r="G216" s="167"/>
      <c r="H216" s="167"/>
    </row>
    <row r="217" spans="1:8" ht="45">
      <c r="A217" s="175">
        <v>1.1000000000000001</v>
      </c>
      <c r="B217" s="127" t="s">
        <v>314</v>
      </c>
      <c r="C217" s="118" t="s">
        <v>102</v>
      </c>
      <c r="D217" s="124">
        <v>80</v>
      </c>
      <c r="E217" s="124"/>
      <c r="F217" s="110"/>
      <c r="G217" s="167"/>
      <c r="H217" s="167"/>
    </row>
    <row r="218" spans="1:8" ht="30">
      <c r="A218" s="129">
        <v>1.2</v>
      </c>
      <c r="B218" s="127" t="s">
        <v>315</v>
      </c>
      <c r="C218" s="118" t="s">
        <v>102</v>
      </c>
      <c r="D218" s="124">
        <v>8</v>
      </c>
      <c r="E218" s="124"/>
      <c r="F218" s="110"/>
      <c r="G218" s="167"/>
      <c r="H218" s="167"/>
    </row>
    <row r="219" spans="1:8" ht="99.75">
      <c r="A219" s="170" t="s">
        <v>348</v>
      </c>
      <c r="B219" s="171" t="s">
        <v>317</v>
      </c>
      <c r="C219" s="118"/>
      <c r="D219" s="124"/>
      <c r="E219" s="124"/>
      <c r="F219" s="110"/>
      <c r="G219" s="167"/>
      <c r="H219" s="167"/>
    </row>
    <row r="220" spans="1:8" ht="30">
      <c r="A220" s="129">
        <v>1.1000000000000001</v>
      </c>
      <c r="B220" s="127" t="s">
        <v>318</v>
      </c>
      <c r="C220" s="118" t="s">
        <v>102</v>
      </c>
      <c r="D220" s="124">
        <v>36</v>
      </c>
      <c r="E220" s="124"/>
      <c r="F220" s="110"/>
      <c r="G220" s="167"/>
      <c r="H220" s="167"/>
    </row>
    <row r="221" spans="1:8" ht="45">
      <c r="A221" s="129">
        <v>1.2</v>
      </c>
      <c r="B221" s="127" t="s">
        <v>319</v>
      </c>
      <c r="C221" s="118" t="s">
        <v>102</v>
      </c>
      <c r="D221" s="124">
        <v>4</v>
      </c>
      <c r="E221" s="124"/>
      <c r="F221" s="110"/>
      <c r="G221" s="167"/>
      <c r="H221" s="167"/>
    </row>
    <row r="222" spans="1:8">
      <c r="A222" s="158" t="s">
        <v>349</v>
      </c>
      <c r="B222" s="176" t="s">
        <v>320</v>
      </c>
      <c r="C222" s="118"/>
      <c r="D222" s="124"/>
      <c r="E222" s="124"/>
      <c r="F222" s="110"/>
      <c r="G222" s="167"/>
      <c r="H222" s="167"/>
    </row>
    <row r="223" spans="1:8" ht="45">
      <c r="A223" s="118">
        <v>1.1000000000000001</v>
      </c>
      <c r="B223" s="127" t="s">
        <v>321</v>
      </c>
      <c r="C223" s="118" t="s">
        <v>100</v>
      </c>
      <c r="D223" s="124">
        <v>200</v>
      </c>
      <c r="E223" s="124"/>
      <c r="F223" s="110"/>
      <c r="G223" s="167"/>
      <c r="H223" s="167"/>
    </row>
    <row r="224" spans="1:8" ht="71.25">
      <c r="A224" s="158" t="s">
        <v>350</v>
      </c>
      <c r="B224" s="171" t="s">
        <v>323</v>
      </c>
      <c r="C224" s="118"/>
      <c r="D224" s="124"/>
      <c r="E224" s="124"/>
      <c r="F224" s="110"/>
      <c r="G224" s="167"/>
      <c r="H224" s="167"/>
    </row>
    <row r="225" spans="1:8" ht="165">
      <c r="A225" s="118">
        <v>1.1000000000000001</v>
      </c>
      <c r="B225" s="127" t="s">
        <v>324</v>
      </c>
      <c r="C225" s="118" t="s">
        <v>103</v>
      </c>
      <c r="D225" s="124">
        <v>4</v>
      </c>
      <c r="E225" s="124"/>
      <c r="F225" s="110"/>
      <c r="G225" s="167"/>
      <c r="H225" s="167"/>
    </row>
    <row r="226" spans="1:8" ht="165">
      <c r="A226" s="118">
        <v>1.2</v>
      </c>
      <c r="B226" s="127" t="s">
        <v>325</v>
      </c>
      <c r="C226" s="118" t="s">
        <v>103</v>
      </c>
      <c r="D226" s="124">
        <v>4</v>
      </c>
      <c r="E226" s="124"/>
      <c r="F226" s="110"/>
      <c r="G226" s="167"/>
      <c r="H226" s="167"/>
    </row>
    <row r="227" spans="1:8" ht="60">
      <c r="A227" s="118">
        <v>1.3</v>
      </c>
      <c r="B227" s="127" t="s">
        <v>326</v>
      </c>
      <c r="C227" s="118" t="s">
        <v>103</v>
      </c>
      <c r="D227" s="124">
        <v>2</v>
      </c>
      <c r="E227" s="124"/>
      <c r="F227" s="110"/>
      <c r="G227" s="167"/>
      <c r="H227" s="167"/>
    </row>
    <row r="228" spans="1:8">
      <c r="A228" s="158" t="s">
        <v>351</v>
      </c>
      <c r="B228" s="171" t="s">
        <v>89</v>
      </c>
      <c r="C228" s="118"/>
      <c r="D228" s="124"/>
      <c r="E228" s="124"/>
      <c r="F228" s="110"/>
      <c r="G228" s="167"/>
      <c r="H228" s="167"/>
    </row>
    <row r="229" spans="1:8" ht="105">
      <c r="A229" s="118">
        <v>1</v>
      </c>
      <c r="B229" s="127" t="s">
        <v>327</v>
      </c>
      <c r="C229" s="118"/>
      <c r="D229" s="124"/>
      <c r="E229" s="124"/>
      <c r="F229" s="110"/>
      <c r="G229" s="167"/>
      <c r="H229" s="167"/>
    </row>
    <row r="230" spans="1:8" ht="105">
      <c r="A230" s="118">
        <v>1.1000000000000001</v>
      </c>
      <c r="B230" s="127" t="s">
        <v>328</v>
      </c>
      <c r="C230" s="118" t="s">
        <v>101</v>
      </c>
      <c r="D230" s="124">
        <v>1</v>
      </c>
      <c r="E230" s="124"/>
      <c r="F230" s="110"/>
      <c r="G230" s="167"/>
      <c r="H230" s="167"/>
    </row>
    <row r="231" spans="1:8" ht="45">
      <c r="A231" s="118">
        <v>1.2</v>
      </c>
      <c r="B231" s="127" t="s">
        <v>329</v>
      </c>
      <c r="C231" s="118" t="s">
        <v>101</v>
      </c>
      <c r="D231" s="124">
        <v>1</v>
      </c>
      <c r="E231" s="124"/>
      <c r="F231" s="110"/>
      <c r="G231" s="167"/>
      <c r="H231" s="167"/>
    </row>
    <row r="232" spans="1:8" ht="30">
      <c r="A232" s="118">
        <v>1.3</v>
      </c>
      <c r="B232" s="127" t="s">
        <v>330</v>
      </c>
      <c r="C232" s="118" t="s">
        <v>101</v>
      </c>
      <c r="D232" s="124">
        <v>6</v>
      </c>
      <c r="E232" s="124"/>
      <c r="F232" s="110"/>
      <c r="G232" s="167"/>
      <c r="H232" s="167"/>
    </row>
    <row r="233" spans="1:8" ht="30">
      <c r="A233" s="118">
        <v>1.4</v>
      </c>
      <c r="B233" s="127" t="s">
        <v>331</v>
      </c>
      <c r="C233" s="118"/>
      <c r="D233" s="124">
        <v>2</v>
      </c>
      <c r="E233" s="124"/>
      <c r="F233" s="110"/>
      <c r="G233" s="167"/>
      <c r="H233" s="167"/>
    </row>
    <row r="234" spans="1:8" ht="28.5">
      <c r="A234" s="118">
        <v>1.5</v>
      </c>
      <c r="B234" s="177" t="s">
        <v>384</v>
      </c>
      <c r="C234" s="118" t="s">
        <v>101</v>
      </c>
      <c r="D234" s="124">
        <v>1</v>
      </c>
      <c r="E234" s="124"/>
      <c r="F234" s="110"/>
      <c r="G234" s="167"/>
      <c r="H234" s="167"/>
    </row>
    <row r="235" spans="1:8">
      <c r="A235" s="118">
        <v>1.6</v>
      </c>
      <c r="B235" s="127" t="s">
        <v>90</v>
      </c>
      <c r="C235" s="118" t="s">
        <v>101</v>
      </c>
      <c r="D235" s="124">
        <v>3</v>
      </c>
      <c r="E235" s="124"/>
      <c r="F235" s="110"/>
      <c r="G235" s="167"/>
      <c r="H235" s="167"/>
    </row>
    <row r="236" spans="1:8">
      <c r="A236" s="118">
        <v>1.7</v>
      </c>
      <c r="B236" s="178" t="s">
        <v>385</v>
      </c>
      <c r="C236" s="118" t="s">
        <v>101</v>
      </c>
      <c r="D236" s="124">
        <v>1</v>
      </c>
      <c r="E236" s="124"/>
      <c r="F236" s="110"/>
      <c r="G236" s="167"/>
      <c r="H236" s="167"/>
    </row>
    <row r="237" spans="1:8">
      <c r="A237" s="118">
        <v>1.8</v>
      </c>
      <c r="B237" s="179" t="s">
        <v>91</v>
      </c>
      <c r="C237" s="118" t="s">
        <v>101</v>
      </c>
      <c r="D237" s="124">
        <v>1</v>
      </c>
      <c r="E237" s="124"/>
      <c r="F237" s="110"/>
      <c r="G237" s="167"/>
      <c r="H237" s="167"/>
    </row>
    <row r="238" spans="1:8">
      <c r="A238" s="118">
        <v>1.9</v>
      </c>
      <c r="B238" s="177" t="s">
        <v>386</v>
      </c>
      <c r="C238" s="118" t="s">
        <v>101</v>
      </c>
      <c r="D238" s="124">
        <v>1</v>
      </c>
      <c r="E238" s="124"/>
      <c r="F238" s="110"/>
      <c r="G238" s="167"/>
      <c r="H238" s="167"/>
    </row>
    <row r="239" spans="1:8" ht="30">
      <c r="A239" s="118">
        <v>1.1000000000000001</v>
      </c>
      <c r="B239" s="127" t="s">
        <v>92</v>
      </c>
      <c r="C239" s="118" t="s">
        <v>101</v>
      </c>
      <c r="D239" s="124">
        <v>5</v>
      </c>
      <c r="E239" s="124"/>
      <c r="F239" s="110"/>
      <c r="G239" s="167"/>
      <c r="H239" s="167"/>
    </row>
    <row r="240" spans="1:8" ht="57">
      <c r="A240" s="158" t="s">
        <v>352</v>
      </c>
      <c r="B240" s="171" t="s">
        <v>338</v>
      </c>
      <c r="C240" s="118" t="s">
        <v>102</v>
      </c>
      <c r="D240" s="124">
        <v>1</v>
      </c>
      <c r="E240" s="124"/>
      <c r="F240" s="110"/>
      <c r="G240" s="167"/>
      <c r="H240" s="167"/>
    </row>
    <row r="241" spans="1:8">
      <c r="A241" s="158" t="s">
        <v>353</v>
      </c>
      <c r="B241" s="176" t="s">
        <v>93</v>
      </c>
      <c r="C241" s="118"/>
      <c r="D241" s="124"/>
      <c r="E241" s="124"/>
      <c r="F241" s="110"/>
      <c r="G241" s="167"/>
      <c r="H241" s="167"/>
    </row>
    <row r="242" spans="1:8" ht="165">
      <c r="A242" s="118">
        <v>1</v>
      </c>
      <c r="B242" s="164" t="s">
        <v>339</v>
      </c>
      <c r="C242" s="118" t="s">
        <v>102</v>
      </c>
      <c r="D242" s="124">
        <v>3</v>
      </c>
      <c r="E242" s="124"/>
      <c r="F242" s="110"/>
      <c r="G242" s="167"/>
      <c r="H242" s="167"/>
    </row>
    <row r="243" spans="1:8" ht="75">
      <c r="A243" s="118">
        <v>2</v>
      </c>
      <c r="B243" s="127" t="s">
        <v>341</v>
      </c>
      <c r="C243" s="118" t="s">
        <v>105</v>
      </c>
      <c r="D243" s="124">
        <v>120</v>
      </c>
      <c r="E243" s="124"/>
      <c r="F243" s="110"/>
      <c r="G243" s="167"/>
      <c r="H243" s="167"/>
    </row>
    <row r="244" spans="1:8" ht="75">
      <c r="A244" s="118">
        <v>3</v>
      </c>
      <c r="B244" s="164" t="s">
        <v>342</v>
      </c>
      <c r="C244" s="118" t="s">
        <v>105</v>
      </c>
      <c r="D244" s="124">
        <v>55</v>
      </c>
      <c r="E244" s="124"/>
      <c r="F244" s="110"/>
      <c r="G244" s="167"/>
      <c r="H244" s="167"/>
    </row>
    <row r="245" spans="1:8" ht="30">
      <c r="A245" s="118">
        <v>4</v>
      </c>
      <c r="B245" s="127" t="s">
        <v>343</v>
      </c>
      <c r="C245" s="118" t="s">
        <v>105</v>
      </c>
      <c r="D245" s="124">
        <v>15</v>
      </c>
      <c r="E245" s="124"/>
      <c r="F245" s="110"/>
      <c r="G245" s="167"/>
      <c r="H245" s="167"/>
    </row>
    <row r="246" spans="1:8" ht="14.25">
      <c r="A246" s="52"/>
      <c r="B246" s="125"/>
      <c r="C246" s="11"/>
      <c r="D246" s="124"/>
      <c r="E246" s="124"/>
      <c r="F246" s="110"/>
      <c r="G246" s="167"/>
      <c r="H246" s="167"/>
    </row>
    <row r="247" spans="1:8">
      <c r="A247" s="108"/>
      <c r="B247" s="11" t="s">
        <v>34</v>
      </c>
      <c r="C247" s="126"/>
      <c r="D247" s="124"/>
      <c r="E247" s="124"/>
      <c r="F247" s="169"/>
      <c r="G247" s="167"/>
      <c r="H247" s="167"/>
    </row>
    <row r="248" spans="1:8" ht="14.25">
      <c r="A248" s="52" t="s">
        <v>35</v>
      </c>
      <c r="B248" s="125" t="s">
        <v>36</v>
      </c>
      <c r="C248" s="11"/>
      <c r="D248" s="124"/>
      <c r="E248" s="124"/>
      <c r="F248" s="173"/>
      <c r="G248" s="167"/>
      <c r="H248" s="167"/>
    </row>
    <row r="249" spans="1:8" ht="14.25">
      <c r="A249" s="180">
        <v>1</v>
      </c>
      <c r="B249" s="176" t="s">
        <v>354</v>
      </c>
      <c r="C249" s="176"/>
      <c r="D249" s="181"/>
      <c r="E249" s="196"/>
      <c r="F249" s="173"/>
      <c r="G249" s="167"/>
      <c r="H249" s="167"/>
    </row>
    <row r="250" spans="1:8" ht="120">
      <c r="A250" s="128">
        <v>1.1000000000000001</v>
      </c>
      <c r="B250" s="127" t="s">
        <v>355</v>
      </c>
      <c r="C250" s="129" t="s">
        <v>52</v>
      </c>
      <c r="D250" s="182">
        <v>45</v>
      </c>
      <c r="E250" s="124"/>
      <c r="F250" s="110"/>
      <c r="G250" s="167"/>
      <c r="H250" s="167"/>
    </row>
    <row r="251" spans="1:8" ht="120">
      <c r="A251" s="128">
        <v>1.2</v>
      </c>
      <c r="B251" s="127" t="s">
        <v>356</v>
      </c>
      <c r="C251" s="129" t="s">
        <v>52</v>
      </c>
      <c r="D251" s="182">
        <v>54</v>
      </c>
      <c r="E251" s="124"/>
      <c r="F251" s="110"/>
      <c r="G251" s="167"/>
      <c r="H251" s="167"/>
    </row>
    <row r="252" spans="1:8" ht="105">
      <c r="A252" s="128">
        <v>1.3</v>
      </c>
      <c r="B252" s="127" t="s">
        <v>357</v>
      </c>
      <c r="C252" s="129" t="s">
        <v>52</v>
      </c>
      <c r="D252" s="182">
        <v>45</v>
      </c>
      <c r="E252" s="124"/>
      <c r="F252" s="110"/>
      <c r="G252" s="167"/>
      <c r="H252" s="167"/>
    </row>
    <row r="253" spans="1:8" ht="105">
      <c r="A253" s="128">
        <v>1.4</v>
      </c>
      <c r="B253" s="127" t="s">
        <v>358</v>
      </c>
      <c r="C253" s="129" t="s">
        <v>52</v>
      </c>
      <c r="D253" s="182">
        <v>54</v>
      </c>
      <c r="E253" s="124"/>
      <c r="F253" s="110"/>
      <c r="G253" s="167"/>
      <c r="H253" s="167"/>
    </row>
    <row r="254" spans="1:8" ht="90">
      <c r="A254" s="128">
        <v>1.5</v>
      </c>
      <c r="B254" s="127" t="s">
        <v>359</v>
      </c>
      <c r="C254" s="129" t="s">
        <v>52</v>
      </c>
      <c r="D254" s="182">
        <v>9</v>
      </c>
      <c r="E254" s="124"/>
      <c r="F254" s="110"/>
      <c r="G254" s="167"/>
      <c r="H254" s="167"/>
    </row>
    <row r="255" spans="1:8" ht="60">
      <c r="A255" s="128">
        <v>1.6</v>
      </c>
      <c r="B255" s="127" t="s">
        <v>360</v>
      </c>
      <c r="C255" s="129" t="s">
        <v>52</v>
      </c>
      <c r="D255" s="182">
        <v>9</v>
      </c>
      <c r="E255" s="124"/>
      <c r="F255" s="110"/>
      <c r="G255" s="167"/>
      <c r="H255" s="167"/>
    </row>
    <row r="256" spans="1:8" ht="150">
      <c r="A256" s="128">
        <v>1.7</v>
      </c>
      <c r="B256" s="127" t="s">
        <v>361</v>
      </c>
      <c r="C256" s="129" t="s">
        <v>52</v>
      </c>
      <c r="D256" s="182">
        <v>5</v>
      </c>
      <c r="E256" s="124"/>
      <c r="F256" s="110"/>
      <c r="G256" s="167"/>
      <c r="H256" s="167"/>
    </row>
    <row r="257" spans="1:8" ht="90">
      <c r="A257" s="183">
        <v>1.8</v>
      </c>
      <c r="B257" s="127" t="s">
        <v>362</v>
      </c>
      <c r="C257" s="129" t="s">
        <v>52</v>
      </c>
      <c r="D257" s="182">
        <v>9</v>
      </c>
      <c r="E257" s="124"/>
      <c r="F257" s="110"/>
      <c r="G257" s="167"/>
      <c r="H257" s="167"/>
    </row>
    <row r="258" spans="1:8">
      <c r="A258" s="34"/>
      <c r="B258" s="35" t="s">
        <v>37</v>
      </c>
      <c r="C258" s="36"/>
      <c r="D258" s="124"/>
      <c r="E258" s="124"/>
      <c r="F258" s="173"/>
      <c r="G258" s="167"/>
      <c r="H258" s="167"/>
    </row>
    <row r="259" spans="1:8" ht="32.25" thickBot="1">
      <c r="A259" s="55"/>
      <c r="B259" s="86" t="s">
        <v>400</v>
      </c>
      <c r="C259" s="86"/>
      <c r="D259" s="124"/>
      <c r="E259" s="124"/>
      <c r="F259" s="185"/>
      <c r="G259" s="167"/>
      <c r="H259" s="167"/>
    </row>
    <row r="260" spans="1:8" ht="15.75" thickTop="1"/>
    <row r="266" spans="1:8">
      <c r="F266" s="195"/>
    </row>
  </sheetData>
  <mergeCells count="18">
    <mergeCell ref="G19:G20"/>
    <mergeCell ref="H19:H20"/>
    <mergeCell ref="B21:F21"/>
    <mergeCell ref="A14:E14"/>
    <mergeCell ref="A15:F15"/>
    <mergeCell ref="A16:C16"/>
    <mergeCell ref="A17:C17"/>
    <mergeCell ref="A19:A20"/>
    <mergeCell ref="B19:B20"/>
    <mergeCell ref="C19:C20"/>
    <mergeCell ref="D19:D20"/>
    <mergeCell ref="E19:F19"/>
    <mergeCell ref="A13:C13"/>
    <mergeCell ref="A1:H1"/>
    <mergeCell ref="A2:H2"/>
    <mergeCell ref="A3:H3"/>
    <mergeCell ref="A4:H4"/>
    <mergeCell ref="A5:H5"/>
  </mergeCells>
  <conditionalFormatting sqref="A30:A31">
    <cfRule type="cellIs" dxfId="54" priority="2" operator="equal">
      <formula>0</formula>
    </cfRule>
  </conditionalFormatting>
  <conditionalFormatting sqref="A24:C24">
    <cfRule type="cellIs" dxfId="53" priority="11" operator="equal">
      <formula>0</formula>
    </cfRule>
  </conditionalFormatting>
  <conditionalFormatting sqref="A40:C73 D40:E74 C74:C78 A74:A115 B76:B78 D76:E119 B79:C115">
    <cfRule type="cellIs" dxfId="52" priority="14" operator="equal">
      <formula>0</formula>
    </cfRule>
  </conditionalFormatting>
  <conditionalFormatting sqref="A98:C98">
    <cfRule type="cellIs" dxfId="51" priority="15" operator="equal">
      <formula>0</formula>
    </cfRule>
  </conditionalFormatting>
  <conditionalFormatting sqref="A116:C119">
    <cfRule type="cellIs" dxfId="50" priority="12" operator="equal">
      <formula>0</formula>
    </cfRule>
  </conditionalFormatting>
  <conditionalFormatting sqref="A32:E34">
    <cfRule type="cellIs" dxfId="49" priority="6" operator="equal">
      <formula>0</formula>
    </cfRule>
  </conditionalFormatting>
  <conditionalFormatting sqref="A120:E124">
    <cfRule type="cellIs" dxfId="48" priority="3" operator="equal">
      <formula>0</formula>
    </cfRule>
  </conditionalFormatting>
  <conditionalFormatting sqref="B74">
    <cfRule type="cellIs" dxfId="47" priority="13" operator="equal">
      <formula>0</formula>
    </cfRule>
  </conditionalFormatting>
  <conditionalFormatting sqref="C30:E31">
    <cfRule type="cellIs" dxfId="46" priority="1" operator="equal">
      <formula>0</formula>
    </cfRule>
  </conditionalFormatting>
  <conditionalFormatting sqref="D23:D24">
    <cfRule type="cellIs" dxfId="45" priority="9" operator="equal">
      <formula>0</formula>
    </cfRule>
  </conditionalFormatting>
  <conditionalFormatting sqref="E24">
    <cfRule type="cellIs" dxfId="44" priority="10" operator="equal">
      <formula>0</formula>
    </cfRule>
  </conditionalFormatting>
  <printOptions horizontalCentered="1"/>
  <pageMargins left="0.26" right="0.196850393700787" top="0.68" bottom="0.90551181102362199" header="0.44" footer="0.28999999999999998"/>
  <pageSetup scale="74" orientation="landscape" r:id="rId1"/>
  <headerFooter alignWithMargins="0">
    <oddHeader>&amp;L&amp;G&amp;R&amp;"Arial,Italic"Page &amp;P of &amp;N</oddHeader>
    <oddFooter>&amp;L&amp;"ariel,Regular"Bidder's Sign and Seal:&amp;R&amp;"Arial,Italic"&amp;8BOQ for GoI-01_Setidevi SS_Ramechhap</oddFooter>
  </headerFooter>
  <rowBreaks count="1" manualBreakCount="1">
    <brk id="50" max="7" man="1"/>
  </row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88673-2514-4E39-A8EC-3245DB31BED6}">
  <dimension ref="A1:W275"/>
  <sheetViews>
    <sheetView view="pageBreakPreview" topLeftCell="A142" zoomScale="55" zoomScaleNormal="100" zoomScaleSheetLayoutView="55" workbookViewId="0">
      <pane xSplit="1" topLeftCell="B1" activePane="topRight" state="frozen"/>
      <selection activeCell="A17" sqref="A17:C17"/>
      <selection pane="topRight" activeCell="A156" sqref="A156"/>
    </sheetView>
  </sheetViews>
  <sheetFormatPr defaultColWidth="9.140625" defaultRowHeight="15"/>
  <cols>
    <col min="1" max="1" width="8.5703125" style="24" customWidth="1"/>
    <col min="2" max="2" width="51.7109375" style="25" customWidth="1"/>
    <col min="3" max="3" width="7.140625" style="26" bestFit="1" customWidth="1"/>
    <col min="4" max="4" width="11.5703125" style="3" customWidth="1"/>
    <col min="5" max="5" width="22.7109375" style="3" customWidth="1"/>
    <col min="6" max="6" width="46.42578125" style="26" customWidth="1"/>
    <col min="7" max="7" width="19.5703125" style="25" customWidth="1"/>
    <col min="8" max="8" width="14.42578125" style="25" customWidth="1"/>
    <col min="9" max="9" width="12.7109375" style="25" bestFit="1" customWidth="1"/>
    <col min="10" max="16384" width="9.140625" style="25"/>
  </cols>
  <sheetData>
    <row r="1" spans="1:8" s="27" customFormat="1" ht="12.75">
      <c r="A1" s="249" t="s">
        <v>0</v>
      </c>
      <c r="B1" s="249"/>
      <c r="C1" s="249"/>
      <c r="D1" s="249"/>
      <c r="E1" s="249"/>
      <c r="F1" s="249"/>
      <c r="G1" s="249"/>
      <c r="H1" s="249"/>
    </row>
    <row r="2" spans="1:8" s="27" customFormat="1" ht="14.25">
      <c r="A2" s="251" t="s">
        <v>21</v>
      </c>
      <c r="B2" s="251"/>
      <c r="C2" s="251"/>
      <c r="D2" s="251"/>
      <c r="E2" s="251"/>
      <c r="F2" s="251"/>
      <c r="G2" s="251"/>
      <c r="H2" s="251"/>
    </row>
    <row r="3" spans="1:8" s="27" customFormat="1" ht="18.75">
      <c r="A3" s="252" t="s">
        <v>22</v>
      </c>
      <c r="B3" s="252"/>
      <c r="C3" s="252"/>
      <c r="D3" s="252"/>
      <c r="E3" s="252"/>
      <c r="F3" s="252"/>
      <c r="G3" s="252"/>
      <c r="H3" s="252"/>
    </row>
    <row r="4" spans="1:8" s="27" customFormat="1" ht="14.25">
      <c r="A4" s="251" t="s">
        <v>23</v>
      </c>
      <c r="B4" s="251"/>
      <c r="C4" s="251"/>
      <c r="D4" s="251"/>
      <c r="E4" s="251"/>
      <c r="F4" s="251"/>
      <c r="G4" s="251"/>
      <c r="H4" s="251"/>
    </row>
    <row r="5" spans="1:8" s="27" customFormat="1" ht="14.25">
      <c r="A5" s="253" t="s">
        <v>1</v>
      </c>
      <c r="B5" s="253"/>
      <c r="C5" s="253"/>
      <c r="D5" s="253"/>
      <c r="E5" s="253"/>
      <c r="F5" s="253"/>
      <c r="G5" s="253"/>
      <c r="H5" s="253"/>
    </row>
    <row r="6" spans="1:8" s="27" customFormat="1" ht="14.25">
      <c r="A6" s="33"/>
      <c r="B6" s="33"/>
      <c r="C6" s="33"/>
      <c r="D6" s="33"/>
      <c r="E6" s="33"/>
      <c r="F6" s="33"/>
      <c r="G6" s="33"/>
      <c r="H6" s="33"/>
    </row>
    <row r="7" spans="1:8" s="30" customFormat="1" ht="15" customHeight="1">
      <c r="A7" s="87" t="str">
        <f>Summary_BOQ!A7</f>
        <v>Name of Project: Post Earthquake Reconstruction of Schools in Nepal (Remaining Grant Utilization Government of India)</v>
      </c>
      <c r="B7" s="87"/>
      <c r="C7" s="87"/>
      <c r="D7" s="87"/>
      <c r="E7" s="87"/>
      <c r="F7" s="87"/>
      <c r="G7" s="29"/>
      <c r="H7" s="29"/>
    </row>
    <row r="8" spans="1:8" s="30" customFormat="1" ht="15" customHeight="1">
      <c r="A8" s="87" t="str">
        <f>Summary_BOQ!A8</f>
        <v>Name of Work: Construction of 9(Nine) School Buildings across Kavrepalanchowk, Sindhupalchowk, Dolakha and Ramechhap Districts.</v>
      </c>
      <c r="B8" s="87"/>
      <c r="C8" s="87"/>
      <c r="D8" s="87"/>
      <c r="E8" s="87"/>
      <c r="F8" s="87"/>
      <c r="G8" s="29"/>
      <c r="H8" s="29"/>
    </row>
    <row r="9" spans="1:8" s="30" customFormat="1" ht="15" customHeight="1">
      <c r="A9" s="87" t="str">
        <f>Summary_BOQ!A9</f>
        <v>Contract ID: MoEST/CLPIU/GoI/WORKS/2082-083/NCB-01</v>
      </c>
      <c r="B9" s="87"/>
      <c r="C9" s="87"/>
      <c r="D9" s="87"/>
      <c r="E9" s="87"/>
      <c r="F9" s="87"/>
      <c r="G9" s="29"/>
      <c r="H9" s="29"/>
    </row>
    <row r="10" spans="1:8" s="30" customFormat="1" ht="15" customHeight="1">
      <c r="A10" s="87" t="s">
        <v>409</v>
      </c>
      <c r="B10" s="87"/>
      <c r="C10" s="87"/>
      <c r="D10" s="87"/>
      <c r="E10" s="87"/>
      <c r="F10" s="87"/>
      <c r="G10" s="29"/>
      <c r="H10" s="29"/>
    </row>
    <row r="11" spans="1:8" s="30" customFormat="1" ht="15" customHeight="1">
      <c r="A11" s="87" t="s">
        <v>109</v>
      </c>
      <c r="B11" s="87"/>
      <c r="C11" s="31"/>
      <c r="D11" s="29"/>
      <c r="E11" s="29"/>
      <c r="F11" s="31"/>
      <c r="G11" s="32"/>
      <c r="H11" s="32"/>
    </row>
    <row r="12" spans="1:8" s="30" customFormat="1" ht="15" customHeight="1">
      <c r="A12" s="87"/>
      <c r="B12" s="87"/>
      <c r="C12" s="31"/>
      <c r="D12" s="29"/>
      <c r="E12" s="29"/>
      <c r="F12" s="31"/>
      <c r="G12" s="32"/>
      <c r="H12" s="32"/>
    </row>
    <row r="13" spans="1:8" s="4" customFormat="1">
      <c r="A13" s="250" t="s">
        <v>2</v>
      </c>
      <c r="B13" s="250"/>
      <c r="C13" s="250"/>
    </row>
    <row r="14" spans="1:8" s="4" customFormat="1">
      <c r="A14" s="250" t="s">
        <v>49</v>
      </c>
      <c r="B14" s="250"/>
      <c r="C14" s="250"/>
      <c r="D14" s="250"/>
      <c r="E14" s="250"/>
    </row>
    <row r="15" spans="1:8" s="4" customFormat="1">
      <c r="A15" s="250" t="s">
        <v>48</v>
      </c>
      <c r="B15" s="250"/>
      <c r="C15" s="250"/>
      <c r="D15" s="250"/>
      <c r="E15" s="250"/>
      <c r="F15" s="250"/>
    </row>
    <row r="16" spans="1:8" s="4" customFormat="1">
      <c r="A16" s="250" t="s">
        <v>3</v>
      </c>
      <c r="B16" s="250"/>
      <c r="C16" s="250"/>
    </row>
    <row r="17" spans="1:12" s="5" customFormat="1">
      <c r="A17" s="250" t="s">
        <v>4</v>
      </c>
      <c r="B17" s="250"/>
      <c r="C17" s="250"/>
      <c r="G17" s="28" t="s">
        <v>50</v>
      </c>
    </row>
    <row r="18" spans="1:12" s="1" customFormat="1">
      <c r="A18" s="45"/>
      <c r="B18" s="6"/>
      <c r="C18" s="2"/>
      <c r="D18" s="3"/>
      <c r="E18" s="3"/>
      <c r="F18" s="3"/>
      <c r="G18" s="3"/>
      <c r="H18" s="3"/>
    </row>
    <row r="19" spans="1:12" s="1" customFormat="1" ht="20.25" customHeight="1">
      <c r="A19" s="257" t="s">
        <v>5</v>
      </c>
      <c r="B19" s="254" t="s">
        <v>6</v>
      </c>
      <c r="C19" s="255" t="s">
        <v>7</v>
      </c>
      <c r="D19" s="254" t="s">
        <v>8</v>
      </c>
      <c r="E19" s="255" t="s">
        <v>9</v>
      </c>
      <c r="F19" s="255"/>
      <c r="G19" s="254" t="s">
        <v>10</v>
      </c>
      <c r="H19" s="254" t="s">
        <v>11</v>
      </c>
      <c r="I19" s="27"/>
    </row>
    <row r="20" spans="1:12" s="1" customFormat="1" ht="45.75" customHeight="1">
      <c r="A20" s="257"/>
      <c r="B20" s="254"/>
      <c r="C20" s="255"/>
      <c r="D20" s="254"/>
      <c r="E20" s="112" t="s">
        <v>12</v>
      </c>
      <c r="F20" s="111" t="s">
        <v>13</v>
      </c>
      <c r="G20" s="254"/>
      <c r="H20" s="254"/>
      <c r="I20" s="27"/>
    </row>
    <row r="21" spans="1:12" s="43" customFormat="1" ht="21.75" customHeight="1">
      <c r="A21" s="136"/>
      <c r="B21" s="256" t="s">
        <v>410</v>
      </c>
      <c r="C21" s="256"/>
      <c r="D21" s="256"/>
      <c r="E21" s="256"/>
      <c r="F21" s="256"/>
      <c r="G21" s="54"/>
      <c r="H21" s="136"/>
      <c r="I21" s="42"/>
    </row>
    <row r="22" spans="1:12" s="83" customFormat="1" ht="21.75" customHeight="1">
      <c r="A22" s="137" t="s">
        <v>26</v>
      </c>
      <c r="B22" s="80" t="s">
        <v>51</v>
      </c>
      <c r="C22" s="80"/>
      <c r="D22" s="15"/>
      <c r="E22" s="80"/>
      <c r="F22" s="80"/>
      <c r="G22" s="81"/>
      <c r="H22" s="137"/>
      <c r="I22" s="82"/>
    </row>
    <row r="23" spans="1:12" s="104" customFormat="1" ht="21.75" customHeight="1">
      <c r="A23" s="138">
        <v>1</v>
      </c>
      <c r="B23" s="139" t="s">
        <v>219</v>
      </c>
      <c r="C23" s="99"/>
      <c r="D23" s="140">
        <v>0</v>
      </c>
      <c r="E23" s="141"/>
      <c r="F23" s="15"/>
      <c r="G23" s="103"/>
      <c r="H23" s="52"/>
      <c r="I23" s="13"/>
    </row>
    <row r="24" spans="1:12" s="1" customFormat="1" ht="285">
      <c r="A24" s="101">
        <v>1.1000000000000001</v>
      </c>
      <c r="B24" s="142" t="s">
        <v>229</v>
      </c>
      <c r="C24" s="101" t="s">
        <v>94</v>
      </c>
      <c r="D24" s="140">
        <v>15</v>
      </c>
      <c r="E24" s="140"/>
      <c r="F24" s="110"/>
      <c r="G24" s="111"/>
      <c r="H24" s="111"/>
      <c r="I24" s="27"/>
    </row>
    <row r="25" spans="1:12" s="1" customFormat="1">
      <c r="A25" s="108">
        <v>1.2</v>
      </c>
      <c r="B25" s="44" t="str">
        <f>'[42]Summary(Civil)'!$B$13</f>
        <v>GENERAL</v>
      </c>
      <c r="C25" s="112"/>
      <c r="D25" s="111"/>
      <c r="E25" s="111"/>
      <c r="F25" s="110"/>
      <c r="G25" s="111"/>
      <c r="H25" s="111"/>
      <c r="I25" s="27"/>
    </row>
    <row r="26" spans="1:12" s="1" customFormat="1" ht="45">
      <c r="A26" s="108" t="s">
        <v>221</v>
      </c>
      <c r="B26" s="78" t="s">
        <v>112</v>
      </c>
      <c r="C26" s="8" t="s">
        <v>95</v>
      </c>
      <c r="D26" s="8">
        <v>1</v>
      </c>
      <c r="E26" s="110"/>
      <c r="F26" s="110"/>
      <c r="G26" s="111"/>
      <c r="H26" s="111"/>
      <c r="I26" s="27"/>
    </row>
    <row r="27" spans="1:12" s="1" customFormat="1" ht="45">
      <c r="A27" s="108" t="s">
        <v>222</v>
      </c>
      <c r="B27" s="78" t="s">
        <v>113</v>
      </c>
      <c r="C27" s="8" t="s">
        <v>96</v>
      </c>
      <c r="D27" s="8">
        <v>1</v>
      </c>
      <c r="E27" s="110"/>
      <c r="F27" s="110"/>
      <c r="G27" s="111"/>
      <c r="H27" s="111"/>
      <c r="I27" s="27"/>
    </row>
    <row r="28" spans="1:12" s="10" customFormat="1" ht="105">
      <c r="A28" s="108" t="s">
        <v>223</v>
      </c>
      <c r="B28" s="78" t="s">
        <v>114</v>
      </c>
      <c r="C28" s="8" t="s">
        <v>97</v>
      </c>
      <c r="D28" s="8">
        <v>1</v>
      </c>
      <c r="E28" s="110"/>
      <c r="F28" s="110"/>
      <c r="G28" s="111"/>
      <c r="H28" s="111"/>
      <c r="I28" s="113"/>
    </row>
    <row r="29" spans="1:12" s="1" customFormat="1" ht="135">
      <c r="A29" s="108" t="s">
        <v>224</v>
      </c>
      <c r="B29" s="78" t="s">
        <v>115</v>
      </c>
      <c r="C29" s="8" t="s">
        <v>97</v>
      </c>
      <c r="D29" s="8">
        <v>1</v>
      </c>
      <c r="E29" s="110"/>
      <c r="F29" s="110"/>
      <c r="G29" s="110"/>
      <c r="H29" s="110"/>
      <c r="I29" s="27"/>
    </row>
    <row r="30" spans="1:12" s="88" customFormat="1" ht="28.5">
      <c r="A30" s="52">
        <v>1.3</v>
      </c>
      <c r="B30" s="79" t="s">
        <v>116</v>
      </c>
      <c r="C30" s="44"/>
      <c r="D30" s="44"/>
      <c r="E30" s="111"/>
      <c r="F30" s="110"/>
      <c r="G30" s="111"/>
      <c r="H30" s="111"/>
      <c r="I30" s="27"/>
      <c r="J30" s="1"/>
      <c r="K30" s="1"/>
      <c r="L30" s="1"/>
    </row>
    <row r="31" spans="1:12" s="88" customFormat="1" ht="60">
      <c r="A31" s="108" t="s">
        <v>230</v>
      </c>
      <c r="B31" s="78" t="s">
        <v>117</v>
      </c>
      <c r="C31" s="8" t="s">
        <v>118</v>
      </c>
      <c r="D31" s="8">
        <v>44.86</v>
      </c>
      <c r="E31" s="110"/>
      <c r="F31" s="110"/>
      <c r="G31" s="110"/>
      <c r="H31" s="110"/>
      <c r="I31" s="27"/>
      <c r="J31" s="1"/>
      <c r="K31" s="1"/>
      <c r="L31" s="1"/>
    </row>
    <row r="32" spans="1:12" s="98" customFormat="1">
      <c r="A32" s="143">
        <v>1.4</v>
      </c>
      <c r="B32" s="139" t="s">
        <v>225</v>
      </c>
      <c r="C32" s="102"/>
      <c r="D32" s="140">
        <v>0</v>
      </c>
      <c r="E32" s="144"/>
      <c r="F32" s="110"/>
      <c r="G32" s="141"/>
      <c r="H32" s="141"/>
    </row>
    <row r="33" spans="1:12" s="98" customFormat="1">
      <c r="A33" s="143" t="s">
        <v>231</v>
      </c>
      <c r="B33" s="139" t="s">
        <v>226</v>
      </c>
      <c r="C33" s="102"/>
      <c r="D33" s="140">
        <v>0</v>
      </c>
      <c r="E33" s="144"/>
      <c r="F33" s="110"/>
      <c r="G33" s="141"/>
      <c r="H33" s="141"/>
    </row>
    <row r="34" spans="1:12" s="98" customFormat="1" ht="67.5" customHeight="1">
      <c r="A34" s="143"/>
      <c r="B34" s="145" t="s">
        <v>227</v>
      </c>
      <c r="C34" s="102" t="s">
        <v>118</v>
      </c>
      <c r="D34" s="140">
        <v>1161.7719999999999</v>
      </c>
      <c r="E34" s="144"/>
      <c r="F34" s="110"/>
      <c r="G34" s="141"/>
      <c r="H34" s="141"/>
    </row>
    <row r="35" spans="1:12" s="88" customFormat="1">
      <c r="A35" s="108" t="s">
        <v>232</v>
      </c>
      <c r="B35" s="79" t="s">
        <v>53</v>
      </c>
      <c r="C35" s="44"/>
      <c r="D35" s="44">
        <v>0</v>
      </c>
      <c r="E35" s="111"/>
      <c r="F35" s="110"/>
      <c r="G35" s="110"/>
      <c r="H35" s="110"/>
      <c r="I35" s="27"/>
      <c r="J35" s="1"/>
      <c r="K35" s="1"/>
      <c r="L35" s="1"/>
    </row>
    <row r="36" spans="1:12" s="88" customFormat="1" ht="195">
      <c r="A36" s="108" t="s">
        <v>233</v>
      </c>
      <c r="B36" s="78" t="s">
        <v>119</v>
      </c>
      <c r="C36" s="8" t="s">
        <v>120</v>
      </c>
      <c r="D36" s="8">
        <v>809.92850000000021</v>
      </c>
      <c r="E36" s="110"/>
      <c r="F36" s="110"/>
      <c r="G36" s="111"/>
      <c r="H36" s="111"/>
      <c r="I36" s="27"/>
      <c r="J36" s="1"/>
      <c r="K36" s="1"/>
      <c r="L36" s="1"/>
    </row>
    <row r="37" spans="1:12" s="88" customFormat="1" ht="210">
      <c r="A37" s="108" t="s">
        <v>234</v>
      </c>
      <c r="B37" s="78" t="s">
        <v>121</v>
      </c>
      <c r="C37" s="8" t="s">
        <v>120</v>
      </c>
      <c r="D37" s="8">
        <v>898.98799999999994</v>
      </c>
      <c r="E37" s="110"/>
      <c r="F37" s="110"/>
      <c r="G37" s="110"/>
      <c r="H37" s="110"/>
      <c r="I37" s="27"/>
      <c r="J37" s="1"/>
      <c r="K37" s="1"/>
      <c r="L37" s="1"/>
    </row>
    <row r="38" spans="1:12" s="88" customFormat="1">
      <c r="A38" s="108" t="s">
        <v>235</v>
      </c>
      <c r="B38" s="79" t="s">
        <v>122</v>
      </c>
      <c r="C38" s="44"/>
      <c r="D38" s="44"/>
      <c r="E38" s="111"/>
      <c r="F38" s="110"/>
      <c r="G38" s="114"/>
      <c r="H38" s="114"/>
      <c r="I38" s="115"/>
      <c r="J38" s="1"/>
      <c r="K38" s="1"/>
      <c r="L38" s="1"/>
    </row>
    <row r="39" spans="1:12" s="88" customFormat="1" ht="120">
      <c r="A39" s="108" t="s">
        <v>236</v>
      </c>
      <c r="B39" s="78" t="s">
        <v>54</v>
      </c>
      <c r="C39" s="8" t="s">
        <v>120</v>
      </c>
      <c r="D39" s="8">
        <v>1213.0355000000002</v>
      </c>
      <c r="E39" s="110"/>
      <c r="F39" s="110"/>
      <c r="G39" s="114"/>
      <c r="H39" s="114"/>
      <c r="I39" s="115"/>
      <c r="J39" s="1"/>
      <c r="K39" s="1"/>
      <c r="L39" s="1"/>
    </row>
    <row r="40" spans="1:12" s="88" customFormat="1">
      <c r="A40" s="143" t="s">
        <v>237</v>
      </c>
      <c r="B40" s="139" t="s">
        <v>55</v>
      </c>
      <c r="C40" s="102"/>
      <c r="D40" s="140">
        <v>0</v>
      </c>
      <c r="E40" s="144"/>
      <c r="F40" s="110"/>
      <c r="G40" s="114"/>
      <c r="H40" s="114"/>
      <c r="I40" s="115"/>
      <c r="J40" s="1"/>
      <c r="K40" s="1"/>
      <c r="L40" s="1"/>
    </row>
    <row r="41" spans="1:12" s="88" customFormat="1" ht="45">
      <c r="A41" s="143"/>
      <c r="B41" s="146" t="s">
        <v>123</v>
      </c>
      <c r="C41" s="102" t="s">
        <v>120</v>
      </c>
      <c r="D41" s="140">
        <v>58.358791500000009</v>
      </c>
      <c r="E41" s="144"/>
      <c r="F41" s="110"/>
      <c r="G41" s="114"/>
      <c r="H41" s="114"/>
      <c r="I41" s="115"/>
      <c r="J41" s="1"/>
      <c r="K41" s="1"/>
      <c r="L41" s="1"/>
    </row>
    <row r="42" spans="1:12" s="88" customFormat="1">
      <c r="A42" s="143" t="s">
        <v>238</v>
      </c>
      <c r="B42" s="139" t="s">
        <v>124</v>
      </c>
      <c r="C42" s="102"/>
      <c r="D42" s="140">
        <v>0</v>
      </c>
      <c r="E42" s="144"/>
      <c r="F42" s="110"/>
      <c r="G42" s="114"/>
      <c r="H42" s="114"/>
      <c r="I42" s="115"/>
      <c r="J42" s="1"/>
      <c r="K42" s="1"/>
      <c r="L42" s="1"/>
    </row>
    <row r="43" spans="1:12" s="88" customFormat="1" ht="135">
      <c r="A43" s="143"/>
      <c r="B43" s="146" t="s">
        <v>125</v>
      </c>
      <c r="C43" s="102" t="s">
        <v>120</v>
      </c>
      <c r="D43" s="140">
        <v>286.84608300000002</v>
      </c>
      <c r="E43" s="144"/>
      <c r="F43" s="110"/>
      <c r="G43" s="114"/>
      <c r="H43" s="114"/>
      <c r="I43" s="115"/>
      <c r="J43" s="1"/>
      <c r="K43" s="1"/>
      <c r="L43" s="1"/>
    </row>
    <row r="44" spans="1:12" s="88" customFormat="1">
      <c r="A44" s="143">
        <v>2</v>
      </c>
      <c r="B44" s="139" t="s">
        <v>57</v>
      </c>
      <c r="C44" s="102"/>
      <c r="D44" s="140">
        <v>0</v>
      </c>
      <c r="E44" s="144"/>
      <c r="F44" s="110"/>
      <c r="G44" s="114"/>
      <c r="H44" s="114"/>
      <c r="I44" s="115"/>
      <c r="J44" s="1"/>
      <c r="K44" s="1"/>
      <c r="L44" s="1"/>
    </row>
    <row r="45" spans="1:12" s="88" customFormat="1">
      <c r="A45" s="143">
        <v>2.1</v>
      </c>
      <c r="B45" s="139" t="s">
        <v>126</v>
      </c>
      <c r="C45" s="102"/>
      <c r="D45" s="140">
        <v>0</v>
      </c>
      <c r="E45" s="144"/>
      <c r="F45" s="110"/>
      <c r="G45" s="114"/>
      <c r="H45" s="114"/>
      <c r="I45" s="115"/>
      <c r="J45" s="1"/>
      <c r="K45" s="1"/>
      <c r="L45" s="1"/>
    </row>
    <row r="46" spans="1:12" s="88" customFormat="1">
      <c r="A46" s="143" t="s">
        <v>127</v>
      </c>
      <c r="B46" s="139" t="s">
        <v>58</v>
      </c>
      <c r="C46" s="102"/>
      <c r="D46" s="140">
        <v>0</v>
      </c>
      <c r="E46" s="144"/>
      <c r="F46" s="110"/>
      <c r="G46" s="114"/>
      <c r="H46" s="114"/>
      <c r="I46" s="115"/>
      <c r="J46" s="1"/>
      <c r="K46" s="1"/>
      <c r="L46" s="1"/>
    </row>
    <row r="47" spans="1:12" s="88" customFormat="1" ht="150">
      <c r="A47" s="143"/>
      <c r="B47" s="146" t="s">
        <v>128</v>
      </c>
      <c r="C47" s="102" t="s">
        <v>120</v>
      </c>
      <c r="D47" s="140">
        <v>67.727999999999994</v>
      </c>
      <c r="E47" s="144"/>
      <c r="F47" s="110"/>
      <c r="G47" s="114"/>
      <c r="H47" s="114"/>
      <c r="I47" s="115"/>
      <c r="J47" s="1"/>
      <c r="K47" s="1"/>
      <c r="L47" s="1"/>
    </row>
    <row r="48" spans="1:12" s="88" customFormat="1">
      <c r="A48" s="143" t="s">
        <v>129</v>
      </c>
      <c r="B48" s="139" t="s">
        <v>59</v>
      </c>
      <c r="C48" s="102"/>
      <c r="D48" s="140">
        <v>0</v>
      </c>
      <c r="E48" s="144"/>
      <c r="F48" s="110"/>
      <c r="G48" s="114"/>
      <c r="H48" s="114"/>
      <c r="I48" s="115"/>
      <c r="J48" s="1"/>
      <c r="K48" s="1"/>
      <c r="L48" s="1"/>
    </row>
    <row r="49" spans="1:12" s="88" customFormat="1" ht="150">
      <c r="A49" s="100"/>
      <c r="B49" s="146" t="s">
        <v>130</v>
      </c>
      <c r="C49" s="102" t="s">
        <v>120</v>
      </c>
      <c r="D49" s="140">
        <v>43.609572999999997</v>
      </c>
      <c r="E49" s="144"/>
      <c r="F49" s="110"/>
      <c r="G49" s="114"/>
      <c r="H49" s="114"/>
      <c r="I49" s="115"/>
      <c r="J49" s="1"/>
      <c r="K49" s="1"/>
      <c r="L49" s="1"/>
    </row>
    <row r="50" spans="1:12" s="88" customFormat="1">
      <c r="A50" s="143">
        <v>2.2000000000000002</v>
      </c>
      <c r="B50" s="139" t="s">
        <v>131</v>
      </c>
      <c r="C50" s="102"/>
      <c r="D50" s="140">
        <v>0</v>
      </c>
      <c r="E50" s="144"/>
      <c r="F50" s="110"/>
      <c r="G50" s="114"/>
      <c r="H50" s="114"/>
      <c r="I50" s="115"/>
      <c r="J50" s="1"/>
      <c r="K50" s="1"/>
      <c r="L50" s="1"/>
    </row>
    <row r="51" spans="1:12" s="88" customFormat="1" ht="225">
      <c r="A51" s="143" t="s">
        <v>146</v>
      </c>
      <c r="B51" s="145" t="s">
        <v>132</v>
      </c>
      <c r="C51" s="102" t="s">
        <v>120</v>
      </c>
      <c r="D51" s="140">
        <v>624.30205125000055</v>
      </c>
      <c r="E51" s="144"/>
      <c r="F51" s="110"/>
      <c r="G51" s="114"/>
      <c r="H51" s="114"/>
      <c r="I51" s="115"/>
      <c r="J51" s="1"/>
      <c r="K51" s="1"/>
      <c r="L51" s="1"/>
    </row>
    <row r="52" spans="1:12" s="88" customFormat="1" ht="135">
      <c r="A52" s="143" t="s">
        <v>133</v>
      </c>
      <c r="B52" s="142" t="s">
        <v>378</v>
      </c>
      <c r="C52" s="102" t="s">
        <v>120</v>
      </c>
      <c r="D52" s="140">
        <v>50.225000000000001</v>
      </c>
      <c r="E52" s="144"/>
      <c r="F52" s="110"/>
      <c r="G52" s="114"/>
      <c r="H52" s="114"/>
      <c r="I52" s="115"/>
      <c r="J52" s="1"/>
      <c r="K52" s="1"/>
      <c r="L52" s="1"/>
    </row>
    <row r="53" spans="1:12" s="88" customFormat="1">
      <c r="A53" s="143">
        <v>2.3000000000000003</v>
      </c>
      <c r="B53" s="139" t="s">
        <v>61</v>
      </c>
      <c r="C53" s="102"/>
      <c r="D53" s="140">
        <v>0</v>
      </c>
      <c r="E53" s="144"/>
      <c r="F53" s="110"/>
      <c r="G53" s="114"/>
      <c r="H53" s="114"/>
      <c r="I53" s="115"/>
      <c r="J53" s="1"/>
      <c r="K53" s="1"/>
      <c r="L53" s="1"/>
    </row>
    <row r="54" spans="1:12" s="88" customFormat="1" ht="195">
      <c r="A54" s="143"/>
      <c r="B54" s="145" t="s">
        <v>62</v>
      </c>
      <c r="C54" s="102" t="s">
        <v>135</v>
      </c>
      <c r="D54" s="140">
        <v>95.444350978533322</v>
      </c>
      <c r="E54" s="144"/>
      <c r="F54" s="110"/>
      <c r="G54" s="114"/>
      <c r="H54" s="114"/>
      <c r="I54" s="115"/>
      <c r="J54" s="1"/>
      <c r="K54" s="1"/>
      <c r="L54" s="1"/>
    </row>
    <row r="55" spans="1:12" s="88" customFormat="1">
      <c r="A55" s="143">
        <v>2.4000000000000004</v>
      </c>
      <c r="B55" s="139" t="s">
        <v>60</v>
      </c>
      <c r="C55" s="102"/>
      <c r="D55" s="140">
        <v>0</v>
      </c>
      <c r="E55" s="144"/>
      <c r="F55" s="110"/>
      <c r="G55" s="114"/>
      <c r="H55" s="114"/>
      <c r="I55" s="115"/>
      <c r="J55" s="1"/>
      <c r="K55" s="1"/>
      <c r="L55" s="1"/>
    </row>
    <row r="56" spans="1:12" s="89" customFormat="1" ht="195">
      <c r="A56" s="143"/>
      <c r="B56" s="145" t="s">
        <v>136</v>
      </c>
      <c r="C56" s="102" t="s">
        <v>118</v>
      </c>
      <c r="D56" s="140">
        <v>4112.6647500000008</v>
      </c>
      <c r="E56" s="144"/>
      <c r="F56" s="110"/>
      <c r="G56" s="114"/>
      <c r="H56" s="147"/>
      <c r="I56" s="116"/>
      <c r="J56" s="10"/>
      <c r="K56" s="10"/>
      <c r="L56" s="10"/>
    </row>
    <row r="57" spans="1:12" s="88" customFormat="1">
      <c r="A57" s="143">
        <v>3</v>
      </c>
      <c r="B57" s="139" t="s">
        <v>56</v>
      </c>
      <c r="C57" s="102"/>
      <c r="D57" s="140">
        <v>0</v>
      </c>
      <c r="E57" s="144"/>
      <c r="F57" s="110"/>
      <c r="G57" s="114"/>
      <c r="H57" s="114"/>
      <c r="I57" s="115"/>
      <c r="J57" s="1"/>
      <c r="K57" s="1"/>
      <c r="L57" s="1"/>
    </row>
    <row r="58" spans="1:12" s="88" customFormat="1">
      <c r="A58" s="143">
        <v>3.1</v>
      </c>
      <c r="B58" s="139" t="s">
        <v>137</v>
      </c>
      <c r="C58" s="102"/>
      <c r="D58" s="140">
        <v>0</v>
      </c>
      <c r="E58" s="144"/>
      <c r="F58" s="110"/>
      <c r="G58" s="114"/>
      <c r="H58" s="114"/>
      <c r="I58" s="115"/>
      <c r="J58" s="1"/>
      <c r="K58" s="1"/>
      <c r="L58" s="1"/>
    </row>
    <row r="59" spans="1:12" s="88" customFormat="1" ht="105">
      <c r="A59" s="143" t="s">
        <v>138</v>
      </c>
      <c r="B59" s="145" t="s">
        <v>139</v>
      </c>
      <c r="C59" s="102" t="s">
        <v>120</v>
      </c>
      <c r="D59" s="140">
        <v>85</v>
      </c>
      <c r="E59" s="144"/>
      <c r="F59" s="110"/>
      <c r="G59" s="114"/>
      <c r="H59" s="114"/>
      <c r="I59" s="115"/>
      <c r="J59" s="1"/>
      <c r="K59" s="1"/>
      <c r="L59" s="1"/>
    </row>
    <row r="60" spans="1:12" s="88" customFormat="1">
      <c r="A60" s="148">
        <v>3.2</v>
      </c>
      <c r="B60" s="139" t="s">
        <v>140</v>
      </c>
      <c r="C60" s="102"/>
      <c r="D60" s="140">
        <v>0</v>
      </c>
      <c r="E60" s="144"/>
      <c r="F60" s="110"/>
      <c r="G60" s="114"/>
      <c r="H60" s="114"/>
      <c r="I60" s="115"/>
      <c r="J60" s="1"/>
      <c r="K60" s="1"/>
      <c r="L60" s="1"/>
    </row>
    <row r="61" spans="1:12" s="88" customFormat="1" ht="120">
      <c r="A61" s="143" t="s">
        <v>146</v>
      </c>
      <c r="B61" s="146" t="s">
        <v>141</v>
      </c>
      <c r="C61" s="102" t="s">
        <v>120</v>
      </c>
      <c r="D61" s="140">
        <v>269.76965000000001</v>
      </c>
      <c r="E61" s="144"/>
      <c r="F61" s="110"/>
      <c r="G61" s="114"/>
      <c r="H61" s="114"/>
      <c r="I61" s="115"/>
      <c r="J61" s="1"/>
      <c r="K61" s="1"/>
      <c r="L61" s="1"/>
    </row>
    <row r="62" spans="1:12" s="88" customFormat="1" ht="120">
      <c r="A62" s="143" t="s">
        <v>133</v>
      </c>
      <c r="B62" s="146" t="s">
        <v>142</v>
      </c>
      <c r="C62" s="102" t="s">
        <v>120</v>
      </c>
      <c r="D62" s="140">
        <v>26.069400000000005</v>
      </c>
      <c r="E62" s="144"/>
      <c r="F62" s="110"/>
      <c r="G62" s="114"/>
      <c r="H62" s="114"/>
      <c r="I62" s="115"/>
      <c r="J62" s="1"/>
      <c r="K62" s="1"/>
      <c r="L62" s="1"/>
    </row>
    <row r="63" spans="1:12" s="88" customFormat="1">
      <c r="A63" s="148">
        <v>3.3</v>
      </c>
      <c r="B63" s="139" t="s">
        <v>143</v>
      </c>
      <c r="C63" s="102"/>
      <c r="D63" s="140">
        <v>0</v>
      </c>
      <c r="E63" s="144"/>
      <c r="F63" s="110"/>
      <c r="G63" s="114"/>
      <c r="H63" s="114"/>
      <c r="I63" s="115"/>
      <c r="J63" s="1"/>
      <c r="K63" s="1"/>
      <c r="L63" s="1"/>
    </row>
    <row r="64" spans="1:12" s="88" customFormat="1" ht="180">
      <c r="A64" s="143"/>
      <c r="B64" s="146" t="s">
        <v>144</v>
      </c>
      <c r="C64" s="102" t="s">
        <v>118</v>
      </c>
      <c r="D64" s="140">
        <v>7.38</v>
      </c>
      <c r="E64" s="144"/>
      <c r="F64" s="110"/>
      <c r="G64" s="114"/>
      <c r="H64" s="114"/>
      <c r="I64" s="115"/>
      <c r="J64" s="1"/>
      <c r="K64" s="1"/>
      <c r="L64" s="1"/>
    </row>
    <row r="65" spans="1:12" s="106" customFormat="1" ht="58.35" customHeight="1">
      <c r="A65" s="197">
        <v>3.4</v>
      </c>
      <c r="B65" s="95" t="s">
        <v>397</v>
      </c>
      <c r="C65" s="93" t="s">
        <v>118</v>
      </c>
      <c r="D65" s="105">
        <v>8</v>
      </c>
      <c r="E65" s="94"/>
      <c r="F65" s="110"/>
    </row>
    <row r="66" spans="1:12" s="88" customFormat="1">
      <c r="A66" s="143">
        <v>4.0999999999999996</v>
      </c>
      <c r="B66" s="139" t="s">
        <v>147</v>
      </c>
      <c r="C66" s="101"/>
      <c r="D66" s="140">
        <v>0</v>
      </c>
      <c r="E66" s="144"/>
      <c r="F66" s="110"/>
      <c r="G66" s="114"/>
      <c r="H66" s="114"/>
      <c r="I66" s="115"/>
      <c r="J66" s="1"/>
      <c r="K66" s="1"/>
      <c r="L66" s="1"/>
    </row>
    <row r="67" spans="1:12" s="88" customFormat="1" ht="409.5">
      <c r="A67" s="143"/>
      <c r="B67" s="145" t="s">
        <v>148</v>
      </c>
      <c r="C67" s="102" t="s">
        <v>118</v>
      </c>
      <c r="D67" s="140">
        <v>141.66</v>
      </c>
      <c r="E67" s="144"/>
      <c r="F67" s="110"/>
      <c r="G67" s="114"/>
      <c r="H67" s="114"/>
      <c r="I67" s="115"/>
      <c r="J67" s="1"/>
      <c r="K67" s="1"/>
      <c r="L67" s="1"/>
    </row>
    <row r="68" spans="1:12" s="88" customFormat="1">
      <c r="A68" s="143">
        <v>4.2</v>
      </c>
      <c r="B68" s="139" t="s">
        <v>380</v>
      </c>
      <c r="C68" s="102"/>
      <c r="D68" s="140">
        <v>0</v>
      </c>
      <c r="E68" s="144"/>
      <c r="F68" s="110"/>
      <c r="G68" s="114"/>
      <c r="H68" s="114"/>
      <c r="I68" s="115"/>
      <c r="J68" s="1"/>
      <c r="K68" s="1"/>
      <c r="L68" s="1"/>
    </row>
    <row r="69" spans="1:12" s="88" customFormat="1" ht="390">
      <c r="A69" s="143"/>
      <c r="B69" s="149" t="s">
        <v>149</v>
      </c>
      <c r="C69" s="102" t="s">
        <v>118</v>
      </c>
      <c r="D69" s="140">
        <v>114.12500000000003</v>
      </c>
      <c r="E69" s="144"/>
      <c r="F69" s="110"/>
      <c r="G69" s="114"/>
      <c r="H69" s="114"/>
      <c r="I69" s="115"/>
      <c r="J69" s="1"/>
      <c r="K69" s="1"/>
      <c r="L69" s="1"/>
    </row>
    <row r="70" spans="1:12" s="88" customFormat="1">
      <c r="A70" s="143">
        <v>5</v>
      </c>
      <c r="B70" s="139" t="s">
        <v>151</v>
      </c>
      <c r="C70" s="102"/>
      <c r="D70" s="140">
        <v>0</v>
      </c>
      <c r="E70" s="144"/>
      <c r="F70" s="110"/>
      <c r="G70" s="114"/>
      <c r="H70" s="114"/>
      <c r="I70" s="115"/>
      <c r="J70" s="1"/>
      <c r="K70" s="1"/>
      <c r="L70" s="1"/>
    </row>
    <row r="71" spans="1:12" s="88" customFormat="1">
      <c r="A71" s="143">
        <v>5.0999999999999996</v>
      </c>
      <c r="B71" s="139" t="s">
        <v>152</v>
      </c>
      <c r="C71" s="102"/>
      <c r="D71" s="140">
        <v>0</v>
      </c>
      <c r="E71" s="144"/>
      <c r="F71" s="110"/>
      <c r="G71" s="114"/>
      <c r="H71" s="114"/>
      <c r="I71" s="115"/>
      <c r="J71" s="1"/>
      <c r="K71" s="1"/>
      <c r="L71" s="1"/>
    </row>
    <row r="72" spans="1:12" s="88" customFormat="1" ht="45">
      <c r="A72" s="143"/>
      <c r="B72" s="145" t="s">
        <v>153</v>
      </c>
      <c r="C72" s="102" t="s">
        <v>145</v>
      </c>
      <c r="D72" s="140">
        <v>583</v>
      </c>
      <c r="E72" s="144"/>
      <c r="F72" s="110"/>
      <c r="G72" s="114"/>
      <c r="H72" s="114"/>
      <c r="I72" s="115"/>
      <c r="J72" s="1"/>
      <c r="K72" s="1"/>
      <c r="L72" s="1"/>
    </row>
    <row r="73" spans="1:12" s="88" customFormat="1">
      <c r="A73" s="143">
        <v>5.2</v>
      </c>
      <c r="B73" s="150" t="s">
        <v>154</v>
      </c>
      <c r="C73" s="102"/>
      <c r="D73" s="140">
        <v>0</v>
      </c>
      <c r="E73" s="144"/>
      <c r="F73" s="110"/>
      <c r="G73" s="114"/>
      <c r="H73" s="114"/>
      <c r="I73" s="115"/>
      <c r="J73" s="1"/>
      <c r="K73" s="1"/>
      <c r="L73" s="1"/>
    </row>
    <row r="74" spans="1:12" s="88" customFormat="1" ht="90">
      <c r="A74" s="143" t="s">
        <v>146</v>
      </c>
      <c r="B74" s="146" t="s">
        <v>155</v>
      </c>
      <c r="C74" s="102" t="s">
        <v>118</v>
      </c>
      <c r="D74" s="140">
        <v>943</v>
      </c>
      <c r="E74" s="144"/>
      <c r="F74" s="110"/>
      <c r="G74" s="114"/>
      <c r="H74" s="114"/>
      <c r="I74" s="115"/>
      <c r="J74" s="1"/>
      <c r="K74" s="1"/>
      <c r="L74" s="1"/>
    </row>
    <row r="75" spans="1:12" s="88" customFormat="1">
      <c r="A75" s="143">
        <v>5.3</v>
      </c>
      <c r="B75" s="151" t="s">
        <v>158</v>
      </c>
      <c r="C75" s="102"/>
      <c r="D75" s="140">
        <v>0</v>
      </c>
      <c r="E75" s="144"/>
      <c r="F75" s="110"/>
      <c r="G75" s="114"/>
      <c r="H75" s="114"/>
      <c r="I75" s="115"/>
      <c r="J75" s="1"/>
      <c r="K75" s="1"/>
      <c r="L75" s="1"/>
    </row>
    <row r="76" spans="1:12" s="88" customFormat="1" ht="90">
      <c r="A76" s="143"/>
      <c r="B76" s="146" t="s">
        <v>159</v>
      </c>
      <c r="C76" s="102" t="s">
        <v>160</v>
      </c>
      <c r="D76" s="140">
        <v>57</v>
      </c>
      <c r="E76" s="144"/>
      <c r="F76" s="110"/>
      <c r="G76" s="114"/>
      <c r="H76" s="114"/>
      <c r="I76" s="115"/>
      <c r="J76" s="1"/>
      <c r="K76" s="1"/>
      <c r="L76" s="1"/>
    </row>
    <row r="77" spans="1:12" s="88" customFormat="1" ht="75">
      <c r="A77" s="143">
        <v>5.4</v>
      </c>
      <c r="B77" s="146" t="s">
        <v>161</v>
      </c>
      <c r="C77" s="102" t="s">
        <v>160</v>
      </c>
      <c r="D77" s="140">
        <v>2.7</v>
      </c>
      <c r="E77" s="144"/>
      <c r="F77" s="110"/>
      <c r="G77" s="114"/>
      <c r="H77" s="114"/>
      <c r="I77" s="115"/>
      <c r="J77" s="1"/>
      <c r="K77" s="1"/>
      <c r="L77" s="1"/>
    </row>
    <row r="78" spans="1:12" s="88" customFormat="1" ht="75">
      <c r="A78" s="143">
        <v>5.6</v>
      </c>
      <c r="B78" s="146" t="s">
        <v>156</v>
      </c>
      <c r="C78" s="102" t="s">
        <v>118</v>
      </c>
      <c r="D78" s="140">
        <v>94.123199999999997</v>
      </c>
      <c r="E78" s="144"/>
      <c r="F78" s="110"/>
      <c r="G78" s="114"/>
      <c r="H78" s="114"/>
      <c r="I78" s="115"/>
      <c r="J78" s="1"/>
      <c r="K78" s="1"/>
      <c r="L78" s="1"/>
    </row>
    <row r="79" spans="1:12" s="88" customFormat="1">
      <c r="A79" s="152">
        <v>6</v>
      </c>
      <c r="B79" s="139" t="s">
        <v>162</v>
      </c>
      <c r="C79" s="102"/>
      <c r="D79" s="140">
        <v>0</v>
      </c>
      <c r="E79" s="144"/>
      <c r="F79" s="110"/>
      <c r="G79" s="114"/>
      <c r="H79" s="114"/>
      <c r="I79" s="115"/>
      <c r="J79" s="1"/>
      <c r="K79" s="1"/>
      <c r="L79" s="1"/>
    </row>
    <row r="80" spans="1:12" s="88" customFormat="1">
      <c r="A80" s="148">
        <v>6.1</v>
      </c>
      <c r="B80" s="139" t="s">
        <v>163</v>
      </c>
      <c r="C80" s="102"/>
      <c r="D80" s="140">
        <v>0</v>
      </c>
      <c r="E80" s="144"/>
      <c r="F80" s="110"/>
      <c r="G80" s="114"/>
      <c r="H80" s="114"/>
      <c r="I80" s="115"/>
      <c r="J80" s="1"/>
      <c r="K80" s="1"/>
      <c r="L80" s="1"/>
    </row>
    <row r="81" spans="1:12" s="88" customFormat="1" ht="270">
      <c r="A81" s="143"/>
      <c r="B81" s="146" t="s">
        <v>164</v>
      </c>
      <c r="C81" s="102" t="s">
        <v>165</v>
      </c>
      <c r="D81" s="140">
        <v>1046</v>
      </c>
      <c r="E81" s="144"/>
      <c r="F81" s="110"/>
      <c r="G81" s="114"/>
      <c r="H81" s="114"/>
      <c r="I81" s="115"/>
      <c r="J81" s="1"/>
      <c r="K81" s="1"/>
      <c r="L81" s="1"/>
    </row>
    <row r="82" spans="1:12" s="88" customFormat="1">
      <c r="A82" s="143">
        <v>6.2</v>
      </c>
      <c r="B82" s="139" t="s">
        <v>166</v>
      </c>
      <c r="C82" s="102"/>
      <c r="D82" s="140">
        <v>0</v>
      </c>
      <c r="E82" s="144"/>
      <c r="F82" s="110"/>
      <c r="G82" s="114"/>
      <c r="H82" s="114"/>
      <c r="I82" s="115"/>
      <c r="J82" s="1"/>
      <c r="K82" s="1"/>
      <c r="L82" s="1"/>
    </row>
    <row r="83" spans="1:12" s="88" customFormat="1" ht="225">
      <c r="A83" s="143"/>
      <c r="B83" s="146" t="s">
        <v>167</v>
      </c>
      <c r="C83" s="102" t="s">
        <v>118</v>
      </c>
      <c r="D83" s="140">
        <v>39.871649999999995</v>
      </c>
      <c r="E83" s="144"/>
      <c r="F83" s="110"/>
      <c r="G83" s="114"/>
      <c r="H83" s="114"/>
      <c r="I83" s="115"/>
      <c r="J83" s="1"/>
      <c r="K83" s="1"/>
      <c r="L83" s="1"/>
    </row>
    <row r="84" spans="1:12" s="88" customFormat="1">
      <c r="A84" s="143">
        <v>6.3</v>
      </c>
      <c r="B84" s="139" t="s">
        <v>170</v>
      </c>
      <c r="C84" s="102"/>
      <c r="D84" s="140">
        <v>0</v>
      </c>
      <c r="E84" s="144"/>
      <c r="F84" s="110"/>
      <c r="G84" s="114"/>
      <c r="H84" s="114"/>
      <c r="I84" s="115"/>
      <c r="J84" s="1"/>
      <c r="K84" s="1"/>
      <c r="L84" s="1"/>
    </row>
    <row r="85" spans="1:12" s="88" customFormat="1" ht="105">
      <c r="A85" s="143"/>
      <c r="B85" s="146" t="s">
        <v>171</v>
      </c>
      <c r="C85" s="102" t="s">
        <v>99</v>
      </c>
      <c r="D85" s="140">
        <v>50.930007149999994</v>
      </c>
      <c r="E85" s="144"/>
      <c r="F85" s="110"/>
      <c r="G85" s="114"/>
      <c r="H85" s="114"/>
      <c r="I85" s="115"/>
      <c r="J85" s="1"/>
      <c r="K85" s="1"/>
      <c r="L85" s="1"/>
    </row>
    <row r="86" spans="1:12" s="88" customFormat="1">
      <c r="A86" s="143">
        <v>6.4</v>
      </c>
      <c r="B86" s="139" t="s">
        <v>172</v>
      </c>
      <c r="C86" s="102"/>
      <c r="D86" s="140">
        <v>0</v>
      </c>
      <c r="E86" s="144"/>
      <c r="F86" s="110"/>
      <c r="G86" s="114"/>
      <c r="H86" s="114"/>
      <c r="I86" s="115"/>
      <c r="J86" s="1"/>
      <c r="K86" s="1"/>
      <c r="L86" s="1"/>
    </row>
    <row r="87" spans="1:12" s="88" customFormat="1" ht="255">
      <c r="A87" s="143"/>
      <c r="B87" s="146" t="s">
        <v>173</v>
      </c>
      <c r="C87" s="102" t="s">
        <v>99</v>
      </c>
      <c r="D87" s="140">
        <v>7875.7032879999997</v>
      </c>
      <c r="E87" s="144"/>
      <c r="F87" s="110"/>
      <c r="G87" s="114"/>
      <c r="H87" s="114"/>
      <c r="I87" s="115"/>
      <c r="J87" s="1"/>
      <c r="K87" s="1"/>
      <c r="L87" s="1"/>
    </row>
    <row r="88" spans="1:12" s="88" customFormat="1">
      <c r="A88" s="143">
        <v>7</v>
      </c>
      <c r="B88" s="139" t="s">
        <v>174</v>
      </c>
      <c r="C88" s="102"/>
      <c r="D88" s="140">
        <v>0</v>
      </c>
      <c r="E88" s="144"/>
      <c r="F88" s="110"/>
      <c r="G88" s="114"/>
      <c r="H88" s="114"/>
      <c r="I88" s="115"/>
      <c r="J88" s="1"/>
      <c r="K88" s="1"/>
      <c r="L88" s="1"/>
    </row>
    <row r="89" spans="1:12" s="88" customFormat="1">
      <c r="A89" s="143">
        <v>7.1</v>
      </c>
      <c r="B89" s="139" t="s">
        <v>175</v>
      </c>
      <c r="C89" s="102"/>
      <c r="D89" s="140">
        <v>0</v>
      </c>
      <c r="E89" s="144"/>
      <c r="F89" s="110"/>
      <c r="G89" s="114"/>
      <c r="H89" s="114"/>
      <c r="I89" s="115"/>
      <c r="J89" s="1"/>
      <c r="K89" s="1"/>
      <c r="L89" s="1"/>
    </row>
    <row r="90" spans="1:12" s="88" customFormat="1">
      <c r="A90" s="143" t="s">
        <v>176</v>
      </c>
      <c r="B90" s="139" t="s">
        <v>177</v>
      </c>
      <c r="C90" s="102"/>
      <c r="D90" s="140">
        <v>0</v>
      </c>
      <c r="E90" s="144"/>
      <c r="F90" s="110"/>
      <c r="G90" s="114"/>
      <c r="H90" s="114"/>
      <c r="I90" s="115"/>
      <c r="J90" s="1"/>
      <c r="K90" s="1"/>
      <c r="L90" s="1"/>
    </row>
    <row r="91" spans="1:12" s="88" customFormat="1" ht="240">
      <c r="A91" s="143"/>
      <c r="B91" s="146" t="s">
        <v>178</v>
      </c>
      <c r="C91" s="102" t="s">
        <v>118</v>
      </c>
      <c r="D91" s="140">
        <v>2731.4544999999994</v>
      </c>
      <c r="E91" s="144"/>
      <c r="F91" s="110"/>
      <c r="G91" s="114"/>
      <c r="H91" s="114"/>
      <c r="I91" s="115"/>
      <c r="J91" s="1"/>
      <c r="K91" s="1"/>
      <c r="L91" s="1"/>
    </row>
    <row r="92" spans="1:12" s="88" customFormat="1">
      <c r="A92" s="143" t="s">
        <v>179</v>
      </c>
      <c r="B92" s="139" t="s">
        <v>180</v>
      </c>
      <c r="C92" s="102"/>
      <c r="D92" s="140">
        <v>0</v>
      </c>
      <c r="E92" s="144"/>
      <c r="F92" s="110"/>
      <c r="G92" s="114"/>
      <c r="H92" s="114"/>
      <c r="I92" s="115"/>
      <c r="J92" s="1"/>
      <c r="K92" s="1"/>
      <c r="L92" s="1"/>
    </row>
    <row r="93" spans="1:12" s="88" customFormat="1" ht="90">
      <c r="A93" s="143"/>
      <c r="B93" s="146" t="s">
        <v>181</v>
      </c>
      <c r="C93" s="102" t="s">
        <v>118</v>
      </c>
      <c r="D93" s="140">
        <v>11.88</v>
      </c>
      <c r="E93" s="144"/>
      <c r="F93" s="110"/>
      <c r="G93" s="114"/>
      <c r="H93" s="114"/>
      <c r="I93" s="115"/>
      <c r="J93" s="1"/>
      <c r="K93" s="1"/>
      <c r="L93" s="1"/>
    </row>
    <row r="94" spans="1:12" s="88" customFormat="1">
      <c r="A94" s="143" t="s">
        <v>182</v>
      </c>
      <c r="B94" s="139" t="s">
        <v>183</v>
      </c>
      <c r="C94" s="102"/>
      <c r="D94" s="140">
        <v>0</v>
      </c>
      <c r="E94" s="144"/>
      <c r="F94" s="110"/>
      <c r="G94" s="114"/>
      <c r="H94" s="114"/>
      <c r="I94" s="115"/>
      <c r="J94" s="1"/>
      <c r="K94" s="1"/>
      <c r="L94" s="1"/>
    </row>
    <row r="95" spans="1:12" s="88" customFormat="1" ht="105">
      <c r="A95" s="143"/>
      <c r="B95" s="146" t="s">
        <v>184</v>
      </c>
      <c r="C95" s="102" t="s">
        <v>118</v>
      </c>
      <c r="D95" s="140">
        <v>67.62</v>
      </c>
      <c r="E95" s="144"/>
      <c r="F95" s="110"/>
      <c r="G95" s="114"/>
      <c r="H95" s="114"/>
      <c r="I95" s="115"/>
      <c r="J95" s="1"/>
      <c r="K95" s="1"/>
      <c r="L95" s="1"/>
    </row>
    <row r="96" spans="1:12" s="88" customFormat="1">
      <c r="A96" s="143" t="s">
        <v>185</v>
      </c>
      <c r="B96" s="139" t="s">
        <v>186</v>
      </c>
      <c r="C96" s="102"/>
      <c r="D96" s="140">
        <v>0</v>
      </c>
      <c r="E96" s="144"/>
      <c r="F96" s="110"/>
      <c r="G96" s="114"/>
      <c r="H96" s="114"/>
      <c r="I96" s="115"/>
      <c r="J96" s="1"/>
      <c r="K96" s="1"/>
      <c r="L96" s="1"/>
    </row>
    <row r="97" spans="1:12" s="88" customFormat="1" ht="120">
      <c r="A97" s="143"/>
      <c r="B97" s="146" t="s">
        <v>187</v>
      </c>
      <c r="C97" s="102" t="s">
        <v>118</v>
      </c>
      <c r="D97" s="140">
        <v>24.880000000000003</v>
      </c>
      <c r="E97" s="144"/>
      <c r="F97" s="110"/>
      <c r="G97" s="114"/>
      <c r="H97" s="114"/>
      <c r="I97" s="115"/>
      <c r="J97" s="1"/>
      <c r="K97" s="1"/>
      <c r="L97" s="1"/>
    </row>
    <row r="98" spans="1:12" s="88" customFormat="1">
      <c r="A98" s="143" t="s">
        <v>188</v>
      </c>
      <c r="B98" s="139" t="s">
        <v>189</v>
      </c>
      <c r="C98" s="102"/>
      <c r="D98" s="140">
        <v>0</v>
      </c>
      <c r="E98" s="144"/>
      <c r="F98" s="110"/>
      <c r="G98" s="114"/>
      <c r="H98" s="114"/>
      <c r="I98" s="115"/>
      <c r="J98" s="1"/>
      <c r="K98" s="1"/>
      <c r="L98" s="1"/>
    </row>
    <row r="99" spans="1:12" s="88" customFormat="1" ht="195">
      <c r="A99" s="143"/>
      <c r="B99" s="146" t="s">
        <v>190</v>
      </c>
      <c r="C99" s="102" t="s">
        <v>118</v>
      </c>
      <c r="D99" s="140">
        <v>1312.7529999999999</v>
      </c>
      <c r="E99" s="144"/>
      <c r="F99" s="110"/>
      <c r="G99" s="114"/>
      <c r="H99" s="114"/>
      <c r="I99" s="115"/>
      <c r="J99" s="1"/>
      <c r="K99" s="1"/>
      <c r="L99" s="1"/>
    </row>
    <row r="100" spans="1:12" s="88" customFormat="1">
      <c r="A100" s="143" t="s">
        <v>191</v>
      </c>
      <c r="B100" s="139" t="s">
        <v>192</v>
      </c>
      <c r="C100" s="102"/>
      <c r="D100" s="140">
        <v>0</v>
      </c>
      <c r="E100" s="144"/>
      <c r="F100" s="110"/>
      <c r="G100" s="114"/>
      <c r="H100" s="114"/>
      <c r="I100" s="115"/>
      <c r="J100" s="1"/>
      <c r="K100" s="1"/>
      <c r="L100" s="1"/>
    </row>
    <row r="101" spans="1:12" s="88" customFormat="1" ht="210">
      <c r="A101" s="143"/>
      <c r="B101" s="145" t="s">
        <v>193</v>
      </c>
      <c r="C101" s="102" t="s">
        <v>118</v>
      </c>
      <c r="D101" s="140">
        <v>1047.3363999999999</v>
      </c>
      <c r="E101" s="144"/>
      <c r="F101" s="110"/>
      <c r="G101" s="114"/>
      <c r="H101" s="114"/>
      <c r="I101" s="115"/>
      <c r="J101" s="1"/>
      <c r="K101" s="1"/>
      <c r="L101" s="1"/>
    </row>
    <row r="102" spans="1:12" s="90" customFormat="1" ht="24.75" customHeight="1">
      <c r="A102" s="143" t="s">
        <v>198</v>
      </c>
      <c r="B102" s="139" t="s">
        <v>194</v>
      </c>
      <c r="C102" s="102"/>
      <c r="D102" s="140">
        <v>0</v>
      </c>
      <c r="E102" s="144"/>
      <c r="F102" s="110"/>
      <c r="G102" s="12"/>
      <c r="H102" s="108"/>
      <c r="I102" s="46"/>
      <c r="J102" s="47"/>
      <c r="K102" s="20"/>
      <c r="L102" s="20"/>
    </row>
    <row r="103" spans="1:12" s="90" customFormat="1" ht="24.75" customHeight="1">
      <c r="A103" s="143"/>
      <c r="B103" s="146" t="s">
        <v>195</v>
      </c>
      <c r="C103" s="102" t="s">
        <v>118</v>
      </c>
      <c r="D103" s="140">
        <v>3887.6074999999992</v>
      </c>
      <c r="E103" s="144"/>
      <c r="F103" s="110"/>
      <c r="G103" s="12"/>
      <c r="H103" s="108"/>
      <c r="I103" s="46"/>
      <c r="J103" s="47"/>
      <c r="K103" s="20"/>
      <c r="L103" s="20"/>
    </row>
    <row r="104" spans="1:12" s="90" customFormat="1">
      <c r="A104" s="143" t="s">
        <v>239</v>
      </c>
      <c r="B104" s="139" t="s">
        <v>196</v>
      </c>
      <c r="C104" s="102"/>
      <c r="D104" s="140">
        <v>0</v>
      </c>
      <c r="E104" s="144"/>
      <c r="F104" s="110"/>
      <c r="G104" s="12"/>
      <c r="H104" s="108"/>
      <c r="I104" s="46"/>
      <c r="J104" s="47"/>
      <c r="K104" s="20"/>
      <c r="L104" s="20"/>
    </row>
    <row r="105" spans="1:12" s="90" customFormat="1" ht="45" customHeight="1">
      <c r="A105" s="143"/>
      <c r="B105" s="145" t="s">
        <v>197</v>
      </c>
      <c r="C105" s="102" t="s">
        <v>118</v>
      </c>
      <c r="D105" s="140">
        <v>1074.2363999999998</v>
      </c>
      <c r="E105" s="144"/>
      <c r="F105" s="110"/>
      <c r="G105" s="18"/>
      <c r="H105" s="108"/>
      <c r="I105" s="46"/>
      <c r="J105" s="47"/>
      <c r="K105" s="20"/>
      <c r="L105" s="20"/>
    </row>
    <row r="106" spans="1:12" s="91" customFormat="1">
      <c r="A106" s="143" t="s">
        <v>240</v>
      </c>
      <c r="B106" s="139" t="s">
        <v>63</v>
      </c>
      <c r="C106" s="102"/>
      <c r="D106" s="140">
        <v>0</v>
      </c>
      <c r="E106" s="144"/>
      <c r="F106" s="110"/>
      <c r="G106" s="12"/>
      <c r="H106" s="52"/>
      <c r="I106" s="84"/>
      <c r="J106" s="85"/>
      <c r="K106" s="14"/>
      <c r="L106" s="14"/>
    </row>
    <row r="107" spans="1:12" s="90" customFormat="1" ht="120">
      <c r="A107" s="143"/>
      <c r="B107" s="146" t="s">
        <v>199</v>
      </c>
      <c r="C107" s="102" t="s">
        <v>118</v>
      </c>
      <c r="D107" s="140">
        <v>711.75900000000001</v>
      </c>
      <c r="E107" s="144"/>
      <c r="F107" s="110"/>
      <c r="G107" s="12"/>
      <c r="H107" s="108"/>
      <c r="I107" s="46"/>
      <c r="J107" s="47"/>
      <c r="K107" s="20"/>
      <c r="L107" s="20"/>
    </row>
    <row r="108" spans="1:12" s="90" customFormat="1" ht="46.5" customHeight="1">
      <c r="A108" s="143">
        <v>8.1999999999999993</v>
      </c>
      <c r="B108" s="139" t="s">
        <v>202</v>
      </c>
      <c r="C108" s="102"/>
      <c r="D108" s="140">
        <v>0</v>
      </c>
      <c r="E108" s="144"/>
      <c r="F108" s="110"/>
      <c r="G108" s="12"/>
      <c r="H108" s="108"/>
      <c r="I108" s="46"/>
      <c r="J108" s="47"/>
      <c r="K108" s="20"/>
      <c r="L108" s="20"/>
    </row>
    <row r="109" spans="1:12" s="90" customFormat="1" ht="46.5" customHeight="1">
      <c r="A109" s="143"/>
      <c r="B109" s="146" t="s">
        <v>203</v>
      </c>
      <c r="C109" s="102" t="s">
        <v>204</v>
      </c>
      <c r="D109" s="140">
        <v>2245.8581199999999</v>
      </c>
      <c r="E109" s="144"/>
      <c r="F109" s="110"/>
      <c r="G109" s="12"/>
      <c r="H109" s="108"/>
      <c r="I109" s="46"/>
      <c r="J109" s="47"/>
      <c r="K109" s="20"/>
      <c r="L109" s="20"/>
    </row>
    <row r="110" spans="1:12" s="91" customFormat="1" ht="46.5" customHeight="1">
      <c r="A110" s="143">
        <v>8.3000000000000007</v>
      </c>
      <c r="B110" s="139" t="s">
        <v>205</v>
      </c>
      <c r="C110" s="102"/>
      <c r="D110" s="140">
        <v>0</v>
      </c>
      <c r="E110" s="144"/>
      <c r="F110" s="110"/>
      <c r="G110" s="12"/>
      <c r="H110" s="52"/>
      <c r="I110" s="13"/>
      <c r="J110" s="14"/>
      <c r="K110" s="14"/>
      <c r="L110" s="14"/>
    </row>
    <row r="111" spans="1:12" s="90" customFormat="1" ht="46.5" customHeight="1">
      <c r="A111" s="143"/>
      <c r="B111" s="146" t="s">
        <v>206</v>
      </c>
      <c r="C111" s="102" t="s">
        <v>118</v>
      </c>
      <c r="D111" s="140">
        <v>167.286</v>
      </c>
      <c r="E111" s="144"/>
      <c r="F111" s="110"/>
      <c r="G111" s="18"/>
      <c r="H111" s="108"/>
      <c r="I111" s="19"/>
      <c r="J111" s="20"/>
      <c r="K111" s="20"/>
      <c r="L111" s="20"/>
    </row>
    <row r="112" spans="1:12" s="90" customFormat="1" ht="45.75" customHeight="1">
      <c r="A112" s="100">
        <v>8.4</v>
      </c>
      <c r="B112" s="146" t="s">
        <v>209</v>
      </c>
      <c r="C112" s="102" t="s">
        <v>118</v>
      </c>
      <c r="D112" s="140">
        <v>300</v>
      </c>
      <c r="E112" s="144"/>
      <c r="F112" s="110"/>
      <c r="G112" s="22"/>
      <c r="H112" s="22"/>
      <c r="I112" s="20"/>
      <c r="J112" s="20"/>
      <c r="K112" s="20"/>
      <c r="L112" s="20"/>
    </row>
    <row r="113" spans="1:23" s="90" customFormat="1" ht="45.75" customHeight="1">
      <c r="A113" s="100">
        <v>8.5</v>
      </c>
      <c r="B113" s="101" t="s">
        <v>214</v>
      </c>
      <c r="C113" s="102"/>
      <c r="D113" s="140">
        <v>0</v>
      </c>
      <c r="E113" s="144"/>
      <c r="F113" s="110"/>
      <c r="G113" s="22"/>
      <c r="H113" s="22"/>
      <c r="I113" s="20"/>
      <c r="J113" s="20"/>
      <c r="K113" s="20"/>
      <c r="L113" s="20"/>
    </row>
    <row r="114" spans="1:23" s="90" customFormat="1" ht="45.75" customHeight="1">
      <c r="A114" s="100"/>
      <c r="B114" s="146" t="s">
        <v>215</v>
      </c>
      <c r="C114" s="102" t="s">
        <v>216</v>
      </c>
      <c r="D114" s="140">
        <v>2</v>
      </c>
      <c r="E114" s="144"/>
      <c r="F114" s="110"/>
      <c r="G114" s="22"/>
      <c r="H114" s="22"/>
      <c r="I114" s="20"/>
      <c r="J114" s="20"/>
      <c r="K114" s="20"/>
      <c r="L114" s="20"/>
    </row>
    <row r="115" spans="1:23" s="91" customFormat="1" ht="45.75" customHeight="1">
      <c r="A115" s="100">
        <v>8.6</v>
      </c>
      <c r="B115" s="142" t="s">
        <v>208</v>
      </c>
      <c r="C115" s="102" t="s">
        <v>118</v>
      </c>
      <c r="D115" s="140">
        <v>52.5</v>
      </c>
      <c r="E115" s="144"/>
      <c r="F115" s="110"/>
      <c r="G115" s="107"/>
      <c r="H115" s="107"/>
      <c r="I115" s="14"/>
      <c r="J115" s="14"/>
      <c r="K115" s="14"/>
      <c r="L115" s="14"/>
    </row>
    <row r="116" spans="1:23" s="106" customFormat="1" ht="15.75" customHeight="1">
      <c r="A116" s="96">
        <v>8.6999999999999993</v>
      </c>
      <c r="B116" s="97" t="s">
        <v>210</v>
      </c>
      <c r="C116" s="93"/>
      <c r="D116" s="105">
        <v>0</v>
      </c>
      <c r="E116" s="94"/>
      <c r="F116" s="110"/>
    </row>
    <row r="117" spans="1:23" s="106" customFormat="1" ht="51.6" customHeight="1">
      <c r="A117" s="96"/>
      <c r="B117" s="95" t="s">
        <v>211</v>
      </c>
      <c r="C117" s="93" t="s">
        <v>100</v>
      </c>
      <c r="D117" s="105">
        <v>21</v>
      </c>
      <c r="E117" s="94"/>
      <c r="F117" s="110"/>
    </row>
    <row r="118" spans="1:23" s="106" customFormat="1" ht="15.75" customHeight="1">
      <c r="A118" s="96">
        <v>8.8000000000000007</v>
      </c>
      <c r="B118" s="97" t="s">
        <v>212</v>
      </c>
      <c r="C118" s="93"/>
      <c r="D118" s="105">
        <v>0</v>
      </c>
      <c r="E118" s="94"/>
      <c r="F118" s="110"/>
    </row>
    <row r="119" spans="1:23" s="106" customFormat="1" ht="30" customHeight="1">
      <c r="A119" s="96"/>
      <c r="B119" s="95" t="s">
        <v>213</v>
      </c>
      <c r="C119" s="93" t="s">
        <v>118</v>
      </c>
      <c r="D119" s="105">
        <v>7</v>
      </c>
      <c r="E119" s="94"/>
      <c r="F119" s="110"/>
    </row>
    <row r="120" spans="1:23" s="90" customFormat="1" ht="45.75" customHeight="1">
      <c r="A120" s="154">
        <v>8.9</v>
      </c>
      <c r="B120" s="146" t="s">
        <v>256</v>
      </c>
      <c r="C120" s="102" t="s">
        <v>218</v>
      </c>
      <c r="D120" s="155">
        <v>7</v>
      </c>
      <c r="E120" s="144"/>
      <c r="F120" s="110"/>
      <c r="G120" s="22"/>
      <c r="H120" s="22"/>
      <c r="I120" s="20"/>
      <c r="J120" s="20"/>
      <c r="K120" s="20"/>
      <c r="L120" s="20"/>
    </row>
    <row r="121" spans="1:23" s="92" customFormat="1" ht="34.5" customHeight="1">
      <c r="A121" s="108"/>
      <c r="B121" s="11" t="s">
        <v>29</v>
      </c>
      <c r="C121" s="16"/>
      <c r="D121" s="17"/>
      <c r="E121" s="18"/>
      <c r="F121" s="12"/>
      <c r="G121" s="12"/>
      <c r="H121" s="52"/>
      <c r="I121" s="50"/>
      <c r="J121" s="51"/>
      <c r="K121" s="51"/>
      <c r="L121" s="51"/>
    </row>
    <row r="122" spans="1:23" s="92" customFormat="1">
      <c r="A122" s="52" t="s">
        <v>28</v>
      </c>
      <c r="B122" s="119" t="s">
        <v>30</v>
      </c>
      <c r="C122" s="16"/>
      <c r="D122" s="17"/>
      <c r="E122" s="18"/>
      <c r="F122" s="12"/>
      <c r="G122" s="12"/>
      <c r="H122" s="52"/>
      <c r="I122" s="50"/>
      <c r="J122" s="51"/>
      <c r="K122" s="51"/>
      <c r="L122" s="51"/>
    </row>
    <row r="123" spans="1:23" s="92" customFormat="1">
      <c r="A123" s="156" t="s">
        <v>27</v>
      </c>
      <c r="B123" s="157" t="s">
        <v>283</v>
      </c>
      <c r="C123" s="120"/>
      <c r="D123" s="17"/>
      <c r="E123" s="18"/>
      <c r="F123" s="12"/>
      <c r="G123" s="12"/>
      <c r="H123" s="52"/>
      <c r="I123" s="50"/>
      <c r="J123" s="51"/>
      <c r="K123" s="51"/>
      <c r="L123" s="51"/>
    </row>
    <row r="124" spans="1:23" ht="71.25">
      <c r="A124" s="158">
        <v>1</v>
      </c>
      <c r="B124" s="159" t="s">
        <v>241</v>
      </c>
      <c r="C124" s="120"/>
      <c r="D124" s="109"/>
      <c r="E124" s="121"/>
      <c r="F124" s="110"/>
      <c r="G124" s="160"/>
      <c r="H124" s="160"/>
      <c r="I124" s="117"/>
    </row>
    <row r="125" spans="1:23" ht="30">
      <c r="A125" s="118"/>
      <c r="B125" s="161" t="s">
        <v>242</v>
      </c>
      <c r="C125" s="118" t="s">
        <v>101</v>
      </c>
      <c r="D125" s="18">
        <v>1</v>
      </c>
      <c r="E125" s="18"/>
      <c r="F125" s="110"/>
      <c r="G125" s="160"/>
      <c r="H125" s="160"/>
      <c r="I125" s="117"/>
    </row>
    <row r="126" spans="1:23" customFormat="1" ht="42.75">
      <c r="A126" s="200">
        <v>2</v>
      </c>
      <c r="B126" s="201" t="s">
        <v>243</v>
      </c>
      <c r="C126" s="202"/>
      <c r="D126" s="118"/>
      <c r="E126" s="211"/>
      <c r="F126" s="110"/>
      <c r="G126" s="203"/>
      <c r="H126" s="204"/>
      <c r="I126" s="205"/>
      <c r="J126" s="205"/>
      <c r="K126" s="206"/>
      <c r="L126" s="207"/>
      <c r="M126" s="207"/>
      <c r="N126" s="207"/>
      <c r="O126" s="207"/>
      <c r="P126" s="207"/>
      <c r="Q126" s="207"/>
      <c r="R126" s="207"/>
      <c r="S126" s="207"/>
      <c r="T126" s="207"/>
      <c r="U126" s="207"/>
      <c r="V126" s="207"/>
      <c r="W126" s="207"/>
    </row>
    <row r="127" spans="1:23" customFormat="1" ht="30">
      <c r="A127" s="208"/>
      <c r="B127" s="209" t="s">
        <v>244</v>
      </c>
      <c r="C127" s="210" t="s">
        <v>101</v>
      </c>
      <c r="D127" s="118">
        <v>10</v>
      </c>
      <c r="E127" s="211"/>
      <c r="F127" s="110"/>
      <c r="G127" s="203"/>
      <c r="H127" s="204"/>
      <c r="I127" s="205"/>
      <c r="J127" s="205"/>
      <c r="K127" s="206"/>
      <c r="L127" s="207"/>
      <c r="M127" s="207"/>
      <c r="N127" s="207"/>
      <c r="O127" s="207"/>
      <c r="P127" s="207"/>
      <c r="Q127" s="207"/>
      <c r="R127" s="207"/>
      <c r="S127" s="207"/>
      <c r="T127" s="207"/>
      <c r="U127" s="207"/>
      <c r="V127" s="207"/>
      <c r="W127" s="207"/>
    </row>
    <row r="128" spans="1:23" ht="99.75">
      <c r="A128" s="158">
        <v>2</v>
      </c>
      <c r="B128" s="159" t="s">
        <v>245</v>
      </c>
      <c r="C128" s="120"/>
      <c r="D128" s="8"/>
      <c r="E128" s="21"/>
      <c r="F128" s="110"/>
      <c r="G128" s="160"/>
      <c r="H128" s="160"/>
      <c r="I128" s="117"/>
    </row>
    <row r="129" spans="1:23" ht="45">
      <c r="A129" s="118">
        <v>2.1</v>
      </c>
      <c r="B129" s="161" t="s">
        <v>246</v>
      </c>
      <c r="C129" s="118" t="s">
        <v>101</v>
      </c>
      <c r="D129" s="8">
        <v>5</v>
      </c>
      <c r="E129" s="21"/>
      <c r="F129" s="110"/>
      <c r="G129" s="160"/>
      <c r="H129" s="160"/>
      <c r="I129" s="117"/>
    </row>
    <row r="130" spans="1:23" customFormat="1" ht="33" customHeight="1">
      <c r="A130" s="212"/>
      <c r="B130" s="209" t="s">
        <v>247</v>
      </c>
      <c r="C130" s="213" t="s">
        <v>101</v>
      </c>
      <c r="D130" s="118">
        <v>1</v>
      </c>
      <c r="E130" s="215"/>
      <c r="F130" s="110"/>
      <c r="G130" s="214"/>
      <c r="H130" s="204"/>
      <c r="I130" s="205"/>
      <c r="J130" s="205"/>
      <c r="K130" s="206"/>
      <c r="L130" s="207"/>
      <c r="M130" s="207"/>
      <c r="N130" s="207"/>
      <c r="O130" s="207"/>
      <c r="P130" s="207"/>
      <c r="Q130" s="207"/>
      <c r="R130" s="207"/>
      <c r="S130" s="207"/>
      <c r="T130" s="207"/>
      <c r="U130" s="207"/>
      <c r="V130" s="207"/>
      <c r="W130" s="207"/>
    </row>
    <row r="131" spans="1:23">
      <c r="A131" s="118"/>
      <c r="B131" s="161"/>
      <c r="C131" s="118"/>
      <c r="D131" s="8"/>
      <c r="E131" s="21"/>
      <c r="F131" s="110"/>
      <c r="G131" s="160"/>
      <c r="H131" s="160"/>
      <c r="I131" s="117"/>
    </row>
    <row r="132" spans="1:23" ht="42.75">
      <c r="A132" s="162">
        <v>3</v>
      </c>
      <c r="B132" s="159" t="s">
        <v>248</v>
      </c>
      <c r="C132" s="118"/>
      <c r="D132" s="44"/>
      <c r="E132" s="23"/>
      <c r="F132" s="110"/>
      <c r="G132" s="160"/>
      <c r="H132" s="160"/>
      <c r="I132" s="117"/>
    </row>
    <row r="133" spans="1:23" ht="45">
      <c r="A133" s="162">
        <v>3.1</v>
      </c>
      <c r="B133" s="161" t="s">
        <v>248</v>
      </c>
      <c r="C133" s="118" t="s">
        <v>102</v>
      </c>
      <c r="D133" s="8">
        <v>5</v>
      </c>
      <c r="E133" s="21"/>
      <c r="F133" s="110"/>
      <c r="G133" s="160"/>
      <c r="H133" s="160"/>
      <c r="I133" s="117"/>
    </row>
    <row r="134" spans="1:23" ht="45">
      <c r="A134" s="162">
        <v>3.2</v>
      </c>
      <c r="B134" s="161" t="s">
        <v>249</v>
      </c>
      <c r="C134" s="118" t="s">
        <v>102</v>
      </c>
      <c r="D134" s="8">
        <v>10</v>
      </c>
      <c r="E134" s="21"/>
      <c r="F134" s="110"/>
      <c r="G134" s="160"/>
      <c r="H134" s="160"/>
      <c r="I134" s="117"/>
    </row>
    <row r="135" spans="1:23" ht="57">
      <c r="A135" s="118">
        <v>4</v>
      </c>
      <c r="B135" s="159" t="s">
        <v>250</v>
      </c>
      <c r="C135" s="120"/>
      <c r="D135" s="8"/>
      <c r="E135" s="23"/>
      <c r="F135" s="110"/>
      <c r="G135" s="160"/>
      <c r="H135" s="160"/>
      <c r="I135" s="117"/>
    </row>
    <row r="136" spans="1:23">
      <c r="A136" s="118">
        <v>4.0999999999999996</v>
      </c>
      <c r="B136" s="161" t="s">
        <v>64</v>
      </c>
      <c r="C136" s="118" t="s">
        <v>52</v>
      </c>
      <c r="D136" s="8">
        <v>18</v>
      </c>
      <c r="E136" s="21"/>
      <c r="F136" s="110"/>
      <c r="G136" s="160"/>
      <c r="H136" s="160"/>
      <c r="I136" s="117"/>
    </row>
    <row r="137" spans="1:23">
      <c r="A137" s="118">
        <v>4.2</v>
      </c>
      <c r="B137" s="161" t="s">
        <v>251</v>
      </c>
      <c r="C137" s="118" t="s">
        <v>52</v>
      </c>
      <c r="D137" s="8">
        <v>2</v>
      </c>
      <c r="E137" s="21"/>
      <c r="F137" s="110"/>
      <c r="G137" s="160"/>
      <c r="H137" s="160"/>
      <c r="I137" s="117"/>
    </row>
    <row r="138" spans="1:23">
      <c r="A138" s="118">
        <v>4.3</v>
      </c>
      <c r="B138" s="163" t="s">
        <v>65</v>
      </c>
      <c r="C138" s="118" t="s">
        <v>52</v>
      </c>
      <c r="D138" s="8">
        <v>26</v>
      </c>
      <c r="E138" s="21"/>
      <c r="F138" s="110"/>
      <c r="G138" s="160"/>
      <c r="H138" s="160"/>
      <c r="I138" s="117"/>
    </row>
    <row r="139" spans="1:23">
      <c r="A139" s="118">
        <v>4.4000000000000004</v>
      </c>
      <c r="B139" s="163" t="s">
        <v>252</v>
      </c>
      <c r="C139" s="118" t="s">
        <v>52</v>
      </c>
      <c r="D139" s="8">
        <v>6</v>
      </c>
      <c r="E139" s="21"/>
      <c r="F139" s="110"/>
      <c r="G139" s="160"/>
      <c r="H139" s="160"/>
      <c r="I139" s="117"/>
    </row>
    <row r="140" spans="1:23">
      <c r="A140" s="118">
        <v>4.5</v>
      </c>
      <c r="B140" s="163" t="s">
        <v>66</v>
      </c>
      <c r="C140" s="118" t="s">
        <v>52</v>
      </c>
      <c r="D140" s="8">
        <v>1</v>
      </c>
      <c r="E140" s="21"/>
      <c r="F140" s="110"/>
      <c r="G140" s="160"/>
      <c r="H140" s="160"/>
      <c r="I140" s="117"/>
    </row>
    <row r="141" spans="1:23" ht="42.75">
      <c r="A141" s="118">
        <v>5</v>
      </c>
      <c r="B141" s="159" t="s">
        <v>253</v>
      </c>
      <c r="C141" s="120"/>
      <c r="D141" s="8"/>
      <c r="E141" s="21"/>
      <c r="F141" s="110"/>
      <c r="G141" s="160"/>
      <c r="H141" s="160"/>
      <c r="I141" s="117"/>
    </row>
    <row r="142" spans="1:23">
      <c r="A142" s="118">
        <v>5.0999999999999996</v>
      </c>
      <c r="B142" s="163" t="s">
        <v>67</v>
      </c>
      <c r="C142" s="118" t="s">
        <v>52</v>
      </c>
      <c r="D142" s="8">
        <v>1</v>
      </c>
      <c r="E142" s="21"/>
      <c r="F142" s="110"/>
      <c r="G142" s="160"/>
      <c r="H142" s="160"/>
      <c r="I142" s="117"/>
    </row>
    <row r="143" spans="1:23">
      <c r="A143" s="118">
        <v>5.2</v>
      </c>
      <c r="B143" s="164" t="s">
        <v>68</v>
      </c>
      <c r="C143" s="118" t="s">
        <v>52</v>
      </c>
      <c r="D143" s="8">
        <v>26</v>
      </c>
      <c r="E143" s="21"/>
      <c r="F143" s="110"/>
      <c r="G143" s="160"/>
      <c r="H143" s="160"/>
      <c r="I143" s="117"/>
    </row>
    <row r="144" spans="1:23">
      <c r="A144" s="118">
        <v>5.3</v>
      </c>
      <c r="B144" s="163" t="s">
        <v>255</v>
      </c>
      <c r="C144" s="118" t="s">
        <v>102</v>
      </c>
      <c r="D144" s="8">
        <v>10</v>
      </c>
      <c r="E144" s="21"/>
      <c r="F144" s="110"/>
      <c r="G144" s="160"/>
      <c r="H144" s="160"/>
      <c r="I144" s="117"/>
    </row>
    <row r="145" spans="1:9">
      <c r="A145" s="118">
        <v>5.4</v>
      </c>
      <c r="B145" s="163" t="s">
        <v>69</v>
      </c>
      <c r="C145" s="118" t="s">
        <v>102</v>
      </c>
      <c r="D145" s="8">
        <v>5</v>
      </c>
      <c r="E145" s="21"/>
      <c r="F145" s="110"/>
      <c r="G145" s="160"/>
      <c r="H145" s="160"/>
      <c r="I145" s="117"/>
    </row>
    <row r="146" spans="1:9">
      <c r="A146" s="118">
        <v>5.5</v>
      </c>
      <c r="B146" s="163" t="s">
        <v>70</v>
      </c>
      <c r="C146" s="118" t="s">
        <v>52</v>
      </c>
      <c r="D146" s="8">
        <v>6</v>
      </c>
      <c r="E146" s="21"/>
      <c r="F146" s="110"/>
      <c r="G146" s="160"/>
      <c r="H146" s="160"/>
      <c r="I146" s="117"/>
    </row>
    <row r="147" spans="1:9">
      <c r="A147" s="118">
        <v>5.6</v>
      </c>
      <c r="B147" s="163" t="s">
        <v>71</v>
      </c>
      <c r="C147" s="118" t="s">
        <v>52</v>
      </c>
      <c r="D147" s="8">
        <v>1</v>
      </c>
      <c r="E147" s="21"/>
      <c r="F147" s="110"/>
      <c r="G147" s="160"/>
      <c r="H147" s="160"/>
      <c r="I147" s="117"/>
    </row>
    <row r="148" spans="1:9">
      <c r="A148" s="158" t="s">
        <v>26</v>
      </c>
      <c r="B148" s="157" t="s">
        <v>72</v>
      </c>
      <c r="C148" s="120"/>
      <c r="D148" s="8"/>
      <c r="E148" s="23"/>
      <c r="F148" s="110"/>
      <c r="G148" s="160"/>
      <c r="H148" s="160"/>
      <c r="I148" s="117"/>
    </row>
    <row r="149" spans="1:9" ht="228">
      <c r="A149" s="118">
        <v>6</v>
      </c>
      <c r="B149" s="159" t="s">
        <v>257</v>
      </c>
      <c r="C149" s="120"/>
      <c r="D149" s="44"/>
      <c r="E149" s="23"/>
      <c r="F149" s="110"/>
      <c r="G149" s="160"/>
      <c r="H149" s="160"/>
      <c r="I149" s="117"/>
    </row>
    <row r="150" spans="1:9" ht="45">
      <c r="A150" s="118">
        <v>6.1</v>
      </c>
      <c r="B150" s="165" t="s">
        <v>259</v>
      </c>
      <c r="C150" s="118" t="s">
        <v>100</v>
      </c>
      <c r="D150" s="8">
        <v>5</v>
      </c>
      <c r="E150" s="21"/>
      <c r="F150" s="110"/>
      <c r="G150" s="160"/>
      <c r="H150" s="160"/>
      <c r="I150" s="117"/>
    </row>
    <row r="151" spans="1:9" ht="45">
      <c r="A151" s="118">
        <v>6.2</v>
      </c>
      <c r="B151" s="161" t="s">
        <v>260</v>
      </c>
      <c r="C151" s="118" t="s">
        <v>100</v>
      </c>
      <c r="D151" s="8">
        <v>25</v>
      </c>
      <c r="E151" s="21"/>
      <c r="F151" s="110"/>
      <c r="G151" s="160"/>
      <c r="H151" s="160"/>
      <c r="I151" s="117"/>
    </row>
    <row r="152" spans="1:9" ht="57">
      <c r="A152" s="118">
        <v>7</v>
      </c>
      <c r="B152" s="159" t="s">
        <v>262</v>
      </c>
      <c r="C152" s="120"/>
      <c r="D152" s="8"/>
      <c r="E152" s="21"/>
      <c r="F152" s="110"/>
      <c r="G152" s="160"/>
      <c r="H152" s="160"/>
      <c r="I152" s="117"/>
    </row>
    <row r="153" spans="1:9">
      <c r="A153" s="118">
        <v>7.1</v>
      </c>
      <c r="B153" s="161" t="s">
        <v>263</v>
      </c>
      <c r="C153" s="120" t="s">
        <v>103</v>
      </c>
      <c r="D153" s="8">
        <v>5</v>
      </c>
      <c r="E153" s="21"/>
      <c r="F153" s="110"/>
      <c r="G153" s="160"/>
      <c r="H153" s="160"/>
      <c r="I153" s="117"/>
    </row>
    <row r="154" spans="1:9">
      <c r="A154" s="118">
        <v>7.2</v>
      </c>
      <c r="B154" s="161" t="s">
        <v>264</v>
      </c>
      <c r="C154" s="118" t="s">
        <v>103</v>
      </c>
      <c r="D154" s="8">
        <v>4</v>
      </c>
      <c r="E154" s="21"/>
      <c r="F154" s="110"/>
      <c r="G154" s="160"/>
      <c r="H154" s="160"/>
      <c r="I154" s="117"/>
    </row>
    <row r="155" spans="1:9">
      <c r="A155" s="118">
        <v>7.3</v>
      </c>
      <c r="B155" s="163" t="s">
        <v>265</v>
      </c>
      <c r="C155" s="118" t="s">
        <v>103</v>
      </c>
      <c r="D155" s="8">
        <v>2</v>
      </c>
      <c r="E155" s="21"/>
      <c r="F155" s="110"/>
      <c r="G155" s="160"/>
      <c r="H155" s="160"/>
      <c r="I155" s="117"/>
    </row>
    <row r="156" spans="1:9" ht="29.25">
      <c r="A156" s="158" t="s">
        <v>266</v>
      </c>
      <c r="B156" s="157" t="s">
        <v>73</v>
      </c>
      <c r="C156" s="120"/>
      <c r="D156" s="108"/>
      <c r="E156" s="123"/>
      <c r="F156" s="110"/>
      <c r="G156" s="160"/>
      <c r="H156" s="160"/>
      <c r="I156" s="117"/>
    </row>
    <row r="157" spans="1:9" ht="213.75">
      <c r="A157" s="118">
        <v>8</v>
      </c>
      <c r="B157" s="159" t="s">
        <v>267</v>
      </c>
      <c r="C157" s="120"/>
      <c r="D157" s="18"/>
      <c r="E157" s="18"/>
      <c r="F157" s="110"/>
      <c r="G157" s="160"/>
      <c r="H157" s="160"/>
      <c r="I157" s="117"/>
    </row>
    <row r="158" spans="1:9">
      <c r="A158" s="118">
        <v>8.1</v>
      </c>
      <c r="B158" s="163" t="s">
        <v>268</v>
      </c>
      <c r="C158" s="118" t="s">
        <v>100</v>
      </c>
      <c r="D158" s="18">
        <v>40</v>
      </c>
      <c r="E158" s="18"/>
      <c r="F158" s="110"/>
      <c r="G158" s="160"/>
      <c r="H158" s="160"/>
      <c r="I158" s="117"/>
    </row>
    <row r="159" spans="1:9">
      <c r="A159" s="118">
        <v>8.1999999999999993</v>
      </c>
      <c r="B159" s="163" t="s">
        <v>269</v>
      </c>
      <c r="C159" s="118" t="s">
        <v>100</v>
      </c>
      <c r="D159" s="18">
        <v>25</v>
      </c>
      <c r="E159" s="18"/>
      <c r="F159" s="110"/>
      <c r="G159" s="160"/>
      <c r="H159" s="160"/>
      <c r="I159" s="117"/>
    </row>
    <row r="160" spans="1:9">
      <c r="A160" s="118">
        <v>8.3000000000000007</v>
      </c>
      <c r="B160" s="163" t="s">
        <v>270</v>
      </c>
      <c r="C160" s="118" t="s">
        <v>100</v>
      </c>
      <c r="D160" s="18">
        <v>25</v>
      </c>
      <c r="E160" s="18"/>
      <c r="F160" s="110"/>
      <c r="G160" s="160"/>
      <c r="H160" s="160"/>
      <c r="I160" s="117"/>
    </row>
    <row r="161" spans="1:9" ht="57">
      <c r="A161" s="118">
        <v>9</v>
      </c>
      <c r="B161" s="166" t="s">
        <v>271</v>
      </c>
      <c r="C161" s="120"/>
      <c r="D161" s="18"/>
      <c r="E161" s="18"/>
      <c r="F161" s="110"/>
      <c r="G161" s="160"/>
      <c r="H161" s="160"/>
      <c r="I161" s="117"/>
    </row>
    <row r="162" spans="1:9">
      <c r="A162" s="118">
        <v>9.4</v>
      </c>
      <c r="B162" s="163" t="s">
        <v>272</v>
      </c>
      <c r="C162" s="118" t="s">
        <v>103</v>
      </c>
      <c r="D162" s="124">
        <v>2</v>
      </c>
      <c r="E162" s="124"/>
      <c r="F162" s="110"/>
      <c r="G162" s="167"/>
      <c r="H162" s="167"/>
    </row>
    <row r="163" spans="1:9">
      <c r="A163" s="118">
        <v>9.5</v>
      </c>
      <c r="B163" s="163" t="s">
        <v>273</v>
      </c>
      <c r="C163" s="118" t="s">
        <v>103</v>
      </c>
      <c r="D163" s="124">
        <v>8</v>
      </c>
      <c r="E163" s="124"/>
      <c r="F163" s="110"/>
      <c r="G163" s="167"/>
      <c r="H163" s="167"/>
    </row>
    <row r="164" spans="1:9">
      <c r="A164" s="118">
        <v>9.6</v>
      </c>
      <c r="B164" s="163" t="s">
        <v>274</v>
      </c>
      <c r="C164" s="118" t="s">
        <v>103</v>
      </c>
      <c r="D164" s="124">
        <v>10</v>
      </c>
      <c r="E164" s="124"/>
      <c r="F164" s="110"/>
      <c r="G164" s="167"/>
      <c r="H164" s="167"/>
    </row>
    <row r="165" spans="1:9">
      <c r="A165" s="118">
        <v>9.6999999999999993</v>
      </c>
      <c r="B165" s="163" t="s">
        <v>275</v>
      </c>
      <c r="C165" s="118" t="s">
        <v>103</v>
      </c>
      <c r="D165" s="124">
        <v>10</v>
      </c>
      <c r="E165" s="124"/>
      <c r="F165" s="110"/>
      <c r="G165" s="167"/>
      <c r="H165" s="167"/>
    </row>
    <row r="166" spans="1:9">
      <c r="A166" s="118">
        <v>9.8000000000000007</v>
      </c>
      <c r="B166" s="163" t="s">
        <v>276</v>
      </c>
      <c r="C166" s="118" t="s">
        <v>103</v>
      </c>
      <c r="D166" s="124">
        <v>40</v>
      </c>
      <c r="E166" s="124"/>
      <c r="F166" s="110"/>
      <c r="G166" s="167"/>
      <c r="H166" s="167"/>
    </row>
    <row r="167" spans="1:9">
      <c r="A167" s="118">
        <v>9.9</v>
      </c>
      <c r="B167" s="163" t="s">
        <v>77</v>
      </c>
      <c r="C167" s="118" t="s">
        <v>103</v>
      </c>
      <c r="D167" s="124">
        <v>10</v>
      </c>
      <c r="E167" s="124"/>
      <c r="F167" s="110"/>
      <c r="G167" s="167"/>
      <c r="H167" s="167"/>
    </row>
    <row r="168" spans="1:9">
      <c r="A168" s="183">
        <v>9.1</v>
      </c>
      <c r="B168" s="163" t="s">
        <v>277</v>
      </c>
      <c r="C168" s="118" t="s">
        <v>103</v>
      </c>
      <c r="D168" s="124">
        <v>1</v>
      </c>
      <c r="E168" s="124"/>
      <c r="F168" s="110"/>
      <c r="G168" s="167"/>
      <c r="H168" s="167"/>
    </row>
    <row r="169" spans="1:9" ht="71.25">
      <c r="A169" s="118">
        <v>10</v>
      </c>
      <c r="B169" s="159" t="s">
        <v>78</v>
      </c>
      <c r="C169" s="120"/>
      <c r="D169" s="124"/>
      <c r="E169" s="124"/>
      <c r="F169" s="110"/>
      <c r="G169" s="167"/>
      <c r="H169" s="167"/>
    </row>
    <row r="170" spans="1:9">
      <c r="A170" s="162">
        <v>10.1</v>
      </c>
      <c r="B170" s="163" t="s">
        <v>278</v>
      </c>
      <c r="C170" s="118" t="s">
        <v>100</v>
      </c>
      <c r="D170" s="124">
        <v>20</v>
      </c>
      <c r="E170" s="124"/>
      <c r="F170" s="110"/>
      <c r="G170" s="167"/>
      <c r="H170" s="167"/>
    </row>
    <row r="171" spans="1:9">
      <c r="A171" s="162">
        <v>11</v>
      </c>
      <c r="B171" s="157" t="s">
        <v>79</v>
      </c>
      <c r="C171" s="120"/>
      <c r="D171" s="124"/>
      <c r="E171" s="124"/>
      <c r="F171" s="110"/>
      <c r="G171" s="167"/>
      <c r="H171" s="167"/>
    </row>
    <row r="172" spans="1:9" ht="42.75">
      <c r="A172" s="162">
        <v>11.1</v>
      </c>
      <c r="B172" s="168" t="s">
        <v>80</v>
      </c>
      <c r="C172" s="120"/>
      <c r="D172" s="124"/>
      <c r="E172" s="124"/>
      <c r="F172" s="110"/>
      <c r="G172" s="167"/>
      <c r="H172" s="167"/>
    </row>
    <row r="173" spans="1:9" ht="30">
      <c r="A173" s="162"/>
      <c r="B173" s="163" t="s">
        <v>279</v>
      </c>
      <c r="C173" s="118" t="s">
        <v>103</v>
      </c>
      <c r="D173" s="124">
        <v>1</v>
      </c>
      <c r="E173" s="124"/>
      <c r="F173" s="110"/>
      <c r="G173" s="167"/>
      <c r="H173" s="167"/>
    </row>
    <row r="174" spans="1:9">
      <c r="A174" s="162"/>
      <c r="B174" s="163"/>
      <c r="C174" s="118"/>
      <c r="D174" s="124"/>
      <c r="E174" s="124"/>
      <c r="F174" s="110"/>
      <c r="G174" s="167"/>
      <c r="H174" s="167"/>
    </row>
    <row r="175" spans="1:9" ht="85.5">
      <c r="A175" s="162">
        <v>12</v>
      </c>
      <c r="B175" s="168" t="s">
        <v>280</v>
      </c>
      <c r="C175" s="118"/>
      <c r="D175" s="124"/>
      <c r="E175" s="124"/>
      <c r="F175" s="110"/>
      <c r="G175" s="167"/>
      <c r="H175" s="167"/>
    </row>
    <row r="176" spans="1:9">
      <c r="A176" s="162">
        <v>12.1</v>
      </c>
      <c r="B176" s="163" t="s">
        <v>284</v>
      </c>
      <c r="C176" s="118" t="s">
        <v>281</v>
      </c>
      <c r="D176" s="124">
        <v>2000</v>
      </c>
      <c r="E176" s="124"/>
      <c r="F176" s="110"/>
      <c r="G176" s="167"/>
      <c r="H176" s="167"/>
    </row>
    <row r="177" spans="1:8">
      <c r="A177" s="162">
        <v>12.2</v>
      </c>
      <c r="B177" s="163" t="s">
        <v>282</v>
      </c>
      <c r="C177" s="118" t="s">
        <v>103</v>
      </c>
      <c r="D177" s="124">
        <v>2</v>
      </c>
      <c r="E177" s="124"/>
      <c r="F177" s="110"/>
      <c r="G177" s="167"/>
      <c r="H177" s="167"/>
    </row>
    <row r="178" spans="1:8">
      <c r="A178" s="21"/>
      <c r="B178" s="11" t="s">
        <v>31</v>
      </c>
      <c r="C178" s="122"/>
      <c r="D178" s="124"/>
      <c r="E178" s="124"/>
      <c r="F178" s="111"/>
      <c r="G178" s="167"/>
      <c r="H178" s="167"/>
    </row>
    <row r="179" spans="1:8" ht="14.25">
      <c r="A179" s="52" t="s">
        <v>33</v>
      </c>
      <c r="B179" s="125" t="s">
        <v>32</v>
      </c>
      <c r="C179" s="11"/>
      <c r="D179" s="124"/>
      <c r="E179" s="124"/>
      <c r="F179" s="110"/>
      <c r="G179" s="167"/>
      <c r="H179" s="167"/>
    </row>
    <row r="180" spans="1:8">
      <c r="A180" s="170" t="s">
        <v>322</v>
      </c>
      <c r="B180" s="171" t="s">
        <v>81</v>
      </c>
      <c r="C180" s="172"/>
      <c r="D180" s="124"/>
      <c r="E180" s="124"/>
      <c r="F180" s="110"/>
      <c r="G180" s="167"/>
      <c r="H180" s="167"/>
    </row>
    <row r="181" spans="1:8">
      <c r="A181" s="129">
        <v>1</v>
      </c>
      <c r="B181" s="171" t="s">
        <v>82</v>
      </c>
      <c r="C181" s="118"/>
      <c r="D181" s="124"/>
      <c r="E181" s="124"/>
      <c r="F181" s="110"/>
      <c r="G181" s="167"/>
      <c r="H181" s="167"/>
    </row>
    <row r="182" spans="1:8" ht="45">
      <c r="A182" s="129">
        <v>1.1000000000000001</v>
      </c>
      <c r="B182" s="127" t="s">
        <v>285</v>
      </c>
      <c r="C182" s="118" t="s">
        <v>102</v>
      </c>
      <c r="D182" s="124">
        <v>1</v>
      </c>
      <c r="E182" s="124"/>
      <c r="F182" s="110"/>
      <c r="G182" s="167"/>
      <c r="H182" s="167"/>
    </row>
    <row r="183" spans="1:8" ht="75">
      <c r="A183" s="129">
        <v>1.2</v>
      </c>
      <c r="B183" s="127" t="s">
        <v>286</v>
      </c>
      <c r="C183" s="118" t="s">
        <v>102</v>
      </c>
      <c r="D183" s="124">
        <v>6</v>
      </c>
      <c r="E183" s="124"/>
      <c r="F183" s="110"/>
      <c r="G183" s="167"/>
      <c r="H183" s="167"/>
    </row>
    <row r="184" spans="1:8" ht="30">
      <c r="A184" s="129">
        <v>1.4</v>
      </c>
      <c r="B184" s="127" t="s">
        <v>288</v>
      </c>
      <c r="C184" s="118" t="s">
        <v>103</v>
      </c>
      <c r="D184" s="124">
        <v>96</v>
      </c>
      <c r="E184" s="124"/>
      <c r="F184" s="110"/>
      <c r="G184" s="167"/>
      <c r="H184" s="167"/>
    </row>
    <row r="185" spans="1:8" ht="30">
      <c r="A185" s="129">
        <v>1.5</v>
      </c>
      <c r="B185" s="127" t="s">
        <v>289</v>
      </c>
      <c r="C185" s="118" t="s">
        <v>103</v>
      </c>
      <c r="D185" s="124">
        <v>6</v>
      </c>
      <c r="E185" s="124"/>
      <c r="F185" s="110"/>
      <c r="G185" s="167"/>
      <c r="H185" s="167"/>
    </row>
    <row r="186" spans="1:8" ht="30">
      <c r="A186" s="129">
        <v>1.6</v>
      </c>
      <c r="B186" s="127" t="s">
        <v>290</v>
      </c>
      <c r="C186" s="118" t="s">
        <v>103</v>
      </c>
      <c r="D186" s="124">
        <v>1</v>
      </c>
      <c r="E186" s="124"/>
      <c r="F186" s="110"/>
      <c r="G186" s="167"/>
      <c r="H186" s="167"/>
    </row>
    <row r="187" spans="1:8">
      <c r="A187" s="170" t="s">
        <v>344</v>
      </c>
      <c r="B187" s="171" t="s">
        <v>83</v>
      </c>
      <c r="C187" s="118"/>
      <c r="D187" s="124"/>
      <c r="E187" s="124"/>
      <c r="F187" s="110"/>
      <c r="G187" s="167"/>
      <c r="H187" s="167"/>
    </row>
    <row r="188" spans="1:8" ht="75">
      <c r="A188" s="129">
        <v>1</v>
      </c>
      <c r="B188" s="127" t="s">
        <v>291</v>
      </c>
      <c r="C188" s="129" t="s">
        <v>100</v>
      </c>
      <c r="D188" s="124">
        <v>50</v>
      </c>
      <c r="E188" s="124"/>
      <c r="F188" s="110"/>
      <c r="G188" s="167"/>
      <c r="H188" s="167"/>
    </row>
    <row r="189" spans="1:8" ht="90">
      <c r="A189" s="118">
        <v>2</v>
      </c>
      <c r="B189" s="127" t="s">
        <v>292</v>
      </c>
      <c r="C189" s="118" t="s">
        <v>100</v>
      </c>
      <c r="D189" s="124">
        <v>50</v>
      </c>
      <c r="E189" s="124"/>
      <c r="F189" s="110"/>
      <c r="G189" s="167"/>
      <c r="H189" s="167"/>
    </row>
    <row r="190" spans="1:8">
      <c r="A190" s="170" t="s">
        <v>345</v>
      </c>
      <c r="B190" s="171" t="s">
        <v>84</v>
      </c>
      <c r="C190" s="118"/>
      <c r="D190" s="124"/>
      <c r="E190" s="124"/>
      <c r="F190" s="110"/>
      <c r="G190" s="167"/>
      <c r="H190" s="167"/>
    </row>
    <row r="191" spans="1:8" ht="195">
      <c r="A191" s="174">
        <v>1</v>
      </c>
      <c r="B191" s="127" t="s">
        <v>293</v>
      </c>
      <c r="C191" s="118" t="s">
        <v>104</v>
      </c>
      <c r="D191" s="124">
        <v>220</v>
      </c>
      <c r="E191" s="124"/>
      <c r="F191" s="110"/>
      <c r="G191" s="167"/>
      <c r="H191" s="167"/>
    </row>
    <row r="192" spans="1:8">
      <c r="A192" s="174">
        <v>2</v>
      </c>
      <c r="B192" s="171" t="s">
        <v>85</v>
      </c>
      <c r="C192" s="118"/>
      <c r="D192" s="124">
        <v>0</v>
      </c>
      <c r="E192" s="124"/>
      <c r="F192" s="110"/>
      <c r="G192" s="167"/>
      <c r="H192" s="167"/>
    </row>
    <row r="193" spans="1:8" ht="150">
      <c r="A193" s="170"/>
      <c r="B193" s="164" t="s">
        <v>294</v>
      </c>
      <c r="C193" s="118" t="s">
        <v>104</v>
      </c>
      <c r="D193" s="124">
        <v>50</v>
      </c>
      <c r="E193" s="124"/>
      <c r="F193" s="110"/>
      <c r="G193" s="167"/>
      <c r="H193" s="167"/>
    </row>
    <row r="194" spans="1:8" ht="105">
      <c r="A194" s="174">
        <v>3</v>
      </c>
      <c r="B194" s="171" t="s">
        <v>295</v>
      </c>
      <c r="C194" s="118"/>
      <c r="D194" s="124"/>
      <c r="E194" s="124"/>
      <c r="F194" s="110"/>
      <c r="G194" s="167"/>
      <c r="H194" s="167"/>
    </row>
    <row r="195" spans="1:8">
      <c r="A195" s="128">
        <v>3.1</v>
      </c>
      <c r="B195" s="127" t="s">
        <v>296</v>
      </c>
      <c r="C195" s="118" t="s">
        <v>150</v>
      </c>
      <c r="D195" s="124">
        <v>900</v>
      </c>
      <c r="E195" s="124"/>
      <c r="F195" s="110"/>
      <c r="G195" s="167"/>
      <c r="H195" s="167"/>
    </row>
    <row r="196" spans="1:8">
      <c r="A196" s="128">
        <v>3.2</v>
      </c>
      <c r="B196" s="127" t="s">
        <v>297</v>
      </c>
      <c r="C196" s="118" t="s">
        <v>150</v>
      </c>
      <c r="D196" s="124">
        <v>500</v>
      </c>
      <c r="E196" s="124"/>
      <c r="F196" s="110"/>
      <c r="G196" s="167"/>
      <c r="H196" s="167"/>
    </row>
    <row r="197" spans="1:8">
      <c r="A197" s="128">
        <v>3.3</v>
      </c>
      <c r="B197" s="127" t="s">
        <v>298</v>
      </c>
      <c r="C197" s="118" t="s">
        <v>150</v>
      </c>
      <c r="D197" s="124">
        <v>100</v>
      </c>
      <c r="E197" s="124"/>
      <c r="F197" s="110"/>
      <c r="G197" s="167"/>
      <c r="H197" s="167"/>
    </row>
    <row r="198" spans="1:8" ht="105">
      <c r="A198" s="174">
        <v>4</v>
      </c>
      <c r="B198" s="127" t="s">
        <v>299</v>
      </c>
      <c r="C198" s="118"/>
      <c r="D198" s="124"/>
      <c r="E198" s="124"/>
      <c r="F198" s="110"/>
      <c r="G198" s="167"/>
      <c r="H198" s="167"/>
    </row>
    <row r="199" spans="1:8">
      <c r="A199" s="128">
        <v>4.0999999999999996</v>
      </c>
      <c r="B199" s="127" t="s">
        <v>300</v>
      </c>
      <c r="C199" s="118" t="s">
        <v>150</v>
      </c>
      <c r="D199" s="124">
        <v>400</v>
      </c>
      <c r="E199" s="124"/>
      <c r="F199" s="110"/>
      <c r="G199" s="167"/>
      <c r="H199" s="167"/>
    </row>
    <row r="200" spans="1:8">
      <c r="A200" s="128">
        <v>4.2</v>
      </c>
      <c r="B200" s="127" t="s">
        <v>301</v>
      </c>
      <c r="C200" s="118" t="s">
        <v>150</v>
      </c>
      <c r="D200" s="124">
        <v>150</v>
      </c>
      <c r="E200" s="124"/>
      <c r="F200" s="110"/>
      <c r="G200" s="167"/>
      <c r="H200" s="167"/>
    </row>
    <row r="201" spans="1:8">
      <c r="A201" s="170" t="s">
        <v>346</v>
      </c>
      <c r="B201" s="171" t="s">
        <v>86</v>
      </c>
      <c r="C201" s="118"/>
      <c r="D201" s="124"/>
      <c r="E201" s="124"/>
      <c r="F201" s="110"/>
      <c r="G201" s="167"/>
      <c r="H201" s="167"/>
    </row>
    <row r="202" spans="1:8" ht="90">
      <c r="A202" s="129"/>
      <c r="B202" s="127" t="s">
        <v>302</v>
      </c>
      <c r="C202" s="118"/>
      <c r="D202" s="124"/>
      <c r="E202" s="124"/>
      <c r="F202" s="110"/>
      <c r="G202" s="167"/>
      <c r="H202" s="167"/>
    </row>
    <row r="203" spans="1:8" ht="30">
      <c r="A203" s="129">
        <v>1</v>
      </c>
      <c r="B203" s="127" t="s">
        <v>303</v>
      </c>
      <c r="C203" s="118" t="s">
        <v>103</v>
      </c>
      <c r="D203" s="124">
        <v>3</v>
      </c>
      <c r="E203" s="124"/>
      <c r="F203" s="110"/>
      <c r="G203" s="167"/>
      <c r="H203" s="167"/>
    </row>
    <row r="204" spans="1:8" ht="30">
      <c r="A204" s="129">
        <v>2</v>
      </c>
      <c r="B204" s="127" t="s">
        <v>304</v>
      </c>
      <c r="C204" s="118" t="s">
        <v>103</v>
      </c>
      <c r="D204" s="124">
        <v>8</v>
      </c>
      <c r="E204" s="124"/>
      <c r="F204" s="110"/>
      <c r="G204" s="167"/>
      <c r="H204" s="167"/>
    </row>
    <row r="205" spans="1:8" ht="30">
      <c r="A205" s="129">
        <v>3</v>
      </c>
      <c r="B205" s="127" t="s">
        <v>305</v>
      </c>
      <c r="C205" s="118" t="s">
        <v>103</v>
      </c>
      <c r="D205" s="124">
        <v>6</v>
      </c>
      <c r="E205" s="124"/>
      <c r="F205" s="110"/>
      <c r="G205" s="167"/>
      <c r="H205" s="167"/>
    </row>
    <row r="206" spans="1:8" ht="30">
      <c r="A206" s="129">
        <v>4</v>
      </c>
      <c r="B206" s="127" t="s">
        <v>306</v>
      </c>
      <c r="C206" s="118" t="s">
        <v>103</v>
      </c>
      <c r="D206" s="124">
        <v>6</v>
      </c>
      <c r="E206" s="124"/>
      <c r="F206" s="110"/>
      <c r="G206" s="167"/>
      <c r="H206" s="167"/>
    </row>
    <row r="207" spans="1:8" ht="30">
      <c r="A207" s="129">
        <v>5</v>
      </c>
      <c r="B207" s="127" t="s">
        <v>307</v>
      </c>
      <c r="C207" s="118" t="s">
        <v>103</v>
      </c>
      <c r="D207" s="124">
        <v>12</v>
      </c>
      <c r="E207" s="124"/>
      <c r="F207" s="110"/>
      <c r="G207" s="167"/>
      <c r="H207" s="167"/>
    </row>
    <row r="208" spans="1:8" ht="30">
      <c r="A208" s="129">
        <v>6</v>
      </c>
      <c r="B208" s="127" t="s">
        <v>308</v>
      </c>
      <c r="C208" s="118" t="s">
        <v>103</v>
      </c>
      <c r="D208" s="124">
        <v>10</v>
      </c>
      <c r="E208" s="124"/>
      <c r="F208" s="110"/>
      <c r="G208" s="167"/>
      <c r="H208" s="167"/>
    </row>
    <row r="209" spans="1:8" ht="30">
      <c r="A209" s="129">
        <v>7</v>
      </c>
      <c r="B209" s="127" t="s">
        <v>309</v>
      </c>
      <c r="C209" s="118" t="s">
        <v>103</v>
      </c>
      <c r="D209" s="124">
        <v>32</v>
      </c>
      <c r="E209" s="124"/>
      <c r="F209" s="110"/>
      <c r="G209" s="167"/>
      <c r="H209" s="167"/>
    </row>
    <row r="210" spans="1:8" ht="30">
      <c r="A210" s="129">
        <v>8</v>
      </c>
      <c r="B210" s="127" t="s">
        <v>310</v>
      </c>
      <c r="C210" s="118" t="s">
        <v>103</v>
      </c>
      <c r="D210" s="124">
        <v>42</v>
      </c>
      <c r="E210" s="124"/>
      <c r="F210" s="110"/>
      <c r="G210" s="167"/>
      <c r="H210" s="167"/>
    </row>
    <row r="211" spans="1:8" ht="30">
      <c r="A211" s="129">
        <v>9</v>
      </c>
      <c r="B211" s="127" t="s">
        <v>312</v>
      </c>
      <c r="C211" s="118" t="s">
        <v>103</v>
      </c>
      <c r="D211" s="124">
        <v>70</v>
      </c>
      <c r="E211" s="124"/>
      <c r="F211" s="110"/>
      <c r="G211" s="167"/>
      <c r="H211" s="167"/>
    </row>
    <row r="212" spans="1:8">
      <c r="A212" s="170" t="s">
        <v>347</v>
      </c>
      <c r="B212" s="171" t="s">
        <v>88</v>
      </c>
      <c r="C212" s="118"/>
      <c r="D212" s="124"/>
      <c r="E212" s="124"/>
      <c r="F212" s="110"/>
      <c r="G212" s="167"/>
      <c r="H212" s="167"/>
    </row>
    <row r="213" spans="1:8" ht="90">
      <c r="A213" s="129">
        <v>1</v>
      </c>
      <c r="B213" s="127" t="s">
        <v>313</v>
      </c>
      <c r="C213" s="118"/>
      <c r="D213" s="124"/>
      <c r="E213" s="124"/>
      <c r="F213" s="110"/>
      <c r="G213" s="167"/>
      <c r="H213" s="167"/>
    </row>
    <row r="214" spans="1:8" ht="45">
      <c r="A214" s="175">
        <v>1.1000000000000001</v>
      </c>
      <c r="B214" s="127" t="s">
        <v>314</v>
      </c>
      <c r="C214" s="118" t="s">
        <v>102</v>
      </c>
      <c r="D214" s="124">
        <v>130</v>
      </c>
      <c r="E214" s="124"/>
      <c r="F214" s="110"/>
      <c r="G214" s="167"/>
      <c r="H214" s="167"/>
    </row>
    <row r="215" spans="1:8" ht="30">
      <c r="A215" s="129">
        <v>1.2</v>
      </c>
      <c r="B215" s="127" t="s">
        <v>315</v>
      </c>
      <c r="C215" s="118" t="s">
        <v>102</v>
      </c>
      <c r="D215" s="124">
        <v>10</v>
      </c>
      <c r="E215" s="124"/>
      <c r="F215" s="110"/>
      <c r="G215" s="167"/>
      <c r="H215" s="167"/>
    </row>
    <row r="216" spans="1:8" ht="30">
      <c r="A216" s="129">
        <v>1.3</v>
      </c>
      <c r="B216" s="127" t="s">
        <v>316</v>
      </c>
      <c r="C216" s="118" t="s">
        <v>102</v>
      </c>
      <c r="D216" s="124">
        <v>2</v>
      </c>
      <c r="E216" s="124"/>
      <c r="F216" s="110"/>
      <c r="G216" s="167"/>
      <c r="H216" s="167"/>
    </row>
    <row r="217" spans="1:8" ht="99.75">
      <c r="A217" s="170" t="s">
        <v>348</v>
      </c>
      <c r="B217" s="171" t="s">
        <v>317</v>
      </c>
      <c r="C217" s="118"/>
      <c r="D217" s="124"/>
      <c r="E217" s="124"/>
      <c r="F217" s="110"/>
      <c r="G217" s="167"/>
      <c r="H217" s="167"/>
    </row>
    <row r="218" spans="1:8" ht="30">
      <c r="A218" s="129">
        <v>1.1000000000000001</v>
      </c>
      <c r="B218" s="127" t="s">
        <v>318</v>
      </c>
      <c r="C218" s="118" t="s">
        <v>102</v>
      </c>
      <c r="D218" s="124">
        <v>70</v>
      </c>
      <c r="E218" s="124"/>
      <c r="F218" s="110"/>
      <c r="G218" s="167"/>
      <c r="H218" s="167"/>
    </row>
    <row r="219" spans="1:8" ht="45">
      <c r="A219" s="129">
        <v>1.2</v>
      </c>
      <c r="B219" s="127" t="s">
        <v>319</v>
      </c>
      <c r="C219" s="118" t="s">
        <v>102</v>
      </c>
      <c r="D219" s="124">
        <v>10</v>
      </c>
      <c r="E219" s="124"/>
      <c r="F219" s="110"/>
      <c r="G219" s="167"/>
      <c r="H219" s="167"/>
    </row>
    <row r="220" spans="1:8">
      <c r="A220" s="158" t="s">
        <v>349</v>
      </c>
      <c r="B220" s="176" t="s">
        <v>320</v>
      </c>
      <c r="C220" s="118"/>
      <c r="D220" s="124"/>
      <c r="E220" s="124"/>
      <c r="F220" s="110"/>
      <c r="G220" s="167"/>
      <c r="H220" s="167"/>
    </row>
    <row r="221" spans="1:8" ht="45">
      <c r="A221" s="118">
        <v>1.1000000000000001</v>
      </c>
      <c r="B221" s="127" t="s">
        <v>321</v>
      </c>
      <c r="C221" s="118" t="s">
        <v>100</v>
      </c>
      <c r="D221" s="124">
        <v>200</v>
      </c>
      <c r="E221" s="124"/>
      <c r="F221" s="110"/>
      <c r="G221" s="167"/>
      <c r="H221" s="167"/>
    </row>
    <row r="222" spans="1:8" ht="71.25">
      <c r="A222" s="158" t="s">
        <v>350</v>
      </c>
      <c r="B222" s="171" t="s">
        <v>323</v>
      </c>
      <c r="C222" s="118"/>
      <c r="D222" s="124"/>
      <c r="E222" s="124"/>
      <c r="F222" s="110"/>
      <c r="G222" s="167"/>
      <c r="H222" s="167"/>
    </row>
    <row r="223" spans="1:8" ht="165">
      <c r="A223" s="118">
        <v>1.1000000000000001</v>
      </c>
      <c r="B223" s="127" t="s">
        <v>324</v>
      </c>
      <c r="C223" s="118" t="s">
        <v>103</v>
      </c>
      <c r="D223" s="124">
        <v>4</v>
      </c>
      <c r="E223" s="124"/>
      <c r="F223" s="110"/>
      <c r="G223" s="167"/>
      <c r="H223" s="167"/>
    </row>
    <row r="224" spans="1:8" ht="180">
      <c r="A224" s="118">
        <v>1.2</v>
      </c>
      <c r="B224" s="127" t="s">
        <v>325</v>
      </c>
      <c r="C224" s="118" t="s">
        <v>103</v>
      </c>
      <c r="D224" s="124">
        <v>4</v>
      </c>
      <c r="E224" s="124"/>
      <c r="F224" s="110"/>
      <c r="G224" s="167"/>
      <c r="H224" s="167"/>
    </row>
    <row r="225" spans="1:8" ht="60">
      <c r="A225" s="118">
        <v>1.3</v>
      </c>
      <c r="B225" s="127" t="s">
        <v>326</v>
      </c>
      <c r="C225" s="118" t="s">
        <v>103</v>
      </c>
      <c r="D225" s="124">
        <v>2</v>
      </c>
      <c r="E225" s="124"/>
      <c r="F225" s="110"/>
      <c r="G225" s="167"/>
      <c r="H225" s="167"/>
    </row>
    <row r="226" spans="1:8">
      <c r="A226" s="158" t="s">
        <v>351</v>
      </c>
      <c r="B226" s="171" t="s">
        <v>89</v>
      </c>
      <c r="C226" s="118"/>
      <c r="D226" s="124"/>
      <c r="E226" s="124"/>
      <c r="F226" s="110"/>
      <c r="G226" s="167"/>
      <c r="H226" s="167"/>
    </row>
    <row r="227" spans="1:8" ht="105">
      <c r="A227" s="118">
        <v>1</v>
      </c>
      <c r="B227" s="127" t="s">
        <v>327</v>
      </c>
      <c r="C227" s="118"/>
      <c r="D227" s="124"/>
      <c r="E227" s="124"/>
      <c r="F227" s="110"/>
      <c r="G227" s="167"/>
      <c r="H227" s="167"/>
    </row>
    <row r="228" spans="1:8" ht="105">
      <c r="A228" s="118">
        <v>1.1000000000000001</v>
      </c>
      <c r="B228" s="127" t="s">
        <v>328</v>
      </c>
      <c r="C228" s="118" t="s">
        <v>101</v>
      </c>
      <c r="D228" s="124">
        <v>1</v>
      </c>
      <c r="E228" s="124"/>
      <c r="F228" s="110"/>
      <c r="G228" s="167"/>
      <c r="H228" s="167"/>
    </row>
    <row r="229" spans="1:8" ht="45">
      <c r="A229" s="118">
        <v>1.2</v>
      </c>
      <c r="B229" s="127" t="s">
        <v>329</v>
      </c>
      <c r="C229" s="118" t="s">
        <v>101</v>
      </c>
      <c r="D229" s="124">
        <v>1</v>
      </c>
      <c r="E229" s="124"/>
      <c r="F229" s="110"/>
      <c r="G229" s="167"/>
      <c r="H229" s="167"/>
    </row>
    <row r="230" spans="1:8" ht="30">
      <c r="A230" s="118">
        <v>1.3</v>
      </c>
      <c r="B230" s="127" t="s">
        <v>330</v>
      </c>
      <c r="C230" s="118" t="s">
        <v>101</v>
      </c>
      <c r="D230" s="124">
        <v>7</v>
      </c>
      <c r="E230" s="124"/>
      <c r="F230" s="110"/>
      <c r="G230" s="167"/>
      <c r="H230" s="167"/>
    </row>
    <row r="231" spans="1:8" ht="30">
      <c r="A231" s="118">
        <v>1.4</v>
      </c>
      <c r="B231" s="127" t="s">
        <v>331</v>
      </c>
      <c r="C231" s="118"/>
      <c r="D231" s="124">
        <v>2</v>
      </c>
      <c r="E231" s="124"/>
      <c r="F231" s="110"/>
      <c r="G231" s="167"/>
      <c r="H231" s="167"/>
    </row>
    <row r="232" spans="1:8" ht="28.5">
      <c r="A232" s="118">
        <v>1.5</v>
      </c>
      <c r="B232" s="177" t="s">
        <v>384</v>
      </c>
      <c r="C232" s="118" t="s">
        <v>101</v>
      </c>
      <c r="D232" s="124">
        <v>1</v>
      </c>
      <c r="E232" s="124"/>
      <c r="F232" s="110"/>
      <c r="G232" s="167"/>
      <c r="H232" s="167"/>
    </row>
    <row r="233" spans="1:8">
      <c r="A233" s="118">
        <v>1.6</v>
      </c>
      <c r="B233" s="127" t="s">
        <v>90</v>
      </c>
      <c r="C233" s="118" t="s">
        <v>101</v>
      </c>
      <c r="D233" s="124">
        <v>3</v>
      </c>
      <c r="E233" s="124"/>
      <c r="F233" s="110"/>
      <c r="G233" s="167"/>
      <c r="H233" s="167"/>
    </row>
    <row r="234" spans="1:8">
      <c r="A234" s="118">
        <v>1.7</v>
      </c>
      <c r="B234" s="178" t="s">
        <v>385</v>
      </c>
      <c r="C234" s="118" t="s">
        <v>101</v>
      </c>
      <c r="D234" s="124">
        <v>1</v>
      </c>
      <c r="E234" s="124"/>
      <c r="F234" s="110"/>
      <c r="G234" s="167"/>
      <c r="H234" s="167"/>
    </row>
    <row r="235" spans="1:8">
      <c r="A235" s="118">
        <v>1.8</v>
      </c>
      <c r="B235" s="179" t="s">
        <v>91</v>
      </c>
      <c r="C235" s="118" t="s">
        <v>101</v>
      </c>
      <c r="D235" s="124">
        <v>1</v>
      </c>
      <c r="E235" s="124"/>
      <c r="F235" s="110"/>
      <c r="G235" s="167"/>
      <c r="H235" s="167"/>
    </row>
    <row r="236" spans="1:8">
      <c r="A236" s="118">
        <v>1.9</v>
      </c>
      <c r="B236" s="177" t="s">
        <v>386</v>
      </c>
      <c r="C236" s="118" t="s">
        <v>101</v>
      </c>
      <c r="D236" s="124">
        <v>1</v>
      </c>
      <c r="E236" s="124"/>
      <c r="F236" s="110"/>
      <c r="G236" s="167"/>
      <c r="H236" s="167"/>
    </row>
    <row r="237" spans="1:8" ht="30">
      <c r="A237" s="118">
        <v>1.1000000000000001</v>
      </c>
      <c r="B237" s="127" t="s">
        <v>92</v>
      </c>
      <c r="C237" s="118" t="s">
        <v>101</v>
      </c>
      <c r="D237" s="124">
        <v>5</v>
      </c>
      <c r="E237" s="124"/>
      <c r="F237" s="110"/>
      <c r="G237" s="167"/>
      <c r="H237" s="167"/>
    </row>
    <row r="238" spans="1:8" ht="57">
      <c r="A238" s="158" t="s">
        <v>352</v>
      </c>
      <c r="B238" s="171" t="s">
        <v>338</v>
      </c>
      <c r="C238" s="118" t="s">
        <v>102</v>
      </c>
      <c r="D238" s="124">
        <v>1</v>
      </c>
      <c r="E238" s="124"/>
      <c r="F238" s="110"/>
      <c r="G238" s="167"/>
      <c r="H238" s="167"/>
    </row>
    <row r="239" spans="1:8">
      <c r="A239" s="158" t="s">
        <v>353</v>
      </c>
      <c r="B239" s="176" t="s">
        <v>93</v>
      </c>
      <c r="C239" s="118"/>
      <c r="D239" s="124"/>
      <c r="E239" s="124"/>
      <c r="F239" s="110"/>
      <c r="G239" s="167"/>
      <c r="H239" s="167"/>
    </row>
    <row r="240" spans="1:8" ht="165">
      <c r="A240" s="118">
        <v>1</v>
      </c>
      <c r="B240" s="164" t="s">
        <v>339</v>
      </c>
      <c r="C240" s="118" t="s">
        <v>102</v>
      </c>
      <c r="D240" s="124">
        <v>2</v>
      </c>
      <c r="E240" s="124"/>
      <c r="F240" s="110"/>
      <c r="G240" s="167"/>
      <c r="H240" s="167"/>
    </row>
    <row r="241" spans="1:8" ht="150">
      <c r="A241" s="118">
        <v>2</v>
      </c>
      <c r="B241" s="127" t="s">
        <v>340</v>
      </c>
      <c r="C241" s="118" t="s">
        <v>102</v>
      </c>
      <c r="D241" s="124">
        <v>2</v>
      </c>
      <c r="E241" s="124"/>
      <c r="F241" s="110"/>
      <c r="G241" s="167"/>
      <c r="H241" s="167"/>
    </row>
    <row r="242" spans="1:8" ht="75">
      <c r="A242" s="118">
        <v>3</v>
      </c>
      <c r="B242" s="164" t="s">
        <v>341</v>
      </c>
      <c r="C242" s="118" t="s">
        <v>105</v>
      </c>
      <c r="D242" s="124">
        <v>80</v>
      </c>
      <c r="E242" s="124"/>
      <c r="F242" s="110"/>
      <c r="G242" s="167"/>
      <c r="H242" s="167"/>
    </row>
    <row r="243" spans="1:8" ht="75">
      <c r="A243" s="118">
        <v>4</v>
      </c>
      <c r="B243" s="127" t="s">
        <v>342</v>
      </c>
      <c r="C243" s="118" t="s">
        <v>105</v>
      </c>
      <c r="D243" s="124">
        <v>25</v>
      </c>
      <c r="E243" s="124"/>
      <c r="F243" s="110"/>
      <c r="G243" s="167"/>
      <c r="H243" s="167"/>
    </row>
    <row r="244" spans="1:8" ht="30">
      <c r="A244" s="118">
        <v>5</v>
      </c>
      <c r="B244" s="9" t="s">
        <v>343</v>
      </c>
      <c r="C244" s="16" t="s">
        <v>105</v>
      </c>
      <c r="D244" s="124">
        <v>15</v>
      </c>
      <c r="E244" s="124"/>
      <c r="F244" s="110"/>
      <c r="G244" s="167"/>
      <c r="H244" s="167"/>
    </row>
    <row r="245" spans="1:8">
      <c r="A245" s="108"/>
      <c r="B245" s="11" t="s">
        <v>34</v>
      </c>
      <c r="C245" s="126"/>
      <c r="D245" s="124"/>
      <c r="E245" s="124"/>
      <c r="F245" s="169"/>
      <c r="G245" s="167"/>
      <c r="H245" s="167"/>
    </row>
    <row r="246" spans="1:8" ht="14.25">
      <c r="A246" s="52" t="s">
        <v>35</v>
      </c>
      <c r="B246" s="125" t="s">
        <v>36</v>
      </c>
      <c r="C246" s="11"/>
      <c r="D246" s="124"/>
      <c r="E246" s="124"/>
      <c r="F246" s="173"/>
      <c r="G246" s="167"/>
      <c r="H246" s="167"/>
    </row>
    <row r="247" spans="1:8" ht="14.25">
      <c r="A247" s="180">
        <v>1</v>
      </c>
      <c r="B247" s="176" t="s">
        <v>354</v>
      </c>
      <c r="C247" s="176"/>
      <c r="D247" s="181"/>
      <c r="E247" s="167"/>
      <c r="F247" s="173"/>
      <c r="G247" s="167"/>
      <c r="H247" s="167"/>
    </row>
    <row r="248" spans="1:8" ht="120">
      <c r="A248" s="128">
        <v>1.1000000000000001</v>
      </c>
      <c r="B248" s="127" t="s">
        <v>355</v>
      </c>
      <c r="C248" s="129" t="s">
        <v>52</v>
      </c>
      <c r="D248" s="182">
        <v>65</v>
      </c>
      <c r="E248" s="124"/>
      <c r="F248" s="110"/>
      <c r="G248" s="167"/>
      <c r="H248" s="167"/>
    </row>
    <row r="249" spans="1:8" ht="120">
      <c r="A249" s="128">
        <v>1.2</v>
      </c>
      <c r="B249" s="127" t="s">
        <v>356</v>
      </c>
      <c r="C249" s="129" t="s">
        <v>52</v>
      </c>
      <c r="D249" s="182">
        <v>78</v>
      </c>
      <c r="E249" s="124"/>
      <c r="F249" s="110"/>
      <c r="G249" s="167"/>
      <c r="H249" s="167"/>
    </row>
    <row r="250" spans="1:8" ht="105">
      <c r="A250" s="128">
        <v>1.3</v>
      </c>
      <c r="B250" s="127" t="s">
        <v>357</v>
      </c>
      <c r="C250" s="129" t="s">
        <v>52</v>
      </c>
      <c r="D250" s="182">
        <v>65</v>
      </c>
      <c r="E250" s="124"/>
      <c r="F250" s="110"/>
      <c r="G250" s="167"/>
      <c r="H250" s="167"/>
    </row>
    <row r="251" spans="1:8" ht="105">
      <c r="A251" s="128">
        <v>1.4</v>
      </c>
      <c r="B251" s="127" t="s">
        <v>358</v>
      </c>
      <c r="C251" s="129" t="s">
        <v>52</v>
      </c>
      <c r="D251" s="182">
        <v>78</v>
      </c>
      <c r="E251" s="124"/>
      <c r="F251" s="110"/>
      <c r="G251" s="167"/>
      <c r="H251" s="167"/>
    </row>
    <row r="252" spans="1:8" ht="105">
      <c r="A252" s="128">
        <v>1.5</v>
      </c>
      <c r="B252" s="127" t="s">
        <v>359</v>
      </c>
      <c r="C252" s="129" t="s">
        <v>52</v>
      </c>
      <c r="D252" s="182">
        <v>13</v>
      </c>
      <c r="E252" s="124"/>
      <c r="F252" s="110"/>
      <c r="G252" s="167"/>
      <c r="H252" s="167"/>
    </row>
    <row r="253" spans="1:8" ht="60">
      <c r="A253" s="128">
        <v>1.6</v>
      </c>
      <c r="B253" s="127" t="s">
        <v>360</v>
      </c>
      <c r="C253" s="129" t="s">
        <v>52</v>
      </c>
      <c r="D253" s="182">
        <v>13</v>
      </c>
      <c r="E253" s="124"/>
      <c r="F253" s="110"/>
      <c r="G253" s="167"/>
      <c r="H253" s="167"/>
    </row>
    <row r="254" spans="1:8" ht="150">
      <c r="A254" s="128">
        <v>1.7</v>
      </c>
      <c r="B254" s="127" t="s">
        <v>361</v>
      </c>
      <c r="C254" s="129" t="s">
        <v>52</v>
      </c>
      <c r="D254" s="182">
        <v>7</v>
      </c>
      <c r="E254" s="124"/>
      <c r="F254" s="110"/>
      <c r="G254" s="167"/>
      <c r="H254" s="167"/>
    </row>
    <row r="255" spans="1:8" ht="90">
      <c r="A255" s="183">
        <v>1.8</v>
      </c>
      <c r="B255" s="127" t="s">
        <v>362</v>
      </c>
      <c r="C255" s="129" t="s">
        <v>52</v>
      </c>
      <c r="D255" s="182">
        <v>13</v>
      </c>
      <c r="E255" s="124"/>
      <c r="F255" s="110"/>
      <c r="G255" s="167"/>
      <c r="H255" s="167"/>
    </row>
    <row r="256" spans="1:8">
      <c r="A256" s="184">
        <v>2</v>
      </c>
      <c r="B256" s="127" t="s">
        <v>363</v>
      </c>
      <c r="C256" s="170"/>
      <c r="D256" s="182"/>
      <c r="E256" s="124"/>
      <c r="F256" s="110"/>
      <c r="G256" s="167"/>
      <c r="H256" s="167"/>
    </row>
    <row r="257" spans="1:8" ht="75">
      <c r="A257" s="128">
        <v>2.1</v>
      </c>
      <c r="B257" s="127" t="s">
        <v>364</v>
      </c>
      <c r="C257" s="129" t="s">
        <v>52</v>
      </c>
      <c r="D257" s="182">
        <v>4</v>
      </c>
      <c r="E257" s="124"/>
      <c r="F257" s="110"/>
      <c r="G257" s="167"/>
      <c r="H257" s="167"/>
    </row>
    <row r="258" spans="1:8" ht="90">
      <c r="A258" s="128">
        <v>2.2000000000000002</v>
      </c>
      <c r="B258" s="127" t="s">
        <v>365</v>
      </c>
      <c r="C258" s="129" t="s">
        <v>52</v>
      </c>
      <c r="D258" s="182">
        <v>4</v>
      </c>
      <c r="E258" s="124"/>
      <c r="F258" s="110"/>
      <c r="G258" s="167"/>
      <c r="H258" s="167"/>
    </row>
    <row r="259" spans="1:8" ht="75">
      <c r="A259" s="128">
        <v>2.2999999999999998</v>
      </c>
      <c r="B259" s="127" t="s">
        <v>412</v>
      </c>
      <c r="C259" s="129" t="s">
        <v>52</v>
      </c>
      <c r="D259" s="182">
        <v>4</v>
      </c>
      <c r="E259" s="124"/>
      <c r="F259" s="110"/>
      <c r="G259" s="167"/>
      <c r="H259" s="167"/>
    </row>
    <row r="260" spans="1:8" ht="120">
      <c r="A260" s="128">
        <v>2.4</v>
      </c>
      <c r="B260" s="127" t="s">
        <v>367</v>
      </c>
      <c r="C260" s="129" t="s">
        <v>52</v>
      </c>
      <c r="D260" s="182">
        <v>10</v>
      </c>
      <c r="E260" s="124"/>
      <c r="F260" s="110"/>
      <c r="G260" s="167"/>
      <c r="H260" s="167"/>
    </row>
    <row r="261" spans="1:8" ht="135">
      <c r="A261" s="128">
        <v>2.5</v>
      </c>
      <c r="B261" s="127" t="s">
        <v>413</v>
      </c>
      <c r="C261" s="129" t="s">
        <v>52</v>
      </c>
      <c r="D261" s="182">
        <v>1</v>
      </c>
      <c r="E261" s="124"/>
      <c r="F261" s="110"/>
      <c r="G261" s="167"/>
      <c r="H261" s="167"/>
    </row>
    <row r="262" spans="1:8" ht="105">
      <c r="A262" s="128">
        <v>2.6</v>
      </c>
      <c r="B262" s="127" t="s">
        <v>369</v>
      </c>
      <c r="C262" s="129" t="s">
        <v>52</v>
      </c>
      <c r="D262" s="182">
        <v>10</v>
      </c>
      <c r="E262" s="124"/>
      <c r="F262" s="110"/>
      <c r="G262" s="167"/>
      <c r="H262" s="167"/>
    </row>
    <row r="263" spans="1:8" ht="90">
      <c r="A263" s="128">
        <v>2.7</v>
      </c>
      <c r="B263" s="127" t="s">
        <v>414</v>
      </c>
      <c r="C263" s="129" t="s">
        <v>52</v>
      </c>
      <c r="D263" s="182">
        <v>1</v>
      </c>
      <c r="E263" s="124"/>
      <c r="F263" s="110"/>
      <c r="G263" s="167"/>
      <c r="H263" s="167"/>
    </row>
    <row r="264" spans="1:8">
      <c r="A264" s="184">
        <v>3</v>
      </c>
      <c r="B264" s="171" t="s">
        <v>371</v>
      </c>
      <c r="C264" s="170"/>
      <c r="D264" s="182"/>
      <c r="E264" s="124"/>
      <c r="F264" s="110"/>
      <c r="G264" s="167"/>
      <c r="H264" s="167"/>
    </row>
    <row r="265" spans="1:8" ht="75">
      <c r="A265" s="128">
        <v>3.1</v>
      </c>
      <c r="B265" s="127" t="s">
        <v>372</v>
      </c>
      <c r="C265" s="129" t="s">
        <v>52</v>
      </c>
      <c r="D265" s="182">
        <v>2</v>
      </c>
      <c r="E265" s="124"/>
      <c r="F265" s="110"/>
      <c r="G265" s="167"/>
      <c r="H265" s="167"/>
    </row>
    <row r="266" spans="1:8" ht="75">
      <c r="A266" s="128">
        <v>3.2</v>
      </c>
      <c r="B266" s="127" t="s">
        <v>373</v>
      </c>
      <c r="C266" s="129" t="s">
        <v>52</v>
      </c>
      <c r="D266" s="182">
        <v>2</v>
      </c>
      <c r="E266" s="124"/>
      <c r="F266" s="110"/>
      <c r="G266" s="167"/>
      <c r="H266" s="167"/>
    </row>
    <row r="267" spans="1:8">
      <c r="A267" s="34"/>
      <c r="B267" s="35" t="s">
        <v>37</v>
      </c>
      <c r="C267" s="36"/>
      <c r="D267" s="124"/>
      <c r="E267" s="124"/>
      <c r="F267" s="173"/>
      <c r="G267" s="167"/>
      <c r="H267" s="167"/>
    </row>
    <row r="268" spans="1:8" ht="78.599999999999994" customHeight="1" thickBot="1">
      <c r="A268" s="55"/>
      <c r="B268" s="86" t="s">
        <v>411</v>
      </c>
      <c r="C268" s="86"/>
      <c r="D268" s="124"/>
      <c r="E268" s="124"/>
      <c r="F268" s="185"/>
      <c r="G268" s="167"/>
      <c r="H268" s="167"/>
    </row>
    <row r="269" spans="1:8" ht="15.75" thickTop="1"/>
    <row r="275" spans="6:6">
      <c r="F275" s="195"/>
    </row>
  </sheetData>
  <mergeCells count="18">
    <mergeCell ref="A13:C13"/>
    <mergeCell ref="A1:H1"/>
    <mergeCell ref="A2:H2"/>
    <mergeCell ref="A3:H3"/>
    <mergeCell ref="A4:H4"/>
    <mergeCell ref="A5:H5"/>
    <mergeCell ref="G19:G20"/>
    <mergeCell ref="H19:H20"/>
    <mergeCell ref="B21:F21"/>
    <mergeCell ref="A14:E14"/>
    <mergeCell ref="A15:F15"/>
    <mergeCell ref="A16:C16"/>
    <mergeCell ref="A17:C17"/>
    <mergeCell ref="A19:A20"/>
    <mergeCell ref="B19:B20"/>
    <mergeCell ref="C19:C20"/>
    <mergeCell ref="D19:D20"/>
    <mergeCell ref="E19:F19"/>
  </mergeCells>
  <conditionalFormatting sqref="A24:C24 A66:C74 B76:B78 C75:C78 D66:E115 A75:A111 B79:C111">
    <cfRule type="cellIs" dxfId="43" priority="6" operator="equal">
      <formula>0</formula>
    </cfRule>
  </conditionalFormatting>
  <conditionalFormatting sqref="A40:E64">
    <cfRule type="cellIs" dxfId="42" priority="9" operator="equal">
      <formula>0</formula>
    </cfRule>
  </conditionalFormatting>
  <conditionalFormatting sqref="A96:C96">
    <cfRule type="cellIs" dxfId="41" priority="10" operator="equal">
      <formula>0</formula>
    </cfRule>
  </conditionalFormatting>
  <conditionalFormatting sqref="A112:C115">
    <cfRule type="cellIs" dxfId="40" priority="7" operator="equal">
      <formula>0</formula>
    </cfRule>
  </conditionalFormatting>
  <conditionalFormatting sqref="A32:E34">
    <cfRule type="cellIs" dxfId="39" priority="3" operator="equal">
      <formula>0</formula>
    </cfRule>
  </conditionalFormatting>
  <conditionalFormatting sqref="A116:E120">
    <cfRule type="cellIs" dxfId="38" priority="2" operator="equal">
      <formula>0</formula>
    </cfRule>
  </conditionalFormatting>
  <conditionalFormatting sqref="D23:D24">
    <cfRule type="cellIs" dxfId="37" priority="4" operator="equal">
      <formula>0</formula>
    </cfRule>
  </conditionalFormatting>
  <conditionalFormatting sqref="E24">
    <cfRule type="cellIs" dxfId="36" priority="5" operator="equal">
      <formula>0</formula>
    </cfRule>
  </conditionalFormatting>
  <conditionalFormatting sqref="A65 C65:E65">
    <cfRule type="cellIs" dxfId="35" priority="1" operator="equal">
      <formula>0</formula>
    </cfRule>
  </conditionalFormatting>
  <printOptions horizontalCentered="1"/>
  <pageMargins left="0.26" right="0.196850393700787" top="0.68" bottom="0.90551181102362199" header="0.44" footer="0.28999999999999998"/>
  <pageSetup scale="74" orientation="landscape" r:id="rId1"/>
  <headerFooter alignWithMargins="0">
    <oddHeader>&amp;L&amp;G&amp;R&amp;"Arial,Italic"Page &amp;P of &amp;N</oddHeader>
    <oddFooter>&amp;L&amp;"ariel,Regular"Bidder's Sign and Seal:&amp;R&amp;"Arial,Italic"&amp;8BOQ for GoI-01_Himalaya SS_Dolakha</oddFooter>
  </headerFooter>
  <rowBreaks count="1" manualBreakCount="1">
    <brk id="50" max="7"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BE653-DB71-4419-A757-AB16B9BA0834}">
  <dimension ref="A1:L278"/>
  <sheetViews>
    <sheetView view="pageBreakPreview" topLeftCell="A151" zoomScale="55" zoomScaleNormal="100" zoomScaleSheetLayoutView="55" workbookViewId="0">
      <pane xSplit="1" topLeftCell="B1" activePane="topRight" state="frozen"/>
      <selection activeCell="A17" sqref="A17:C17"/>
      <selection pane="topRight" activeCell="E24" sqref="E24:L278"/>
    </sheetView>
  </sheetViews>
  <sheetFormatPr defaultColWidth="9.140625" defaultRowHeight="15"/>
  <cols>
    <col min="1" max="1" width="8.5703125" style="24" customWidth="1"/>
    <col min="2" max="2" width="51.7109375" style="25" customWidth="1"/>
    <col min="3" max="3" width="7.140625" style="26" bestFit="1" customWidth="1"/>
    <col min="4" max="4" width="11.5703125" style="3" customWidth="1"/>
    <col min="5" max="5" width="22.7109375" style="3" customWidth="1"/>
    <col min="6" max="6" width="46.42578125" style="26" customWidth="1"/>
    <col min="7" max="7" width="19.5703125" style="25" customWidth="1"/>
    <col min="8" max="8" width="14.42578125" style="25" customWidth="1"/>
    <col min="9" max="9" width="12.7109375" style="25" bestFit="1" customWidth="1"/>
    <col min="10" max="16384" width="9.140625" style="25"/>
  </cols>
  <sheetData>
    <row r="1" spans="1:8" s="27" customFormat="1" ht="12.75">
      <c r="A1" s="249" t="s">
        <v>0</v>
      </c>
      <c r="B1" s="249"/>
      <c r="C1" s="249"/>
      <c r="D1" s="249"/>
      <c r="E1" s="249"/>
      <c r="F1" s="249"/>
      <c r="G1" s="249"/>
      <c r="H1" s="249"/>
    </row>
    <row r="2" spans="1:8" s="27" customFormat="1" ht="14.25">
      <c r="A2" s="251" t="s">
        <v>21</v>
      </c>
      <c r="B2" s="251"/>
      <c r="C2" s="251"/>
      <c r="D2" s="251"/>
      <c r="E2" s="251"/>
      <c r="F2" s="251"/>
      <c r="G2" s="251"/>
      <c r="H2" s="251"/>
    </row>
    <row r="3" spans="1:8" s="27" customFormat="1" ht="18.75">
      <c r="A3" s="252" t="s">
        <v>22</v>
      </c>
      <c r="B3" s="252"/>
      <c r="C3" s="252"/>
      <c r="D3" s="252"/>
      <c r="E3" s="252"/>
      <c r="F3" s="252"/>
      <c r="G3" s="252"/>
      <c r="H3" s="252"/>
    </row>
    <row r="4" spans="1:8" s="27" customFormat="1" ht="14.25">
      <c r="A4" s="251" t="s">
        <v>23</v>
      </c>
      <c r="B4" s="251"/>
      <c r="C4" s="251"/>
      <c r="D4" s="251"/>
      <c r="E4" s="251"/>
      <c r="F4" s="251"/>
      <c r="G4" s="251"/>
      <c r="H4" s="251"/>
    </row>
    <row r="5" spans="1:8" s="27" customFormat="1" ht="14.25">
      <c r="A5" s="253" t="s">
        <v>1</v>
      </c>
      <c r="B5" s="253"/>
      <c r="C5" s="253"/>
      <c r="D5" s="253"/>
      <c r="E5" s="253"/>
      <c r="F5" s="253"/>
      <c r="G5" s="253"/>
      <c r="H5" s="253"/>
    </row>
    <row r="6" spans="1:8" s="27" customFormat="1" ht="14.25">
      <c r="A6" s="33"/>
      <c r="B6" s="33"/>
      <c r="C6" s="33"/>
      <c r="D6" s="33"/>
      <c r="E6" s="33"/>
      <c r="F6" s="33"/>
      <c r="G6" s="33"/>
      <c r="H6" s="33"/>
    </row>
    <row r="7" spans="1:8" s="30" customFormat="1" ht="15" customHeight="1">
      <c r="A7" s="87" t="str">
        <f>Summary_BOQ!A7</f>
        <v>Name of Project: Post Earthquake Reconstruction of Schools in Nepal (Remaining Grant Utilization Government of India)</v>
      </c>
      <c r="B7" s="87"/>
      <c r="C7" s="87"/>
      <c r="D7" s="87"/>
      <c r="E7" s="87"/>
      <c r="F7" s="87"/>
      <c r="G7" s="29"/>
      <c r="H7" s="29"/>
    </row>
    <row r="8" spans="1:8" s="30" customFormat="1" ht="15" customHeight="1">
      <c r="A8" s="87" t="str">
        <f>Summary_BOQ!A8</f>
        <v>Name of Work: Construction of 9(Nine) School Buildings across Kavrepalanchowk, Sindhupalchowk, Dolakha and Ramechhap Districts.</v>
      </c>
      <c r="B8" s="87"/>
      <c r="C8" s="87"/>
      <c r="D8" s="87"/>
      <c r="E8" s="87"/>
      <c r="F8" s="87"/>
      <c r="G8" s="29"/>
      <c r="H8" s="29"/>
    </row>
    <row r="9" spans="1:8" s="30" customFormat="1" ht="15" customHeight="1">
      <c r="A9" s="87" t="str">
        <f>Summary_BOQ!A9</f>
        <v>Contract ID: MoEST/CLPIU/GoI/WORKS/2082-083/NCB-01</v>
      </c>
      <c r="B9" s="87"/>
      <c r="C9" s="87"/>
      <c r="D9" s="87"/>
      <c r="E9" s="87"/>
      <c r="F9" s="87"/>
      <c r="G9" s="29"/>
      <c r="H9" s="29"/>
    </row>
    <row r="10" spans="1:8" s="30" customFormat="1" ht="15" customHeight="1">
      <c r="A10" s="87" t="s">
        <v>419</v>
      </c>
      <c r="B10" s="87"/>
      <c r="C10" s="87"/>
      <c r="D10" s="87"/>
      <c r="E10" s="87"/>
      <c r="F10" s="87"/>
      <c r="G10" s="29"/>
      <c r="H10" s="29"/>
    </row>
    <row r="11" spans="1:8" s="30" customFormat="1" ht="15" customHeight="1">
      <c r="A11" s="87" t="s">
        <v>420</v>
      </c>
      <c r="B11" s="87"/>
      <c r="C11" s="31"/>
      <c r="D11" s="29"/>
      <c r="E11" s="29"/>
      <c r="F11" s="31"/>
      <c r="G11" s="32"/>
      <c r="H11" s="32"/>
    </row>
    <row r="12" spans="1:8" s="30" customFormat="1" ht="15" customHeight="1">
      <c r="A12" s="87"/>
      <c r="B12" s="87"/>
      <c r="C12" s="31"/>
      <c r="D12" s="29"/>
      <c r="E12" s="29"/>
      <c r="F12" s="31"/>
      <c r="G12" s="32"/>
      <c r="H12" s="32"/>
    </row>
    <row r="13" spans="1:8" s="4" customFormat="1">
      <c r="A13" s="250" t="s">
        <v>2</v>
      </c>
      <c r="B13" s="250"/>
      <c r="C13" s="250"/>
    </row>
    <row r="14" spans="1:8" s="4" customFormat="1">
      <c r="A14" s="250" t="s">
        <v>49</v>
      </c>
      <c r="B14" s="250"/>
      <c r="C14" s="250"/>
      <c r="D14" s="250"/>
      <c r="E14" s="250"/>
    </row>
    <row r="15" spans="1:8" s="4" customFormat="1">
      <c r="A15" s="250" t="s">
        <v>48</v>
      </c>
      <c r="B15" s="250"/>
      <c r="C15" s="250"/>
      <c r="D15" s="250"/>
      <c r="E15" s="250"/>
      <c r="F15" s="250"/>
    </row>
    <row r="16" spans="1:8" s="4" customFormat="1">
      <c r="A16" s="250" t="s">
        <v>3</v>
      </c>
      <c r="B16" s="250"/>
      <c r="C16" s="250"/>
    </row>
    <row r="17" spans="1:9" s="5" customFormat="1">
      <c r="A17" s="250" t="s">
        <v>4</v>
      </c>
      <c r="B17" s="250"/>
      <c r="C17" s="250"/>
      <c r="G17" s="28" t="s">
        <v>50</v>
      </c>
    </row>
    <row r="18" spans="1:9" s="1" customFormat="1">
      <c r="A18" s="45"/>
      <c r="B18" s="6"/>
      <c r="C18" s="2"/>
      <c r="D18" s="3"/>
      <c r="E18" s="3"/>
      <c r="F18" s="3"/>
      <c r="G18" s="3"/>
      <c r="H18" s="3"/>
    </row>
    <row r="19" spans="1:9" s="1" customFormat="1" ht="20.25" customHeight="1">
      <c r="A19" s="257" t="s">
        <v>5</v>
      </c>
      <c r="B19" s="254" t="s">
        <v>6</v>
      </c>
      <c r="C19" s="255" t="s">
        <v>7</v>
      </c>
      <c r="D19" s="254" t="s">
        <v>8</v>
      </c>
      <c r="E19" s="255" t="s">
        <v>9</v>
      </c>
      <c r="F19" s="255"/>
      <c r="G19" s="254" t="s">
        <v>10</v>
      </c>
      <c r="H19" s="254" t="s">
        <v>11</v>
      </c>
      <c r="I19" s="27"/>
    </row>
    <row r="20" spans="1:9" s="1" customFormat="1" ht="45.75" customHeight="1">
      <c r="A20" s="257"/>
      <c r="B20" s="254"/>
      <c r="C20" s="255"/>
      <c r="D20" s="254"/>
      <c r="E20" s="112" t="s">
        <v>12</v>
      </c>
      <c r="F20" s="111" t="s">
        <v>13</v>
      </c>
      <c r="G20" s="254"/>
      <c r="H20" s="254"/>
      <c r="I20" s="27"/>
    </row>
    <row r="21" spans="1:9" s="43" customFormat="1" ht="21.75" customHeight="1">
      <c r="A21" s="136"/>
      <c r="B21" s="256" t="s">
        <v>421</v>
      </c>
      <c r="C21" s="256"/>
      <c r="D21" s="256"/>
      <c r="E21" s="256"/>
      <c r="F21" s="256"/>
      <c r="G21" s="54"/>
      <c r="H21" s="136"/>
      <c r="I21" s="42"/>
    </row>
    <row r="22" spans="1:9" s="83" customFormat="1" ht="21.75" customHeight="1">
      <c r="A22" s="137" t="s">
        <v>26</v>
      </c>
      <c r="B22" s="80" t="s">
        <v>51</v>
      </c>
      <c r="C22" s="80"/>
      <c r="D22" s="15"/>
      <c r="E22" s="15"/>
      <c r="F22" s="80"/>
      <c r="G22" s="81"/>
      <c r="H22" s="137"/>
      <c r="I22" s="82"/>
    </row>
    <row r="23" spans="1:9" s="104" customFormat="1" ht="21.75" customHeight="1">
      <c r="A23" s="138">
        <v>1</v>
      </c>
      <c r="B23" s="139" t="s">
        <v>219</v>
      </c>
      <c r="C23" s="99"/>
      <c r="D23" s="140"/>
      <c r="E23" s="141"/>
      <c r="F23" s="15"/>
      <c r="G23" s="103"/>
      <c r="H23" s="52"/>
      <c r="I23" s="13"/>
    </row>
    <row r="24" spans="1:9" s="1" customFormat="1" ht="285">
      <c r="A24" s="101">
        <v>1.1000000000000001</v>
      </c>
      <c r="B24" s="142" t="s">
        <v>229</v>
      </c>
      <c r="C24" s="101" t="s">
        <v>94</v>
      </c>
      <c r="D24" s="140">
        <v>15</v>
      </c>
      <c r="E24" s="140"/>
      <c r="F24" s="110"/>
      <c r="G24" s="111"/>
      <c r="H24" s="111"/>
      <c r="I24" s="27"/>
    </row>
    <row r="25" spans="1:9" s="1" customFormat="1">
      <c r="A25" s="108">
        <v>1.2</v>
      </c>
      <c r="B25" s="44" t="str">
        <f>'[42]Summary(Civil)'!$B$13</f>
        <v>GENERAL</v>
      </c>
      <c r="C25" s="112"/>
      <c r="D25" s="111"/>
      <c r="E25" s="111"/>
      <c r="F25" s="110"/>
      <c r="G25" s="111"/>
      <c r="H25" s="111"/>
      <c r="I25" s="27"/>
    </row>
    <row r="26" spans="1:9" s="1" customFormat="1" ht="45">
      <c r="A26" s="108" t="s">
        <v>221</v>
      </c>
      <c r="B26" s="78" t="s">
        <v>112</v>
      </c>
      <c r="C26" s="8" t="s">
        <v>95</v>
      </c>
      <c r="D26" s="8">
        <v>1</v>
      </c>
      <c r="E26" s="110"/>
      <c r="F26" s="110"/>
      <c r="G26" s="111"/>
      <c r="H26" s="111"/>
      <c r="I26" s="27"/>
    </row>
    <row r="27" spans="1:9" s="1" customFormat="1" ht="45">
      <c r="A27" s="108" t="s">
        <v>222</v>
      </c>
      <c r="B27" s="78" t="s">
        <v>113</v>
      </c>
      <c r="C27" s="8" t="s">
        <v>96</v>
      </c>
      <c r="D27" s="8">
        <v>1</v>
      </c>
      <c r="E27" s="110"/>
      <c r="F27" s="110"/>
      <c r="G27" s="111"/>
      <c r="H27" s="111"/>
      <c r="I27" s="27"/>
    </row>
    <row r="28" spans="1:9" s="10" customFormat="1" ht="105">
      <c r="A28" s="108" t="s">
        <v>223</v>
      </c>
      <c r="B28" s="78" t="s">
        <v>114</v>
      </c>
      <c r="C28" s="8" t="s">
        <v>97</v>
      </c>
      <c r="D28" s="8">
        <v>1</v>
      </c>
      <c r="E28" s="110"/>
      <c r="F28" s="110"/>
      <c r="G28" s="111"/>
      <c r="H28" s="111"/>
      <c r="I28" s="113"/>
    </row>
    <row r="29" spans="1:9" s="1" customFormat="1" ht="135">
      <c r="A29" s="108" t="s">
        <v>224</v>
      </c>
      <c r="B29" s="78" t="s">
        <v>115</v>
      </c>
      <c r="C29" s="8" t="s">
        <v>97</v>
      </c>
      <c r="D29" s="8">
        <v>1</v>
      </c>
      <c r="E29" s="110"/>
      <c r="F29" s="110"/>
      <c r="G29" s="110"/>
      <c r="H29" s="110"/>
      <c r="I29" s="27"/>
    </row>
    <row r="30" spans="1:9" s="106" customFormat="1">
      <c r="A30" s="197">
        <v>1.3</v>
      </c>
      <c r="B30" s="199" t="s">
        <v>116</v>
      </c>
      <c r="C30" s="93"/>
      <c r="D30" s="198">
        <v>0</v>
      </c>
      <c r="E30" s="105"/>
      <c r="F30" s="110"/>
    </row>
    <row r="31" spans="1:9" s="106" customFormat="1" ht="32.1" customHeight="1">
      <c r="A31" s="197"/>
      <c r="B31" s="95" t="s">
        <v>117</v>
      </c>
      <c r="C31" s="93" t="s">
        <v>118</v>
      </c>
      <c r="D31" s="105">
        <v>50.675999999999995</v>
      </c>
      <c r="E31" s="94"/>
      <c r="F31" s="110"/>
    </row>
    <row r="32" spans="1:9" s="98" customFormat="1">
      <c r="A32" s="143">
        <v>1.4</v>
      </c>
      <c r="B32" s="139" t="s">
        <v>225</v>
      </c>
      <c r="C32" s="102"/>
      <c r="D32" s="140">
        <v>0</v>
      </c>
      <c r="E32" s="144"/>
      <c r="F32" s="110"/>
      <c r="G32" s="141"/>
      <c r="H32" s="141"/>
    </row>
    <row r="33" spans="1:12" s="98" customFormat="1">
      <c r="A33" s="143" t="s">
        <v>231</v>
      </c>
      <c r="B33" s="139" t="s">
        <v>226</v>
      </c>
      <c r="C33" s="102"/>
      <c r="D33" s="140">
        <v>0</v>
      </c>
      <c r="E33" s="144"/>
      <c r="F33" s="110"/>
      <c r="G33" s="141"/>
      <c r="H33" s="141"/>
    </row>
    <row r="34" spans="1:12" s="98" customFormat="1" ht="67.5" customHeight="1">
      <c r="A34" s="143"/>
      <c r="B34" s="145" t="s">
        <v>227</v>
      </c>
      <c r="C34" s="102" t="s">
        <v>118</v>
      </c>
      <c r="D34" s="140">
        <v>1054.6369999999999</v>
      </c>
      <c r="E34" s="144"/>
      <c r="F34" s="110"/>
      <c r="G34" s="141"/>
      <c r="H34" s="141"/>
    </row>
    <row r="35" spans="1:12" s="88" customFormat="1">
      <c r="A35" s="108" t="s">
        <v>232</v>
      </c>
      <c r="B35" s="79" t="s">
        <v>53</v>
      </c>
      <c r="C35" s="44"/>
      <c r="D35" s="44">
        <v>0</v>
      </c>
      <c r="E35" s="111"/>
      <c r="F35" s="110"/>
      <c r="G35" s="110"/>
      <c r="H35" s="110"/>
      <c r="I35" s="27"/>
      <c r="J35" s="1"/>
      <c r="K35" s="1"/>
      <c r="L35" s="1"/>
    </row>
    <row r="36" spans="1:12" s="88" customFormat="1" ht="195">
      <c r="A36" s="108" t="s">
        <v>233</v>
      </c>
      <c r="B36" s="78" t="s">
        <v>119</v>
      </c>
      <c r="C36" s="8" t="s">
        <v>120</v>
      </c>
      <c r="D36" s="8">
        <v>1204.4069999999999</v>
      </c>
      <c r="E36" s="110"/>
      <c r="F36" s="110"/>
      <c r="G36" s="111"/>
      <c r="H36" s="111"/>
      <c r="I36" s="27"/>
      <c r="J36" s="1"/>
      <c r="K36" s="1"/>
      <c r="L36" s="1"/>
    </row>
    <row r="37" spans="1:12" s="88" customFormat="1" ht="210">
      <c r="A37" s="108" t="s">
        <v>234</v>
      </c>
      <c r="B37" s="78" t="s">
        <v>121</v>
      </c>
      <c r="C37" s="8" t="s">
        <v>120</v>
      </c>
      <c r="D37" s="8">
        <v>656.66</v>
      </c>
      <c r="E37" s="110"/>
      <c r="F37" s="110"/>
      <c r="G37" s="110"/>
      <c r="H37" s="110"/>
      <c r="I37" s="27"/>
      <c r="J37" s="1"/>
      <c r="K37" s="1"/>
      <c r="L37" s="1"/>
    </row>
    <row r="38" spans="1:12" s="88" customFormat="1">
      <c r="A38" s="108" t="s">
        <v>235</v>
      </c>
      <c r="B38" s="79" t="s">
        <v>122</v>
      </c>
      <c r="C38" s="44"/>
      <c r="D38" s="44">
        <v>0</v>
      </c>
      <c r="E38" s="111"/>
      <c r="F38" s="110"/>
      <c r="G38" s="114"/>
      <c r="H38" s="114"/>
      <c r="I38" s="115"/>
      <c r="J38" s="1"/>
      <c r="K38" s="1"/>
      <c r="L38" s="1"/>
    </row>
    <row r="39" spans="1:12" s="88" customFormat="1" ht="120">
      <c r="A39" s="108" t="s">
        <v>236</v>
      </c>
      <c r="B39" s="78" t="s">
        <v>54</v>
      </c>
      <c r="C39" s="8" t="s">
        <v>120</v>
      </c>
      <c r="D39" s="8">
        <v>1303.6974999999998</v>
      </c>
      <c r="E39" s="110"/>
      <c r="F39" s="110"/>
      <c r="G39" s="114"/>
      <c r="H39" s="114"/>
      <c r="I39" s="115"/>
      <c r="J39" s="1"/>
      <c r="K39" s="1"/>
      <c r="L39" s="1"/>
    </row>
    <row r="40" spans="1:12" s="88" customFormat="1">
      <c r="A40" s="143" t="s">
        <v>237</v>
      </c>
      <c r="B40" s="139" t="s">
        <v>55</v>
      </c>
      <c r="C40" s="102"/>
      <c r="D40" s="140">
        <v>0</v>
      </c>
      <c r="E40" s="144"/>
      <c r="F40" s="110"/>
      <c r="G40" s="114"/>
      <c r="H40" s="114"/>
      <c r="I40" s="115"/>
      <c r="J40" s="1"/>
      <c r="K40" s="1"/>
      <c r="L40" s="1"/>
    </row>
    <row r="41" spans="1:12" s="88" customFormat="1" ht="45">
      <c r="A41" s="143"/>
      <c r="B41" s="146" t="s">
        <v>123</v>
      </c>
      <c r="C41" s="102" t="s">
        <v>120</v>
      </c>
      <c r="D41" s="140">
        <v>53.375</v>
      </c>
      <c r="E41" s="144"/>
      <c r="F41" s="110"/>
      <c r="G41" s="114"/>
      <c r="H41" s="114"/>
      <c r="I41" s="115"/>
      <c r="J41" s="1"/>
      <c r="K41" s="1"/>
      <c r="L41" s="1"/>
    </row>
    <row r="42" spans="1:12" s="88" customFormat="1">
      <c r="A42" s="143" t="s">
        <v>238</v>
      </c>
      <c r="B42" s="139" t="s">
        <v>124</v>
      </c>
      <c r="C42" s="102"/>
      <c r="D42" s="140">
        <v>0</v>
      </c>
      <c r="E42" s="144"/>
      <c r="F42" s="110"/>
      <c r="G42" s="114"/>
      <c r="H42" s="114"/>
      <c r="I42" s="115"/>
      <c r="J42" s="1"/>
      <c r="K42" s="1"/>
      <c r="L42" s="1"/>
    </row>
    <row r="43" spans="1:12" s="88" customFormat="1" ht="135">
      <c r="A43" s="143"/>
      <c r="B43" s="146" t="s">
        <v>125</v>
      </c>
      <c r="C43" s="102" t="s">
        <v>120</v>
      </c>
      <c r="D43" s="140">
        <v>226.536</v>
      </c>
      <c r="E43" s="144"/>
      <c r="F43" s="110"/>
      <c r="G43" s="114"/>
      <c r="H43" s="114"/>
      <c r="I43" s="115"/>
      <c r="J43" s="1"/>
      <c r="K43" s="1"/>
      <c r="L43" s="1"/>
    </row>
    <row r="44" spans="1:12" s="88" customFormat="1">
      <c r="A44" s="143">
        <v>2</v>
      </c>
      <c r="B44" s="139" t="s">
        <v>57</v>
      </c>
      <c r="C44" s="102"/>
      <c r="D44" s="140">
        <v>0</v>
      </c>
      <c r="E44" s="144"/>
      <c r="F44" s="110"/>
      <c r="G44" s="114"/>
      <c r="H44" s="114"/>
      <c r="I44" s="115"/>
      <c r="J44" s="1"/>
      <c r="K44" s="1"/>
      <c r="L44" s="1"/>
    </row>
    <row r="45" spans="1:12" s="88" customFormat="1">
      <c r="A45" s="143">
        <v>2.1</v>
      </c>
      <c r="B45" s="139" t="s">
        <v>126</v>
      </c>
      <c r="C45" s="102"/>
      <c r="D45" s="140">
        <v>0</v>
      </c>
      <c r="E45" s="144"/>
      <c r="F45" s="110"/>
      <c r="G45" s="114"/>
      <c r="H45" s="114"/>
      <c r="I45" s="115"/>
      <c r="J45" s="1"/>
      <c r="K45" s="1"/>
      <c r="L45" s="1"/>
    </row>
    <row r="46" spans="1:12" s="88" customFormat="1">
      <c r="A46" s="143" t="s">
        <v>127</v>
      </c>
      <c r="B46" s="139" t="s">
        <v>58</v>
      </c>
      <c r="C46" s="102"/>
      <c r="D46" s="140">
        <v>0</v>
      </c>
      <c r="E46" s="144"/>
      <c r="F46" s="110"/>
      <c r="G46" s="114"/>
      <c r="H46" s="114"/>
      <c r="I46" s="115"/>
      <c r="J46" s="1"/>
      <c r="K46" s="1"/>
      <c r="L46" s="1"/>
    </row>
    <row r="47" spans="1:12" s="88" customFormat="1" ht="150">
      <c r="A47" s="143"/>
      <c r="B47" s="146" t="s">
        <v>128</v>
      </c>
      <c r="C47" s="102" t="s">
        <v>120</v>
      </c>
      <c r="D47" s="140">
        <v>67.408000000000001</v>
      </c>
      <c r="E47" s="144"/>
      <c r="F47" s="110"/>
      <c r="G47" s="114"/>
      <c r="H47" s="114"/>
      <c r="I47" s="115"/>
      <c r="J47" s="1"/>
      <c r="K47" s="1"/>
      <c r="L47" s="1"/>
    </row>
    <row r="48" spans="1:12" s="88" customFormat="1">
      <c r="A48" s="143" t="s">
        <v>129</v>
      </c>
      <c r="B48" s="139" t="s">
        <v>59</v>
      </c>
      <c r="C48" s="102"/>
      <c r="D48" s="140">
        <v>0</v>
      </c>
      <c r="E48" s="144"/>
      <c r="F48" s="110"/>
      <c r="G48" s="114"/>
      <c r="H48" s="114"/>
      <c r="I48" s="115"/>
      <c r="J48" s="1"/>
      <c r="K48" s="1"/>
      <c r="L48" s="1"/>
    </row>
    <row r="49" spans="1:12" s="88" customFormat="1" ht="150">
      <c r="A49" s="100"/>
      <c r="B49" s="146" t="s">
        <v>130</v>
      </c>
      <c r="C49" s="102" t="s">
        <v>120</v>
      </c>
      <c r="D49" s="140">
        <v>42.9823825</v>
      </c>
      <c r="E49" s="144"/>
      <c r="F49" s="110"/>
      <c r="G49" s="114"/>
      <c r="H49" s="114"/>
      <c r="I49" s="115"/>
      <c r="J49" s="1"/>
      <c r="K49" s="1"/>
      <c r="L49" s="1"/>
    </row>
    <row r="50" spans="1:12" s="88" customFormat="1">
      <c r="A50" s="143">
        <v>2.2000000000000002</v>
      </c>
      <c r="B50" s="139" t="s">
        <v>131</v>
      </c>
      <c r="C50" s="102"/>
      <c r="D50" s="140">
        <v>0</v>
      </c>
      <c r="E50" s="144"/>
      <c r="F50" s="110"/>
      <c r="G50" s="114"/>
      <c r="H50" s="114"/>
      <c r="I50" s="115"/>
      <c r="J50" s="1"/>
      <c r="K50" s="1"/>
      <c r="L50" s="1"/>
    </row>
    <row r="51" spans="1:12" s="88" customFormat="1" ht="225">
      <c r="A51" s="143" t="s">
        <v>146</v>
      </c>
      <c r="B51" s="145" t="s">
        <v>132</v>
      </c>
      <c r="C51" s="102" t="s">
        <v>120</v>
      </c>
      <c r="D51" s="140">
        <v>576.48628000000019</v>
      </c>
      <c r="E51" s="144"/>
      <c r="F51" s="110"/>
      <c r="G51" s="114"/>
      <c r="H51" s="114"/>
      <c r="I51" s="115"/>
      <c r="J51" s="1"/>
      <c r="K51" s="1"/>
      <c r="L51" s="1"/>
    </row>
    <row r="52" spans="1:12" s="88" customFormat="1" ht="135">
      <c r="A52" s="143" t="s">
        <v>133</v>
      </c>
      <c r="B52" s="142" t="s">
        <v>378</v>
      </c>
      <c r="C52" s="102" t="s">
        <v>120</v>
      </c>
      <c r="D52" s="140">
        <v>27.013750000000002</v>
      </c>
      <c r="E52" s="144"/>
      <c r="F52" s="110"/>
      <c r="G52" s="114"/>
      <c r="H52" s="114"/>
      <c r="I52" s="115"/>
      <c r="J52" s="1"/>
      <c r="K52" s="1"/>
      <c r="L52" s="1"/>
    </row>
    <row r="53" spans="1:12" s="88" customFormat="1">
      <c r="A53" s="143">
        <v>2.3000000000000003</v>
      </c>
      <c r="B53" s="139" t="s">
        <v>61</v>
      </c>
      <c r="C53" s="102"/>
      <c r="D53" s="140">
        <v>0</v>
      </c>
      <c r="E53" s="144"/>
      <c r="F53" s="110"/>
      <c r="G53" s="114"/>
      <c r="H53" s="114"/>
      <c r="I53" s="115"/>
      <c r="J53" s="1"/>
      <c r="K53" s="1"/>
      <c r="L53" s="1"/>
    </row>
    <row r="54" spans="1:12" s="88" customFormat="1" ht="195">
      <c r="A54" s="143"/>
      <c r="B54" s="145" t="s">
        <v>62</v>
      </c>
      <c r="C54" s="102" t="s">
        <v>135</v>
      </c>
      <c r="D54" s="140">
        <v>70.190904850000052</v>
      </c>
      <c r="E54" s="144"/>
      <c r="F54" s="110"/>
      <c r="G54" s="114"/>
      <c r="H54" s="114"/>
      <c r="I54" s="115"/>
      <c r="J54" s="1"/>
      <c r="K54" s="1"/>
      <c r="L54" s="1"/>
    </row>
    <row r="55" spans="1:12" s="88" customFormat="1">
      <c r="A55" s="143">
        <v>2.4000000000000004</v>
      </c>
      <c r="B55" s="139" t="s">
        <v>60</v>
      </c>
      <c r="C55" s="102"/>
      <c r="D55" s="140">
        <v>0</v>
      </c>
      <c r="E55" s="144"/>
      <c r="F55" s="110"/>
      <c r="G55" s="114"/>
      <c r="H55" s="114"/>
      <c r="I55" s="115"/>
      <c r="J55" s="1"/>
      <c r="K55" s="1"/>
      <c r="L55" s="1"/>
    </row>
    <row r="56" spans="1:12" s="89" customFormat="1" ht="195">
      <c r="A56" s="143"/>
      <c r="B56" s="145" t="s">
        <v>136</v>
      </c>
      <c r="C56" s="102" t="s">
        <v>118</v>
      </c>
      <c r="D56" s="140">
        <v>2847.7098000000001</v>
      </c>
      <c r="E56" s="144"/>
      <c r="F56" s="110"/>
      <c r="G56" s="114"/>
      <c r="H56" s="147"/>
      <c r="I56" s="116"/>
      <c r="J56" s="10"/>
      <c r="K56" s="10"/>
      <c r="L56" s="10"/>
    </row>
    <row r="57" spans="1:12" s="88" customFormat="1">
      <c r="A57" s="143">
        <v>3</v>
      </c>
      <c r="B57" s="139" t="s">
        <v>56</v>
      </c>
      <c r="C57" s="102"/>
      <c r="D57" s="140">
        <v>0</v>
      </c>
      <c r="E57" s="144"/>
      <c r="F57" s="110"/>
      <c r="G57" s="114"/>
      <c r="H57" s="114"/>
      <c r="I57" s="115"/>
      <c r="J57" s="1"/>
      <c r="K57" s="1"/>
      <c r="L57" s="1"/>
    </row>
    <row r="58" spans="1:12" s="88" customFormat="1">
      <c r="A58" s="143">
        <v>3.1</v>
      </c>
      <c r="B58" s="139" t="s">
        <v>137</v>
      </c>
      <c r="C58" s="102"/>
      <c r="D58" s="140">
        <v>0</v>
      </c>
      <c r="E58" s="144"/>
      <c r="F58" s="110"/>
      <c r="G58" s="114"/>
      <c r="H58" s="114"/>
      <c r="I58" s="115"/>
      <c r="J58" s="1"/>
      <c r="K58" s="1"/>
      <c r="L58" s="1"/>
    </row>
    <row r="59" spans="1:12" s="88" customFormat="1" ht="105">
      <c r="A59" s="143" t="s">
        <v>138</v>
      </c>
      <c r="B59" s="145" t="s">
        <v>139</v>
      </c>
      <c r="C59" s="102" t="s">
        <v>120</v>
      </c>
      <c r="D59" s="140">
        <v>68</v>
      </c>
      <c r="E59" s="144"/>
      <c r="F59" s="110"/>
      <c r="G59" s="114"/>
      <c r="H59" s="114"/>
      <c r="I59" s="115"/>
      <c r="J59" s="1"/>
      <c r="K59" s="1"/>
      <c r="L59" s="1"/>
    </row>
    <row r="60" spans="1:12" s="88" customFormat="1">
      <c r="A60" s="148">
        <v>3.2</v>
      </c>
      <c r="B60" s="139" t="s">
        <v>140</v>
      </c>
      <c r="C60" s="102"/>
      <c r="D60" s="140">
        <v>0</v>
      </c>
      <c r="E60" s="144"/>
      <c r="F60" s="110"/>
      <c r="G60" s="114"/>
      <c r="H60" s="114"/>
      <c r="I60" s="115"/>
      <c r="J60" s="1"/>
      <c r="K60" s="1"/>
      <c r="L60" s="1"/>
    </row>
    <row r="61" spans="1:12" s="88" customFormat="1" ht="120">
      <c r="A61" s="143" t="s">
        <v>146</v>
      </c>
      <c r="B61" s="146" t="s">
        <v>141</v>
      </c>
      <c r="C61" s="102" t="s">
        <v>120</v>
      </c>
      <c r="D61" s="140">
        <v>203.04799999999992</v>
      </c>
      <c r="E61" s="144"/>
      <c r="F61" s="110"/>
      <c r="G61" s="114"/>
      <c r="H61" s="114"/>
      <c r="I61" s="115"/>
      <c r="J61" s="1"/>
      <c r="K61" s="1"/>
      <c r="L61" s="1"/>
    </row>
    <row r="62" spans="1:12" s="88" customFormat="1" ht="120">
      <c r="A62" s="143" t="s">
        <v>133</v>
      </c>
      <c r="B62" s="146" t="s">
        <v>142</v>
      </c>
      <c r="C62" s="102" t="s">
        <v>120</v>
      </c>
      <c r="D62" s="140">
        <v>26.069400000000005</v>
      </c>
      <c r="E62" s="144"/>
      <c r="F62" s="110"/>
      <c r="G62" s="114"/>
      <c r="H62" s="114"/>
      <c r="I62" s="115"/>
      <c r="J62" s="1"/>
      <c r="K62" s="1"/>
      <c r="L62" s="1"/>
    </row>
    <row r="63" spans="1:12" s="88" customFormat="1">
      <c r="A63" s="148">
        <v>3.3</v>
      </c>
      <c r="B63" s="139" t="s">
        <v>143</v>
      </c>
      <c r="C63" s="102"/>
      <c r="D63" s="140">
        <v>0</v>
      </c>
      <c r="E63" s="144"/>
      <c r="F63" s="110"/>
      <c r="G63" s="114"/>
      <c r="H63" s="114"/>
      <c r="I63" s="115"/>
      <c r="J63" s="1"/>
      <c r="K63" s="1"/>
      <c r="L63" s="1"/>
    </row>
    <row r="64" spans="1:12" s="88" customFormat="1" ht="180">
      <c r="A64" s="143"/>
      <c r="B64" s="146" t="s">
        <v>144</v>
      </c>
      <c r="C64" s="102" t="s">
        <v>118</v>
      </c>
      <c r="D64" s="140">
        <v>46.38</v>
      </c>
      <c r="E64" s="144"/>
      <c r="F64" s="110"/>
      <c r="G64" s="114"/>
      <c r="H64" s="114"/>
      <c r="I64" s="115"/>
      <c r="J64" s="1"/>
      <c r="K64" s="1"/>
      <c r="L64" s="1"/>
    </row>
    <row r="65" spans="1:12" s="221" customFormat="1" ht="58.35" customHeight="1">
      <c r="A65" s="216"/>
      <c r="B65" s="217" t="s">
        <v>397</v>
      </c>
      <c r="C65" s="218" t="s">
        <v>118</v>
      </c>
      <c r="D65" s="94">
        <v>8</v>
      </c>
      <c r="E65" s="220"/>
      <c r="F65" s="110"/>
    </row>
    <row r="66" spans="1:12" s="88" customFormat="1">
      <c r="A66" s="143">
        <v>4.0999999999999996</v>
      </c>
      <c r="B66" s="139" t="s">
        <v>147</v>
      </c>
      <c r="C66" s="101"/>
      <c r="D66" s="140">
        <v>0</v>
      </c>
      <c r="E66" s="144"/>
      <c r="F66" s="110"/>
      <c r="G66" s="114"/>
      <c r="H66" s="114"/>
      <c r="I66" s="115"/>
      <c r="J66" s="1"/>
      <c r="K66" s="1"/>
      <c r="L66" s="1"/>
    </row>
    <row r="67" spans="1:12" s="88" customFormat="1" ht="409.5">
      <c r="A67" s="143"/>
      <c r="B67" s="145" t="s">
        <v>148</v>
      </c>
      <c r="C67" s="102" t="s">
        <v>118</v>
      </c>
      <c r="D67" s="140">
        <v>117.13799999999999</v>
      </c>
      <c r="E67" s="144"/>
      <c r="F67" s="110"/>
      <c r="G67" s="114"/>
      <c r="H67" s="114"/>
      <c r="I67" s="115"/>
      <c r="J67" s="1"/>
      <c r="K67" s="1"/>
      <c r="L67" s="1"/>
    </row>
    <row r="68" spans="1:12" s="88" customFormat="1">
      <c r="A68" s="143">
        <v>4.2</v>
      </c>
      <c r="B68" s="139" t="s">
        <v>380</v>
      </c>
      <c r="C68" s="102"/>
      <c r="D68" s="140">
        <v>0</v>
      </c>
      <c r="E68" s="144"/>
      <c r="F68" s="110"/>
      <c r="G68" s="114"/>
      <c r="H68" s="114"/>
      <c r="I68" s="115"/>
      <c r="J68" s="1"/>
      <c r="K68" s="1"/>
      <c r="L68" s="1"/>
    </row>
    <row r="69" spans="1:12" s="88" customFormat="1" ht="390">
      <c r="A69" s="143"/>
      <c r="B69" s="149" t="s">
        <v>149</v>
      </c>
      <c r="C69" s="102" t="s">
        <v>118</v>
      </c>
      <c r="D69" s="140">
        <v>75.460000000000008</v>
      </c>
      <c r="E69" s="144"/>
      <c r="F69" s="110"/>
      <c r="G69" s="114"/>
      <c r="H69" s="114"/>
      <c r="I69" s="115"/>
      <c r="J69" s="1"/>
      <c r="K69" s="1"/>
      <c r="L69" s="1"/>
    </row>
    <row r="70" spans="1:12" s="88" customFormat="1">
      <c r="A70" s="143">
        <v>5</v>
      </c>
      <c r="B70" s="139" t="s">
        <v>151</v>
      </c>
      <c r="C70" s="102"/>
      <c r="D70" s="140">
        <v>0</v>
      </c>
      <c r="E70" s="144"/>
      <c r="F70" s="110"/>
      <c r="G70" s="114"/>
      <c r="H70" s="114"/>
      <c r="I70" s="115"/>
      <c r="J70" s="1"/>
      <c r="K70" s="1"/>
      <c r="L70" s="1"/>
    </row>
    <row r="71" spans="1:12" s="221" customFormat="1" ht="15.75" customHeight="1">
      <c r="A71" s="216">
        <v>5.0999999999999996</v>
      </c>
      <c r="B71" s="222" t="s">
        <v>423</v>
      </c>
      <c r="C71" s="223"/>
      <c r="D71" s="219">
        <v>0</v>
      </c>
      <c r="E71" s="224"/>
      <c r="F71" s="110"/>
    </row>
    <row r="72" spans="1:12" s="221" customFormat="1" ht="87" customHeight="1">
      <c r="A72" s="216"/>
      <c r="B72" s="225" t="s">
        <v>424</v>
      </c>
      <c r="C72" s="226" t="s">
        <v>118</v>
      </c>
      <c r="D72" s="94">
        <v>718</v>
      </c>
      <c r="E72" s="220"/>
      <c r="F72" s="110"/>
    </row>
    <row r="73" spans="1:12" s="88" customFormat="1">
      <c r="A73" s="143">
        <v>5.0999999999999996</v>
      </c>
      <c r="B73" s="139" t="s">
        <v>152</v>
      </c>
      <c r="C73" s="102"/>
      <c r="D73" s="140">
        <v>0</v>
      </c>
      <c r="E73" s="144"/>
      <c r="F73" s="110"/>
      <c r="G73" s="114"/>
      <c r="H73" s="114"/>
      <c r="I73" s="115"/>
      <c r="J73" s="1"/>
      <c r="K73" s="1"/>
      <c r="L73" s="1"/>
    </row>
    <row r="74" spans="1:12" s="88" customFormat="1" ht="45">
      <c r="A74" s="143"/>
      <c r="B74" s="145" t="s">
        <v>153</v>
      </c>
      <c r="C74" s="102" t="s">
        <v>145</v>
      </c>
      <c r="D74" s="140">
        <v>430</v>
      </c>
      <c r="E74" s="144"/>
      <c r="F74" s="110"/>
      <c r="G74" s="114"/>
      <c r="H74" s="114"/>
      <c r="I74" s="115"/>
      <c r="J74" s="1"/>
      <c r="K74" s="1"/>
      <c r="L74" s="1"/>
    </row>
    <row r="75" spans="1:12" s="88" customFormat="1">
      <c r="A75" s="143">
        <v>5.2</v>
      </c>
      <c r="B75" s="150" t="s">
        <v>154</v>
      </c>
      <c r="C75" s="102"/>
      <c r="D75" s="140">
        <v>0</v>
      </c>
      <c r="E75" s="144"/>
      <c r="F75" s="110"/>
      <c r="G75" s="114"/>
      <c r="H75" s="114"/>
      <c r="I75" s="115"/>
      <c r="J75" s="1"/>
      <c r="K75" s="1"/>
      <c r="L75" s="1"/>
    </row>
    <row r="76" spans="1:12" s="88" customFormat="1" ht="90">
      <c r="A76" s="143" t="s">
        <v>146</v>
      </c>
      <c r="B76" s="146" t="s">
        <v>155</v>
      </c>
      <c r="C76" s="102" t="s">
        <v>118</v>
      </c>
      <c r="D76" s="140">
        <v>717.39959999999996</v>
      </c>
      <c r="E76" s="144"/>
      <c r="F76" s="110"/>
      <c r="G76" s="114"/>
      <c r="H76" s="114"/>
      <c r="I76" s="115"/>
      <c r="J76" s="1"/>
      <c r="K76" s="1"/>
      <c r="L76" s="1"/>
    </row>
    <row r="77" spans="1:12" s="88" customFormat="1" ht="90">
      <c r="A77" s="143" t="s">
        <v>133</v>
      </c>
      <c r="B77" s="149" t="s">
        <v>157</v>
      </c>
      <c r="C77" s="102" t="s">
        <v>118</v>
      </c>
      <c r="D77" s="140">
        <v>94.123199999999997</v>
      </c>
      <c r="E77" s="144"/>
      <c r="F77" s="110"/>
      <c r="G77" s="114"/>
      <c r="H77" s="114"/>
      <c r="I77" s="115"/>
      <c r="J77" s="1"/>
      <c r="K77" s="1"/>
      <c r="L77" s="1"/>
    </row>
    <row r="78" spans="1:12" s="88" customFormat="1">
      <c r="A78" s="143">
        <v>5.3</v>
      </c>
      <c r="B78" s="151" t="s">
        <v>158</v>
      </c>
      <c r="C78" s="102"/>
      <c r="D78" s="1"/>
      <c r="E78" s="1"/>
      <c r="F78" s="1"/>
      <c r="G78" s="114"/>
      <c r="H78" s="114"/>
      <c r="I78" s="115"/>
      <c r="J78" s="1"/>
      <c r="K78" s="1"/>
      <c r="L78" s="1"/>
    </row>
    <row r="79" spans="1:12" s="88" customFormat="1" ht="90">
      <c r="A79" s="143"/>
      <c r="B79" s="146" t="s">
        <v>159</v>
      </c>
      <c r="C79" s="102" t="s">
        <v>160</v>
      </c>
      <c r="D79" s="140">
        <v>112</v>
      </c>
      <c r="E79" s="144"/>
      <c r="F79" s="110"/>
      <c r="G79" s="114"/>
      <c r="H79" s="114"/>
      <c r="I79" s="115"/>
      <c r="J79" s="1"/>
      <c r="K79" s="1"/>
      <c r="L79" s="1"/>
    </row>
    <row r="80" spans="1:12" s="221" customFormat="1" ht="53.45" customHeight="1">
      <c r="A80" s="216"/>
      <c r="B80" s="227" t="s">
        <v>161</v>
      </c>
      <c r="C80" s="228" t="s">
        <v>118</v>
      </c>
      <c r="D80" s="94">
        <v>173</v>
      </c>
      <c r="E80" s="220"/>
      <c r="F80" s="110"/>
    </row>
    <row r="81" spans="1:12" s="88" customFormat="1" ht="75">
      <c r="A81" s="143">
        <v>5.4</v>
      </c>
      <c r="B81" s="146" t="s">
        <v>161</v>
      </c>
      <c r="C81" s="102" t="s">
        <v>160</v>
      </c>
      <c r="D81" s="140">
        <v>2.7</v>
      </c>
      <c r="E81" s="144"/>
      <c r="F81" s="110"/>
      <c r="G81" s="114"/>
      <c r="H81" s="114"/>
      <c r="I81" s="115"/>
      <c r="J81" s="1"/>
      <c r="K81" s="1"/>
      <c r="L81" s="1"/>
    </row>
    <row r="82" spans="1:12" s="88" customFormat="1" ht="75">
      <c r="A82" s="143">
        <v>5.5</v>
      </c>
      <c r="B82" s="146" t="s">
        <v>156</v>
      </c>
      <c r="C82" s="102" t="s">
        <v>118</v>
      </c>
      <c r="D82" s="140">
        <v>56</v>
      </c>
      <c r="E82" s="144"/>
      <c r="F82" s="110"/>
      <c r="G82" s="114"/>
      <c r="H82" s="114"/>
      <c r="I82" s="115"/>
      <c r="J82" s="1"/>
      <c r="K82" s="1"/>
      <c r="L82" s="1"/>
    </row>
    <row r="83" spans="1:12" s="88" customFormat="1">
      <c r="A83" s="152">
        <v>6</v>
      </c>
      <c r="B83" s="139" t="s">
        <v>162</v>
      </c>
      <c r="C83" s="102"/>
      <c r="D83" s="140">
        <v>0</v>
      </c>
      <c r="E83" s="144"/>
      <c r="F83" s="110"/>
      <c r="G83" s="114"/>
      <c r="H83" s="114"/>
      <c r="I83" s="115"/>
      <c r="J83" s="1"/>
      <c r="K83" s="1"/>
      <c r="L83" s="1"/>
    </row>
    <row r="84" spans="1:12" s="88" customFormat="1">
      <c r="A84" s="148">
        <v>6.1</v>
      </c>
      <c r="B84" s="139" t="s">
        <v>163</v>
      </c>
      <c r="C84" s="102"/>
      <c r="D84" s="140">
        <v>0</v>
      </c>
      <c r="E84" s="144"/>
      <c r="F84" s="110"/>
      <c r="G84" s="114"/>
      <c r="H84" s="114"/>
      <c r="I84" s="115"/>
      <c r="J84" s="1"/>
      <c r="K84" s="1"/>
      <c r="L84" s="1"/>
    </row>
    <row r="85" spans="1:12" s="88" customFormat="1" ht="270">
      <c r="A85" s="143"/>
      <c r="B85" s="146" t="s">
        <v>164</v>
      </c>
      <c r="C85" s="102" t="s">
        <v>165</v>
      </c>
      <c r="D85" s="140">
        <v>13847</v>
      </c>
      <c r="E85" s="144"/>
      <c r="F85" s="110"/>
      <c r="G85" s="114"/>
      <c r="H85" s="114"/>
      <c r="I85" s="115"/>
      <c r="J85" s="1"/>
      <c r="K85" s="1"/>
      <c r="L85" s="1"/>
    </row>
    <row r="86" spans="1:12" s="88" customFormat="1">
      <c r="A86" s="143">
        <v>6.2</v>
      </c>
      <c r="B86" s="139" t="s">
        <v>166</v>
      </c>
      <c r="C86" s="102"/>
      <c r="D86" s="140">
        <v>0</v>
      </c>
      <c r="E86" s="144"/>
      <c r="F86" s="110"/>
      <c r="G86" s="114"/>
      <c r="H86" s="114"/>
      <c r="I86" s="115"/>
      <c r="J86" s="1"/>
      <c r="K86" s="1"/>
      <c r="L86" s="1"/>
    </row>
    <row r="87" spans="1:12" s="88" customFormat="1" ht="225">
      <c r="A87" s="143"/>
      <c r="B87" s="146" t="s">
        <v>167</v>
      </c>
      <c r="C87" s="102" t="s">
        <v>118</v>
      </c>
      <c r="D87" s="140">
        <v>606.39430000000004</v>
      </c>
      <c r="E87" s="144"/>
      <c r="F87" s="110"/>
      <c r="G87" s="114"/>
      <c r="H87" s="114"/>
      <c r="I87" s="115"/>
      <c r="J87" s="1"/>
      <c r="K87" s="1"/>
      <c r="L87" s="1"/>
    </row>
    <row r="88" spans="1:12" s="88" customFormat="1">
      <c r="A88" s="143">
        <v>6.3</v>
      </c>
      <c r="B88" s="139" t="s">
        <v>168</v>
      </c>
      <c r="C88" s="102"/>
      <c r="D88" s="140">
        <v>0</v>
      </c>
      <c r="E88" s="144"/>
      <c r="F88" s="110"/>
      <c r="G88" s="114"/>
      <c r="H88" s="114"/>
      <c r="I88" s="115"/>
      <c r="J88" s="1"/>
      <c r="K88" s="1"/>
      <c r="L88" s="1"/>
    </row>
    <row r="89" spans="1:12" s="88" customFormat="1" ht="75">
      <c r="A89" s="143"/>
      <c r="B89" s="146" t="s">
        <v>169</v>
      </c>
      <c r="C89" s="102" t="s">
        <v>145</v>
      </c>
      <c r="D89" s="140">
        <v>47.5</v>
      </c>
      <c r="E89" s="144"/>
      <c r="F89" s="110"/>
      <c r="G89" s="114"/>
      <c r="H89" s="114"/>
      <c r="I89" s="115"/>
      <c r="J89" s="1"/>
      <c r="K89" s="1"/>
      <c r="L89" s="1"/>
    </row>
    <row r="90" spans="1:12" s="88" customFormat="1">
      <c r="A90" s="143">
        <v>6.3999999999999995</v>
      </c>
      <c r="B90" s="139" t="s">
        <v>170</v>
      </c>
      <c r="C90" s="102"/>
      <c r="D90" s="140">
        <v>0</v>
      </c>
      <c r="E90" s="144"/>
      <c r="F90" s="110"/>
      <c r="G90" s="114"/>
      <c r="H90" s="114"/>
      <c r="I90" s="115"/>
      <c r="J90" s="1"/>
      <c r="K90" s="1"/>
      <c r="L90" s="1"/>
    </row>
    <row r="91" spans="1:12" s="88" customFormat="1" ht="105">
      <c r="A91" s="143"/>
      <c r="B91" s="146" t="s">
        <v>171</v>
      </c>
      <c r="C91" s="102" t="s">
        <v>99</v>
      </c>
      <c r="D91" s="140">
        <v>712.56417209999995</v>
      </c>
      <c r="E91" s="144"/>
      <c r="F91" s="110"/>
      <c r="G91" s="114"/>
      <c r="H91" s="114"/>
      <c r="I91" s="115"/>
      <c r="J91" s="1"/>
      <c r="K91" s="1"/>
      <c r="L91" s="1"/>
    </row>
    <row r="92" spans="1:12" s="88" customFormat="1">
      <c r="A92" s="143">
        <v>6.5</v>
      </c>
      <c r="B92" s="139" t="s">
        <v>172</v>
      </c>
      <c r="C92" s="102"/>
      <c r="D92" s="140">
        <v>0</v>
      </c>
      <c r="E92" s="144"/>
      <c r="F92" s="110"/>
      <c r="G92" s="114"/>
      <c r="H92" s="114"/>
      <c r="I92" s="115"/>
      <c r="J92" s="1"/>
      <c r="K92" s="1"/>
      <c r="L92" s="1"/>
    </row>
    <row r="93" spans="1:12" s="88" customFormat="1" ht="255">
      <c r="A93" s="143"/>
      <c r="B93" s="146" t="s">
        <v>173</v>
      </c>
      <c r="C93" s="102" t="s">
        <v>99</v>
      </c>
      <c r="D93" s="140">
        <v>15509.486575999999</v>
      </c>
      <c r="E93" s="144"/>
      <c r="F93" s="110"/>
      <c r="G93" s="114"/>
      <c r="H93" s="114"/>
      <c r="I93" s="115"/>
      <c r="J93" s="1"/>
      <c r="K93" s="1"/>
      <c r="L93" s="1"/>
    </row>
    <row r="94" spans="1:12" s="88" customFormat="1">
      <c r="A94" s="143">
        <v>7</v>
      </c>
      <c r="B94" s="139" t="s">
        <v>174</v>
      </c>
      <c r="C94" s="102"/>
      <c r="D94" s="140">
        <v>0</v>
      </c>
      <c r="E94" s="144"/>
      <c r="F94" s="110"/>
      <c r="G94" s="114"/>
      <c r="H94" s="114"/>
      <c r="I94" s="115"/>
      <c r="J94" s="1"/>
      <c r="K94" s="1"/>
      <c r="L94" s="1"/>
    </row>
    <row r="95" spans="1:12" s="88" customFormat="1">
      <c r="A95" s="143">
        <v>7.1</v>
      </c>
      <c r="B95" s="139" t="s">
        <v>175</v>
      </c>
      <c r="C95" s="102"/>
      <c r="D95" s="140">
        <v>0</v>
      </c>
      <c r="E95" s="144"/>
      <c r="F95" s="110"/>
      <c r="G95" s="114"/>
      <c r="H95" s="114"/>
      <c r="I95" s="115"/>
      <c r="J95" s="1"/>
      <c r="K95" s="1"/>
      <c r="L95" s="1"/>
    </row>
    <row r="96" spans="1:12" s="88" customFormat="1">
      <c r="A96" s="143" t="s">
        <v>176</v>
      </c>
      <c r="B96" s="139" t="s">
        <v>177</v>
      </c>
      <c r="C96" s="102"/>
      <c r="D96" s="140">
        <v>0</v>
      </c>
      <c r="E96" s="144"/>
      <c r="F96" s="110"/>
      <c r="G96" s="114"/>
      <c r="H96" s="114"/>
      <c r="I96" s="115"/>
      <c r="J96" s="1"/>
      <c r="K96" s="1"/>
      <c r="L96" s="1"/>
    </row>
    <row r="97" spans="1:12" s="88" customFormat="1" ht="240">
      <c r="A97" s="143"/>
      <c r="B97" s="146" t="s">
        <v>178</v>
      </c>
      <c r="C97" s="102" t="s">
        <v>118</v>
      </c>
      <c r="D97" s="140">
        <v>1861.259</v>
      </c>
      <c r="E97" s="144"/>
      <c r="F97" s="110"/>
      <c r="G97" s="114"/>
      <c r="H97" s="114"/>
      <c r="I97" s="115"/>
      <c r="J97" s="1"/>
      <c r="K97" s="1"/>
      <c r="L97" s="1"/>
    </row>
    <row r="98" spans="1:12" s="88" customFormat="1">
      <c r="A98" s="143" t="s">
        <v>179</v>
      </c>
      <c r="B98" s="139" t="s">
        <v>180</v>
      </c>
      <c r="C98" s="102"/>
      <c r="D98" s="140">
        <v>0</v>
      </c>
      <c r="E98" s="144"/>
      <c r="F98" s="110"/>
      <c r="G98" s="114"/>
      <c r="H98" s="114"/>
      <c r="I98" s="115"/>
      <c r="J98" s="1"/>
      <c r="K98" s="1"/>
      <c r="L98" s="1"/>
    </row>
    <row r="99" spans="1:12" s="88" customFormat="1" ht="90">
      <c r="A99" s="143"/>
      <c r="B99" s="146" t="s">
        <v>181</v>
      </c>
      <c r="C99" s="102" t="s">
        <v>118</v>
      </c>
      <c r="D99" s="140">
        <v>11.88</v>
      </c>
      <c r="E99" s="144"/>
      <c r="F99" s="110"/>
      <c r="G99" s="114"/>
      <c r="H99" s="114"/>
      <c r="I99" s="115"/>
      <c r="J99" s="1"/>
      <c r="K99" s="1"/>
      <c r="L99" s="1"/>
    </row>
    <row r="100" spans="1:12" s="88" customFormat="1">
      <c r="A100" s="143" t="s">
        <v>182</v>
      </c>
      <c r="B100" s="139" t="s">
        <v>183</v>
      </c>
      <c r="C100" s="102"/>
      <c r="D100" s="140">
        <v>0</v>
      </c>
      <c r="E100" s="144"/>
      <c r="F100" s="110"/>
      <c r="G100" s="114"/>
      <c r="H100" s="114"/>
      <c r="I100" s="115"/>
      <c r="J100" s="1"/>
      <c r="K100" s="1"/>
      <c r="L100" s="1"/>
    </row>
    <row r="101" spans="1:12" s="88" customFormat="1" ht="105">
      <c r="A101" s="143"/>
      <c r="B101" s="146" t="s">
        <v>184</v>
      </c>
      <c r="C101" s="102" t="s">
        <v>118</v>
      </c>
      <c r="D101" s="140">
        <v>67.62</v>
      </c>
      <c r="E101" s="144"/>
      <c r="F101" s="110"/>
      <c r="G101" s="114"/>
      <c r="H101" s="114"/>
      <c r="I101" s="115"/>
      <c r="J101" s="1"/>
      <c r="K101" s="1"/>
      <c r="L101" s="1"/>
    </row>
    <row r="102" spans="1:12" s="88" customFormat="1">
      <c r="A102" s="143" t="s">
        <v>185</v>
      </c>
      <c r="B102" s="139" t="s">
        <v>186</v>
      </c>
      <c r="C102" s="102"/>
      <c r="D102" s="140">
        <v>0</v>
      </c>
      <c r="E102" s="144"/>
      <c r="F102" s="110"/>
      <c r="G102" s="114"/>
      <c r="H102" s="114"/>
      <c r="I102" s="115"/>
      <c r="J102" s="1"/>
      <c r="K102" s="1"/>
      <c r="L102" s="1"/>
    </row>
    <row r="103" spans="1:12" s="88" customFormat="1" ht="120">
      <c r="A103" s="143"/>
      <c r="B103" s="146" t="s">
        <v>187</v>
      </c>
      <c r="C103" s="102" t="s">
        <v>118</v>
      </c>
      <c r="D103" s="140">
        <v>24.880000000000003</v>
      </c>
      <c r="E103" s="144"/>
      <c r="F103" s="110"/>
      <c r="G103" s="114"/>
      <c r="H103" s="114"/>
      <c r="I103" s="115"/>
      <c r="J103" s="1"/>
      <c r="K103" s="1"/>
      <c r="L103" s="1"/>
    </row>
    <row r="104" spans="1:12" s="88" customFormat="1">
      <c r="A104" s="143" t="s">
        <v>188</v>
      </c>
      <c r="B104" s="139" t="s">
        <v>189</v>
      </c>
      <c r="C104" s="102"/>
      <c r="D104" s="140">
        <v>0</v>
      </c>
      <c r="E104" s="144"/>
      <c r="F104" s="110"/>
      <c r="G104" s="114"/>
      <c r="H104" s="114"/>
      <c r="I104" s="115"/>
      <c r="J104" s="1"/>
      <c r="K104" s="1"/>
      <c r="L104" s="1"/>
    </row>
    <row r="105" spans="1:12" s="88" customFormat="1" ht="195">
      <c r="A105" s="143"/>
      <c r="B105" s="146" t="s">
        <v>190</v>
      </c>
      <c r="C105" s="102" t="s">
        <v>118</v>
      </c>
      <c r="D105" s="140">
        <v>610.30999999999995</v>
      </c>
      <c r="E105" s="144"/>
      <c r="F105" s="110"/>
      <c r="G105" s="114"/>
      <c r="H105" s="114"/>
      <c r="I105" s="115"/>
      <c r="J105" s="1"/>
      <c r="K105" s="1"/>
      <c r="L105" s="1"/>
    </row>
    <row r="106" spans="1:12" s="88" customFormat="1">
      <c r="A106" s="143" t="s">
        <v>191</v>
      </c>
      <c r="B106" s="139" t="s">
        <v>192</v>
      </c>
      <c r="C106" s="102"/>
      <c r="D106" s="140">
        <v>0</v>
      </c>
      <c r="E106" s="144"/>
      <c r="F106" s="110"/>
      <c r="G106" s="114"/>
      <c r="H106" s="114"/>
      <c r="I106" s="115"/>
      <c r="J106" s="1"/>
      <c r="K106" s="1"/>
      <c r="L106" s="1"/>
    </row>
    <row r="107" spans="1:12" s="88" customFormat="1" ht="210">
      <c r="A107" s="143"/>
      <c r="B107" s="145" t="s">
        <v>193</v>
      </c>
      <c r="C107" s="102" t="s">
        <v>118</v>
      </c>
      <c r="D107" s="140">
        <v>922.04149999999959</v>
      </c>
      <c r="E107" s="144"/>
      <c r="F107" s="110"/>
      <c r="G107" s="114"/>
      <c r="H107" s="114"/>
      <c r="I107" s="115"/>
      <c r="J107" s="1"/>
      <c r="K107" s="1"/>
      <c r="L107" s="1"/>
    </row>
    <row r="108" spans="1:12" s="90" customFormat="1" ht="24.75" customHeight="1">
      <c r="A108" s="143" t="s">
        <v>198</v>
      </c>
      <c r="B108" s="139" t="s">
        <v>194</v>
      </c>
      <c r="C108" s="102"/>
      <c r="D108" s="140">
        <v>0</v>
      </c>
      <c r="E108" s="144"/>
      <c r="F108" s="110"/>
      <c r="G108" s="12"/>
      <c r="H108" s="108"/>
      <c r="I108" s="46"/>
      <c r="J108" s="47"/>
      <c r="K108" s="20"/>
      <c r="L108" s="20"/>
    </row>
    <row r="109" spans="1:12" s="90" customFormat="1" ht="24.75" customHeight="1">
      <c r="A109" s="143"/>
      <c r="B109" s="146" t="s">
        <v>195</v>
      </c>
      <c r="C109" s="102" t="s">
        <v>118</v>
      </c>
      <c r="D109" s="140">
        <v>2793.5940000000001</v>
      </c>
      <c r="E109" s="144"/>
      <c r="F109" s="110"/>
      <c r="G109" s="12"/>
      <c r="H109" s="108"/>
      <c r="I109" s="46"/>
      <c r="J109" s="47"/>
      <c r="K109" s="20"/>
      <c r="L109" s="20"/>
    </row>
    <row r="110" spans="1:12" s="90" customFormat="1">
      <c r="A110" s="143" t="s">
        <v>239</v>
      </c>
      <c r="B110" s="139" t="s">
        <v>196</v>
      </c>
      <c r="C110" s="102"/>
      <c r="D110" s="140">
        <v>0</v>
      </c>
      <c r="E110" s="144"/>
      <c r="F110" s="110"/>
      <c r="G110" s="12"/>
      <c r="H110" s="108"/>
      <c r="I110" s="46"/>
      <c r="J110" s="47"/>
      <c r="K110" s="20"/>
      <c r="L110" s="20"/>
    </row>
    <row r="111" spans="1:12" s="90" customFormat="1" ht="45" customHeight="1">
      <c r="A111" s="143"/>
      <c r="B111" s="145" t="s">
        <v>197</v>
      </c>
      <c r="C111" s="102" t="s">
        <v>118</v>
      </c>
      <c r="D111" s="140">
        <v>948.94149999999956</v>
      </c>
      <c r="E111" s="144"/>
      <c r="F111" s="110"/>
      <c r="G111" s="18"/>
      <c r="H111" s="108"/>
      <c r="I111" s="46"/>
      <c r="J111" s="47"/>
      <c r="K111" s="20"/>
      <c r="L111" s="20"/>
    </row>
    <row r="112" spans="1:12" s="91" customFormat="1">
      <c r="A112" s="143" t="s">
        <v>240</v>
      </c>
      <c r="B112" s="139" t="s">
        <v>63</v>
      </c>
      <c r="C112" s="102"/>
      <c r="D112" s="140">
        <v>0</v>
      </c>
      <c r="E112" s="144"/>
      <c r="F112" s="110"/>
      <c r="G112" s="12"/>
      <c r="H112" s="52"/>
      <c r="I112" s="84"/>
      <c r="J112" s="85"/>
      <c r="K112" s="14"/>
      <c r="L112" s="14"/>
    </row>
    <row r="113" spans="1:12" s="90" customFormat="1" ht="120">
      <c r="A113" s="143"/>
      <c r="B113" s="146" t="s">
        <v>199</v>
      </c>
      <c r="C113" s="102" t="s">
        <v>118</v>
      </c>
      <c r="D113" s="140">
        <v>605.79150000000004</v>
      </c>
      <c r="E113" s="144"/>
      <c r="F113" s="110"/>
      <c r="G113" s="12"/>
      <c r="H113" s="108"/>
      <c r="I113" s="46"/>
      <c r="J113" s="47"/>
      <c r="K113" s="20"/>
      <c r="L113" s="20"/>
    </row>
    <row r="114" spans="1:12" s="90" customFormat="1" ht="90">
      <c r="A114" s="143" t="s">
        <v>381</v>
      </c>
      <c r="B114" s="146" t="s">
        <v>200</v>
      </c>
      <c r="C114" s="102" t="s">
        <v>118</v>
      </c>
      <c r="D114" s="140">
        <v>120</v>
      </c>
      <c r="E114" s="144"/>
      <c r="F114" s="110"/>
      <c r="G114" s="12"/>
      <c r="H114" s="108"/>
      <c r="I114" s="46"/>
      <c r="J114" s="47"/>
      <c r="K114" s="20"/>
      <c r="L114" s="20"/>
    </row>
    <row r="115" spans="1:12" s="90" customFormat="1" ht="375">
      <c r="A115" s="153">
        <v>8.1</v>
      </c>
      <c r="B115" s="146" t="s">
        <v>201</v>
      </c>
      <c r="C115" s="102" t="s">
        <v>118</v>
      </c>
      <c r="D115" s="140">
        <v>63</v>
      </c>
      <c r="E115" s="144"/>
      <c r="F115" s="110"/>
      <c r="G115" s="12"/>
      <c r="H115" s="108"/>
      <c r="I115" s="46"/>
      <c r="J115" s="47"/>
      <c r="K115" s="20"/>
      <c r="L115" s="20"/>
    </row>
    <row r="116" spans="1:12" s="90" customFormat="1" ht="46.5" customHeight="1">
      <c r="A116" s="143">
        <v>8.1999999999999993</v>
      </c>
      <c r="B116" s="139" t="s">
        <v>202</v>
      </c>
      <c r="C116" s="102"/>
      <c r="D116" s="140">
        <v>0</v>
      </c>
      <c r="E116" s="144"/>
      <c r="F116" s="110"/>
      <c r="G116" s="12"/>
      <c r="H116" s="108"/>
      <c r="I116" s="46"/>
      <c r="J116" s="47"/>
      <c r="K116" s="20"/>
      <c r="L116" s="20"/>
    </row>
    <row r="117" spans="1:12" s="90" customFormat="1" ht="46.5" customHeight="1">
      <c r="A117" s="143"/>
      <c r="B117" s="146" t="s">
        <v>203</v>
      </c>
      <c r="C117" s="102" t="s">
        <v>204</v>
      </c>
      <c r="D117" s="140">
        <v>2348.0427959999993</v>
      </c>
      <c r="E117" s="144"/>
      <c r="F117" s="110"/>
      <c r="G117" s="12"/>
      <c r="H117" s="108"/>
      <c r="I117" s="46"/>
      <c r="J117" s="47"/>
      <c r="K117" s="20"/>
      <c r="L117" s="20"/>
    </row>
    <row r="118" spans="1:12" s="91" customFormat="1" ht="46.5" customHeight="1">
      <c r="A118" s="143">
        <v>8.3000000000000007</v>
      </c>
      <c r="B118" s="139" t="s">
        <v>205</v>
      </c>
      <c r="C118" s="102"/>
      <c r="D118" s="140">
        <v>0</v>
      </c>
      <c r="E118" s="144"/>
      <c r="F118" s="110"/>
      <c r="G118" s="12"/>
      <c r="H118" s="52"/>
      <c r="I118" s="13"/>
      <c r="J118" s="14"/>
      <c r="K118" s="14"/>
      <c r="L118" s="14"/>
    </row>
    <row r="119" spans="1:12" s="90" customFormat="1" ht="46.5" customHeight="1">
      <c r="A119" s="143"/>
      <c r="B119" s="146" t="s">
        <v>206</v>
      </c>
      <c r="C119" s="102" t="s">
        <v>118</v>
      </c>
      <c r="D119" s="140">
        <v>113.01999999999998</v>
      </c>
      <c r="E119" s="144"/>
      <c r="F119" s="110"/>
      <c r="G119" s="18"/>
      <c r="H119" s="108"/>
      <c r="I119" s="19"/>
      <c r="J119" s="20"/>
      <c r="K119" s="20"/>
      <c r="L119" s="20"/>
    </row>
    <row r="120" spans="1:12" s="90" customFormat="1" ht="45.75" customHeight="1">
      <c r="A120" s="100">
        <v>8.4</v>
      </c>
      <c r="B120" s="146" t="s">
        <v>209</v>
      </c>
      <c r="C120" s="102" t="s">
        <v>118</v>
      </c>
      <c r="D120" s="140">
        <v>210</v>
      </c>
      <c r="E120" s="144"/>
      <c r="F120" s="110"/>
      <c r="G120" s="22"/>
      <c r="H120" s="22"/>
      <c r="I120" s="20"/>
      <c r="J120" s="20"/>
      <c r="K120" s="20"/>
      <c r="L120" s="20"/>
    </row>
    <row r="121" spans="1:12" s="90" customFormat="1" ht="45.75" customHeight="1">
      <c r="A121" s="100">
        <v>8.5</v>
      </c>
      <c r="B121" s="101" t="s">
        <v>214</v>
      </c>
      <c r="C121" s="102"/>
      <c r="D121" s="140">
        <v>0</v>
      </c>
      <c r="E121" s="144"/>
      <c r="F121" s="110"/>
      <c r="G121" s="22"/>
      <c r="H121" s="22"/>
      <c r="I121" s="20"/>
      <c r="J121" s="20"/>
      <c r="K121" s="20"/>
      <c r="L121" s="20"/>
    </row>
    <row r="122" spans="1:12" s="90" customFormat="1" ht="45.75" customHeight="1">
      <c r="A122" s="100"/>
      <c r="B122" s="146" t="s">
        <v>215</v>
      </c>
      <c r="C122" s="102" t="s">
        <v>216</v>
      </c>
      <c r="D122" s="140">
        <v>2</v>
      </c>
      <c r="E122" s="144"/>
      <c r="F122" s="110"/>
      <c r="G122" s="22"/>
      <c r="H122" s="22"/>
      <c r="I122" s="20"/>
      <c r="J122" s="20"/>
      <c r="K122" s="20"/>
      <c r="L122" s="20"/>
    </row>
    <row r="123" spans="1:12" s="91" customFormat="1" ht="45.75" customHeight="1">
      <c r="A123" s="100">
        <v>8.6</v>
      </c>
      <c r="B123" s="142" t="s">
        <v>208</v>
      </c>
      <c r="C123" s="102" t="s">
        <v>118</v>
      </c>
      <c r="D123" s="140">
        <v>60</v>
      </c>
      <c r="E123" s="144"/>
      <c r="F123" s="110"/>
      <c r="G123" s="107"/>
      <c r="H123" s="107"/>
      <c r="I123" s="14"/>
      <c r="J123" s="14"/>
      <c r="K123" s="14"/>
      <c r="L123" s="14"/>
    </row>
    <row r="124" spans="1:12" s="106" customFormat="1" ht="15.75" customHeight="1">
      <c r="A124" s="96">
        <v>8.6999999999999993</v>
      </c>
      <c r="B124" s="97" t="s">
        <v>210</v>
      </c>
      <c r="C124" s="93"/>
      <c r="D124" s="105">
        <v>0</v>
      </c>
      <c r="E124" s="94"/>
      <c r="F124" s="110"/>
    </row>
    <row r="125" spans="1:12" s="106" customFormat="1" ht="51.6" customHeight="1">
      <c r="A125" s="96"/>
      <c r="B125" s="95" t="s">
        <v>211</v>
      </c>
      <c r="C125" s="93" t="s">
        <v>100</v>
      </c>
      <c r="D125" s="105">
        <v>36</v>
      </c>
      <c r="E125" s="94"/>
      <c r="F125" s="110"/>
    </row>
    <row r="126" spans="1:12" s="106" customFormat="1" ht="15.75" customHeight="1">
      <c r="A126" s="96">
        <v>8.8000000000000007</v>
      </c>
      <c r="B126" s="97" t="s">
        <v>212</v>
      </c>
      <c r="C126" s="93"/>
      <c r="D126" s="105">
        <v>0</v>
      </c>
      <c r="E126" s="94"/>
      <c r="F126" s="110"/>
    </row>
    <row r="127" spans="1:12" s="106" customFormat="1" ht="30" customHeight="1">
      <c r="A127" s="96"/>
      <c r="B127" s="95" t="s">
        <v>213</v>
      </c>
      <c r="C127" s="93" t="s">
        <v>118</v>
      </c>
      <c r="D127" s="105">
        <v>14.52</v>
      </c>
      <c r="E127" s="94"/>
      <c r="F127" s="110"/>
    </row>
    <row r="128" spans="1:12" s="90" customFormat="1" ht="45.75" customHeight="1">
      <c r="A128" s="154">
        <v>8.9</v>
      </c>
      <c r="B128" s="146" t="s">
        <v>256</v>
      </c>
      <c r="C128" s="102" t="s">
        <v>218</v>
      </c>
      <c r="D128" s="155">
        <v>6</v>
      </c>
      <c r="E128" s="144"/>
      <c r="F128" s="110"/>
      <c r="G128" s="22"/>
      <c r="H128" s="22"/>
      <c r="I128" s="20"/>
      <c r="J128" s="20"/>
      <c r="K128" s="20"/>
      <c r="L128" s="20"/>
    </row>
    <row r="129" spans="1:12" s="92" customFormat="1" ht="34.5" customHeight="1">
      <c r="A129" s="108"/>
      <c r="B129" s="11" t="s">
        <v>29</v>
      </c>
      <c r="C129" s="16"/>
      <c r="D129" s="17"/>
      <c r="E129" s="18"/>
      <c r="F129" s="12"/>
      <c r="G129" s="12"/>
      <c r="H129" s="52"/>
      <c r="I129" s="50"/>
      <c r="J129" s="51"/>
      <c r="K129" s="51"/>
      <c r="L129" s="51"/>
    </row>
    <row r="130" spans="1:12" s="92" customFormat="1">
      <c r="A130" s="52" t="s">
        <v>28</v>
      </c>
      <c r="B130" s="119" t="s">
        <v>30</v>
      </c>
      <c r="C130" s="16"/>
      <c r="D130" s="17"/>
      <c r="E130" s="18"/>
      <c r="F130" s="12"/>
      <c r="G130" s="12"/>
      <c r="H130" s="52"/>
      <c r="I130" s="50"/>
      <c r="J130" s="51"/>
      <c r="K130" s="51"/>
      <c r="L130" s="51"/>
    </row>
    <row r="131" spans="1:12" s="92" customFormat="1">
      <c r="A131" s="156" t="s">
        <v>27</v>
      </c>
      <c r="B131" s="157" t="s">
        <v>283</v>
      </c>
      <c r="C131" s="120"/>
      <c r="D131" s="17"/>
      <c r="E131" s="18"/>
      <c r="F131" s="12"/>
      <c r="G131" s="12"/>
      <c r="H131" s="52"/>
      <c r="I131" s="50"/>
      <c r="J131" s="51"/>
      <c r="K131" s="51"/>
      <c r="L131" s="51"/>
    </row>
    <row r="132" spans="1:12" ht="71.25">
      <c r="A132" s="158">
        <v>1</v>
      </c>
      <c r="B132" s="159" t="s">
        <v>241</v>
      </c>
      <c r="C132" s="120"/>
      <c r="D132" s="109"/>
      <c r="E132" s="121"/>
      <c r="F132" s="110"/>
      <c r="G132" s="160"/>
      <c r="H132" s="160"/>
      <c r="I132" s="117"/>
    </row>
    <row r="133" spans="1:12" ht="30">
      <c r="A133" s="118"/>
      <c r="B133" s="161" t="s">
        <v>242</v>
      </c>
      <c r="C133" s="118" t="s">
        <v>101</v>
      </c>
      <c r="D133" s="18">
        <v>6</v>
      </c>
      <c r="E133" s="18"/>
      <c r="F133" s="110"/>
      <c r="G133" s="160"/>
      <c r="H133" s="160"/>
      <c r="I133" s="117"/>
    </row>
    <row r="134" spans="1:12" ht="99.75">
      <c r="A134" s="158">
        <v>2</v>
      </c>
      <c r="B134" s="159" t="s">
        <v>245</v>
      </c>
      <c r="C134" s="120"/>
      <c r="D134" s="8"/>
      <c r="E134" s="21"/>
      <c r="F134" s="110"/>
      <c r="G134" s="160"/>
      <c r="H134" s="160"/>
      <c r="I134" s="117"/>
    </row>
    <row r="135" spans="1:12" ht="45">
      <c r="A135" s="118">
        <v>2.1</v>
      </c>
      <c r="B135" s="161" t="s">
        <v>246</v>
      </c>
      <c r="C135" s="118" t="s">
        <v>101</v>
      </c>
      <c r="D135" s="8">
        <v>2</v>
      </c>
      <c r="E135" s="21"/>
      <c r="F135" s="110"/>
      <c r="G135" s="160"/>
      <c r="H135" s="160"/>
      <c r="I135" s="117"/>
    </row>
    <row r="136" spans="1:12" ht="42.75">
      <c r="A136" s="162">
        <v>3</v>
      </c>
      <c r="B136" s="159" t="s">
        <v>248</v>
      </c>
      <c r="C136" s="118"/>
      <c r="D136" s="44"/>
      <c r="E136" s="23"/>
      <c r="F136" s="110"/>
      <c r="G136" s="160"/>
      <c r="H136" s="160"/>
      <c r="I136" s="117"/>
    </row>
    <row r="137" spans="1:12" ht="45">
      <c r="A137" s="162">
        <v>3.1</v>
      </c>
      <c r="B137" s="161" t="s">
        <v>248</v>
      </c>
      <c r="C137" s="118" t="s">
        <v>102</v>
      </c>
      <c r="D137" s="8">
        <v>4</v>
      </c>
      <c r="E137" s="21"/>
      <c r="F137" s="110"/>
      <c r="G137" s="160"/>
      <c r="H137" s="160"/>
      <c r="I137" s="117"/>
    </row>
    <row r="138" spans="1:12" ht="45">
      <c r="A138" s="162">
        <v>3.2</v>
      </c>
      <c r="B138" s="161" t="s">
        <v>249</v>
      </c>
      <c r="C138" s="118" t="s">
        <v>102</v>
      </c>
      <c r="D138" s="8">
        <v>8</v>
      </c>
      <c r="E138" s="21"/>
      <c r="F138" s="110"/>
      <c r="G138" s="160"/>
      <c r="H138" s="160"/>
      <c r="I138" s="117"/>
    </row>
    <row r="139" spans="1:12" ht="57">
      <c r="A139" s="118">
        <v>4</v>
      </c>
      <c r="B139" s="159" t="s">
        <v>250</v>
      </c>
      <c r="C139" s="120"/>
      <c r="D139" s="8"/>
      <c r="E139" s="23"/>
      <c r="F139" s="110"/>
      <c r="G139" s="160"/>
      <c r="H139" s="160"/>
      <c r="I139" s="117"/>
    </row>
    <row r="140" spans="1:12">
      <c r="A140" s="118">
        <v>4.0999999999999996</v>
      </c>
      <c r="B140" s="161" t="s">
        <v>64</v>
      </c>
      <c r="C140" s="118" t="s">
        <v>52</v>
      </c>
      <c r="D140" s="8">
        <v>18</v>
      </c>
      <c r="E140" s="21"/>
      <c r="F140" s="110"/>
      <c r="G140" s="160"/>
      <c r="H140" s="160"/>
      <c r="I140" s="117"/>
    </row>
    <row r="141" spans="1:12">
      <c r="A141" s="118">
        <v>4.2</v>
      </c>
      <c r="B141" s="161" t="s">
        <v>251</v>
      </c>
      <c r="C141" s="118" t="s">
        <v>52</v>
      </c>
      <c r="D141" s="8">
        <v>8</v>
      </c>
      <c r="E141" s="21"/>
      <c r="F141" s="110"/>
      <c r="G141" s="160"/>
      <c r="H141" s="160"/>
      <c r="I141" s="117"/>
    </row>
    <row r="142" spans="1:12">
      <c r="A142" s="118">
        <v>4.3</v>
      </c>
      <c r="B142" s="163" t="s">
        <v>65</v>
      </c>
      <c r="C142" s="118" t="s">
        <v>52</v>
      </c>
      <c r="D142" s="8">
        <v>8</v>
      </c>
      <c r="E142" s="21"/>
      <c r="F142" s="110"/>
      <c r="G142" s="160"/>
      <c r="H142" s="160"/>
      <c r="I142" s="117"/>
    </row>
    <row r="143" spans="1:12">
      <c r="A143" s="118">
        <v>4.4000000000000004</v>
      </c>
      <c r="B143" s="163" t="s">
        <v>252</v>
      </c>
      <c r="C143" s="118" t="s">
        <v>52</v>
      </c>
      <c r="D143" s="8">
        <v>7</v>
      </c>
      <c r="E143" s="21"/>
      <c r="F143" s="110"/>
      <c r="G143" s="160"/>
      <c r="H143" s="160"/>
      <c r="I143" s="117"/>
    </row>
    <row r="144" spans="1:12">
      <c r="A144" s="118">
        <v>4.5</v>
      </c>
      <c r="B144" s="163" t="s">
        <v>66</v>
      </c>
      <c r="C144" s="118" t="s">
        <v>52</v>
      </c>
      <c r="D144" s="8">
        <v>2</v>
      </c>
      <c r="E144" s="21"/>
      <c r="F144" s="110"/>
      <c r="G144" s="160"/>
      <c r="H144" s="160"/>
      <c r="I144" s="117"/>
    </row>
    <row r="145" spans="1:9" ht="42.75">
      <c r="A145" s="118">
        <v>5</v>
      </c>
      <c r="B145" s="159" t="s">
        <v>253</v>
      </c>
      <c r="C145" s="120"/>
      <c r="D145" s="8"/>
      <c r="E145" s="21"/>
      <c r="F145" s="110"/>
      <c r="G145" s="160"/>
      <c r="H145" s="160"/>
      <c r="I145" s="117"/>
    </row>
    <row r="146" spans="1:9">
      <c r="A146" s="118">
        <v>5.0999999999999996</v>
      </c>
      <c r="B146" s="163" t="s">
        <v>67</v>
      </c>
      <c r="C146" s="118" t="s">
        <v>52</v>
      </c>
      <c r="D146" s="8">
        <v>6</v>
      </c>
      <c r="E146" s="21"/>
      <c r="F146" s="110"/>
      <c r="G146" s="160"/>
      <c r="H146" s="160"/>
      <c r="I146" s="117"/>
    </row>
    <row r="147" spans="1:9">
      <c r="A147" s="118">
        <v>5.2</v>
      </c>
      <c r="B147" s="164" t="s">
        <v>68</v>
      </c>
      <c r="C147" s="118" t="s">
        <v>52</v>
      </c>
      <c r="D147" s="8">
        <v>19</v>
      </c>
      <c r="E147" s="21"/>
      <c r="F147" s="110"/>
      <c r="G147" s="160"/>
      <c r="H147" s="160"/>
      <c r="I147" s="117"/>
    </row>
    <row r="148" spans="1:9">
      <c r="A148" s="118">
        <v>5.3</v>
      </c>
      <c r="B148" s="163" t="s">
        <v>255</v>
      </c>
      <c r="C148" s="118" t="s">
        <v>102</v>
      </c>
      <c r="D148" s="8">
        <v>8</v>
      </c>
      <c r="E148" s="21"/>
      <c r="F148" s="110"/>
      <c r="G148" s="160"/>
      <c r="H148" s="160"/>
      <c r="I148" s="117"/>
    </row>
    <row r="149" spans="1:9">
      <c r="A149" s="118">
        <v>5.4</v>
      </c>
      <c r="B149" s="163" t="s">
        <v>69</v>
      </c>
      <c r="C149" s="118" t="s">
        <v>102</v>
      </c>
      <c r="D149" s="8">
        <v>2</v>
      </c>
      <c r="E149" s="21"/>
      <c r="F149" s="110"/>
      <c r="G149" s="160"/>
      <c r="H149" s="160"/>
      <c r="I149" s="117"/>
    </row>
    <row r="150" spans="1:9">
      <c r="A150" s="118">
        <v>5.5</v>
      </c>
      <c r="B150" s="163" t="s">
        <v>70</v>
      </c>
      <c r="C150" s="118" t="s">
        <v>52</v>
      </c>
      <c r="D150" s="8">
        <v>2</v>
      </c>
      <c r="E150" s="21"/>
      <c r="F150" s="110"/>
      <c r="G150" s="160"/>
      <c r="H150" s="160"/>
      <c r="I150" s="117"/>
    </row>
    <row r="151" spans="1:9">
      <c r="A151" s="118">
        <v>5.6</v>
      </c>
      <c r="B151" s="163" t="s">
        <v>71</v>
      </c>
      <c r="C151" s="118" t="s">
        <v>52</v>
      </c>
      <c r="D151" s="8">
        <v>2</v>
      </c>
      <c r="E151" s="21"/>
      <c r="F151" s="110"/>
      <c r="G151" s="160"/>
      <c r="H151" s="160"/>
      <c r="I151" s="117"/>
    </row>
    <row r="152" spans="1:9">
      <c r="A152" s="158" t="s">
        <v>26</v>
      </c>
      <c r="B152" s="157" t="s">
        <v>72</v>
      </c>
      <c r="C152" s="120"/>
      <c r="D152" s="8"/>
      <c r="E152" s="23"/>
      <c r="F152" s="110"/>
      <c r="G152" s="160"/>
      <c r="H152" s="160"/>
      <c r="I152" s="117"/>
    </row>
    <row r="153" spans="1:9" ht="228">
      <c r="A153" s="118">
        <v>6</v>
      </c>
      <c r="B153" s="159" t="s">
        <v>257</v>
      </c>
      <c r="C153" s="120"/>
      <c r="D153" s="44"/>
      <c r="E153" s="23"/>
      <c r="F153" s="110"/>
      <c r="G153" s="160"/>
      <c r="H153" s="160"/>
      <c r="I153" s="117"/>
    </row>
    <row r="154" spans="1:9" ht="45">
      <c r="A154" s="118">
        <v>6.1</v>
      </c>
      <c r="B154" s="165" t="s">
        <v>259</v>
      </c>
      <c r="C154" s="118" t="s">
        <v>100</v>
      </c>
      <c r="D154" s="8">
        <v>4</v>
      </c>
      <c r="E154" s="21"/>
      <c r="F154" s="110"/>
      <c r="G154" s="160"/>
      <c r="H154" s="160"/>
      <c r="I154" s="117"/>
    </row>
    <row r="155" spans="1:9" ht="45">
      <c r="A155" s="118">
        <v>6.2</v>
      </c>
      <c r="B155" s="161" t="s">
        <v>260</v>
      </c>
      <c r="C155" s="118" t="s">
        <v>100</v>
      </c>
      <c r="D155" s="8">
        <v>12</v>
      </c>
      <c r="E155" s="21"/>
      <c r="F155" s="110"/>
      <c r="G155" s="160"/>
      <c r="H155" s="160"/>
      <c r="I155" s="117"/>
    </row>
    <row r="156" spans="1:9" ht="45">
      <c r="A156" s="118">
        <v>6.3</v>
      </c>
      <c r="B156" s="161" t="s">
        <v>261</v>
      </c>
      <c r="C156" s="118" t="s">
        <v>100</v>
      </c>
      <c r="D156" s="8">
        <v>12</v>
      </c>
      <c r="E156" s="21"/>
      <c r="F156" s="110"/>
      <c r="G156" s="160"/>
      <c r="H156" s="160"/>
      <c r="I156" s="117"/>
    </row>
    <row r="157" spans="1:9" ht="57">
      <c r="A157" s="118">
        <v>7</v>
      </c>
      <c r="B157" s="159" t="s">
        <v>262</v>
      </c>
      <c r="C157" s="120"/>
      <c r="D157" s="8"/>
      <c r="E157" s="21"/>
      <c r="F157" s="110"/>
      <c r="G157" s="160"/>
      <c r="H157" s="160"/>
      <c r="I157" s="117"/>
    </row>
    <row r="158" spans="1:9">
      <c r="A158" s="118">
        <v>7.1</v>
      </c>
      <c r="B158" s="161" t="s">
        <v>264</v>
      </c>
      <c r="C158" s="118" t="s">
        <v>103</v>
      </c>
      <c r="D158" s="8">
        <v>22</v>
      </c>
      <c r="E158" s="21"/>
      <c r="F158" s="110"/>
      <c r="G158" s="160"/>
      <c r="H158" s="160"/>
      <c r="I158" s="117"/>
    </row>
    <row r="159" spans="1:9">
      <c r="A159" s="118">
        <v>7.2</v>
      </c>
      <c r="B159" s="163" t="s">
        <v>265</v>
      </c>
      <c r="C159" s="118" t="s">
        <v>103</v>
      </c>
      <c r="D159" s="8">
        <v>4</v>
      </c>
      <c r="E159" s="21"/>
      <c r="F159" s="110"/>
      <c r="G159" s="160"/>
      <c r="H159" s="160"/>
      <c r="I159" s="117"/>
    </row>
    <row r="160" spans="1:9" ht="29.25">
      <c r="A160" s="158" t="s">
        <v>266</v>
      </c>
      <c r="B160" s="157" t="s">
        <v>73</v>
      </c>
      <c r="C160" s="120"/>
      <c r="D160" s="108"/>
      <c r="E160" s="123"/>
      <c r="F160" s="110"/>
      <c r="G160" s="160"/>
      <c r="H160" s="160"/>
      <c r="I160" s="117"/>
    </row>
    <row r="161" spans="1:9" ht="213.75">
      <c r="A161" s="118">
        <v>8</v>
      </c>
      <c r="B161" s="159" t="s">
        <v>267</v>
      </c>
      <c r="C161" s="120"/>
      <c r="D161" s="18"/>
      <c r="E161" s="18"/>
      <c r="F161" s="110"/>
      <c r="G161" s="160"/>
      <c r="H161" s="160"/>
      <c r="I161" s="117"/>
    </row>
    <row r="162" spans="1:9">
      <c r="A162" s="118">
        <v>8.1</v>
      </c>
      <c r="B162" s="163" t="s">
        <v>268</v>
      </c>
      <c r="C162" s="118" t="s">
        <v>100</v>
      </c>
      <c r="D162" s="18">
        <v>21</v>
      </c>
      <c r="E162" s="18"/>
      <c r="F162" s="110"/>
      <c r="G162" s="160"/>
      <c r="H162" s="160"/>
      <c r="I162" s="117"/>
    </row>
    <row r="163" spans="1:9">
      <c r="A163" s="118">
        <v>8.1999999999999993</v>
      </c>
      <c r="B163" s="163" t="s">
        <v>269</v>
      </c>
      <c r="C163" s="118" t="s">
        <v>100</v>
      </c>
      <c r="D163" s="18">
        <v>15</v>
      </c>
      <c r="E163" s="18"/>
      <c r="F163" s="110"/>
      <c r="G163" s="160"/>
      <c r="H163" s="160"/>
      <c r="I163" s="117"/>
    </row>
    <row r="164" spans="1:9">
      <c r="A164" s="118">
        <v>8.3000000000000007</v>
      </c>
      <c r="B164" s="163" t="s">
        <v>270</v>
      </c>
      <c r="C164" s="118" t="s">
        <v>100</v>
      </c>
      <c r="D164" s="18">
        <v>20</v>
      </c>
      <c r="E164" s="18"/>
      <c r="F164" s="110"/>
      <c r="G164" s="160"/>
      <c r="H164" s="160"/>
      <c r="I164" s="117"/>
    </row>
    <row r="165" spans="1:9" ht="57">
      <c r="A165" s="118">
        <v>9</v>
      </c>
      <c r="B165" s="166" t="s">
        <v>271</v>
      </c>
      <c r="C165" s="120"/>
      <c r="D165" s="18"/>
      <c r="E165" s="18"/>
      <c r="F165" s="110"/>
      <c r="G165" s="160"/>
      <c r="H165" s="160"/>
      <c r="I165" s="117"/>
    </row>
    <row r="166" spans="1:9">
      <c r="A166" s="118">
        <v>9.1999999999999993</v>
      </c>
      <c r="B166" s="163" t="s">
        <v>75</v>
      </c>
      <c r="C166" s="118" t="s">
        <v>103</v>
      </c>
      <c r="D166" s="18">
        <v>10</v>
      </c>
      <c r="E166" s="18"/>
      <c r="F166" s="110"/>
      <c r="G166" s="160"/>
      <c r="H166" s="160"/>
      <c r="I166" s="117"/>
    </row>
    <row r="167" spans="1:9">
      <c r="A167" s="118">
        <v>9.3000000000000007</v>
      </c>
      <c r="B167" s="163" t="s">
        <v>76</v>
      </c>
      <c r="C167" s="118" t="s">
        <v>103</v>
      </c>
      <c r="D167" s="124">
        <v>8</v>
      </c>
      <c r="E167" s="124"/>
      <c r="F167" s="110"/>
      <c r="G167" s="167"/>
      <c r="H167" s="167"/>
    </row>
    <row r="168" spans="1:9">
      <c r="A168" s="118">
        <v>9.4</v>
      </c>
      <c r="B168" s="163" t="s">
        <v>272</v>
      </c>
      <c r="C168" s="118" t="s">
        <v>103</v>
      </c>
      <c r="D168" s="124">
        <v>4</v>
      </c>
      <c r="E168" s="124"/>
      <c r="F168" s="110"/>
      <c r="G168" s="167"/>
      <c r="H168" s="167"/>
    </row>
    <row r="169" spans="1:9">
      <c r="A169" s="118">
        <v>9.5</v>
      </c>
      <c r="B169" s="163" t="s">
        <v>273</v>
      </c>
      <c r="C169" s="118" t="s">
        <v>103</v>
      </c>
      <c r="D169" s="124">
        <v>20</v>
      </c>
      <c r="E169" s="124"/>
      <c r="F169" s="110"/>
      <c r="G169" s="167"/>
      <c r="H169" s="167"/>
    </row>
    <row r="170" spans="1:9">
      <c r="A170" s="118">
        <v>9.6</v>
      </c>
      <c r="B170" s="163" t="s">
        <v>274</v>
      </c>
      <c r="C170" s="118" t="s">
        <v>103</v>
      </c>
      <c r="D170" s="124">
        <v>12</v>
      </c>
      <c r="E170" s="124"/>
      <c r="F170" s="110"/>
      <c r="G170" s="167"/>
      <c r="H170" s="167"/>
    </row>
    <row r="171" spans="1:9">
      <c r="A171" s="118">
        <v>9.6999999999999993</v>
      </c>
      <c r="B171" s="163" t="s">
        <v>275</v>
      </c>
      <c r="C171" s="118" t="s">
        <v>103</v>
      </c>
      <c r="D171" s="124">
        <v>8</v>
      </c>
      <c r="E171" s="124"/>
      <c r="F171" s="110"/>
      <c r="G171" s="167"/>
      <c r="H171" s="167"/>
    </row>
    <row r="172" spans="1:9">
      <c r="A172" s="118">
        <v>9.8000000000000007</v>
      </c>
      <c r="B172" s="163" t="s">
        <v>276</v>
      </c>
      <c r="C172" s="118" t="s">
        <v>103</v>
      </c>
      <c r="D172" s="124">
        <v>30</v>
      </c>
      <c r="E172" s="124"/>
      <c r="F172" s="110"/>
      <c r="G172" s="167"/>
      <c r="H172" s="167"/>
    </row>
    <row r="173" spans="1:9">
      <c r="A173" s="118">
        <v>9.9</v>
      </c>
      <c r="B173" s="163" t="s">
        <v>77</v>
      </c>
      <c r="C173" s="118" t="s">
        <v>103</v>
      </c>
      <c r="D173" s="124">
        <v>6</v>
      </c>
      <c r="E173" s="124"/>
      <c r="F173" s="110"/>
      <c r="G173" s="167"/>
      <c r="H173" s="167"/>
    </row>
    <row r="174" spans="1:9">
      <c r="A174" s="183">
        <v>9.1</v>
      </c>
      <c r="B174" s="163" t="s">
        <v>277</v>
      </c>
      <c r="C174" s="118" t="s">
        <v>103</v>
      </c>
      <c r="D174" s="124">
        <v>8</v>
      </c>
      <c r="E174" s="124"/>
      <c r="F174" s="110"/>
      <c r="G174" s="167"/>
      <c r="H174" s="167"/>
    </row>
    <row r="175" spans="1:9" ht="71.25">
      <c r="A175" s="118">
        <v>10</v>
      </c>
      <c r="B175" s="159" t="s">
        <v>78</v>
      </c>
      <c r="C175" s="120"/>
      <c r="D175" s="124"/>
      <c r="E175" s="124"/>
      <c r="F175" s="110"/>
      <c r="G175" s="167"/>
      <c r="H175" s="167"/>
    </row>
    <row r="176" spans="1:9">
      <c r="A176" s="162">
        <v>10.1</v>
      </c>
      <c r="B176" s="163" t="s">
        <v>278</v>
      </c>
      <c r="C176" s="118" t="s">
        <v>100</v>
      </c>
      <c r="D176" s="124">
        <v>20</v>
      </c>
      <c r="E176" s="124"/>
      <c r="F176" s="110"/>
      <c r="G176" s="167"/>
      <c r="H176" s="167"/>
    </row>
    <row r="177" spans="1:8">
      <c r="A177" s="162">
        <v>11</v>
      </c>
      <c r="B177" s="157" t="s">
        <v>79</v>
      </c>
      <c r="C177" s="120"/>
      <c r="D177" s="124"/>
      <c r="E177" s="124"/>
      <c r="F177" s="110"/>
      <c r="G177" s="167"/>
      <c r="H177" s="167"/>
    </row>
    <row r="178" spans="1:8" ht="42.75">
      <c r="A178" s="162">
        <v>11.1</v>
      </c>
      <c r="B178" s="168" t="s">
        <v>80</v>
      </c>
      <c r="C178" s="120"/>
      <c r="D178" s="124"/>
      <c r="E178" s="124"/>
      <c r="F178" s="110"/>
      <c r="G178" s="167"/>
      <c r="H178" s="167"/>
    </row>
    <row r="179" spans="1:8" ht="30">
      <c r="A179" s="162"/>
      <c r="B179" s="163" t="s">
        <v>279</v>
      </c>
      <c r="C179" s="118" t="s">
        <v>103</v>
      </c>
      <c r="D179" s="124">
        <v>1</v>
      </c>
      <c r="E179" s="124"/>
      <c r="F179" s="110"/>
      <c r="G179" s="167"/>
      <c r="H179" s="167"/>
    </row>
    <row r="180" spans="1:8">
      <c r="A180" s="162"/>
      <c r="B180" s="163"/>
      <c r="C180" s="118"/>
      <c r="D180" s="124"/>
      <c r="E180" s="124"/>
      <c r="F180" s="110"/>
      <c r="G180" s="167"/>
      <c r="H180" s="167"/>
    </row>
    <row r="181" spans="1:8" ht="85.5">
      <c r="A181" s="162">
        <v>12</v>
      </c>
      <c r="B181" s="168" t="s">
        <v>280</v>
      </c>
      <c r="C181" s="118"/>
      <c r="D181" s="124"/>
      <c r="E181" s="124"/>
      <c r="F181" s="110"/>
      <c r="G181" s="167"/>
      <c r="H181" s="167"/>
    </row>
    <row r="182" spans="1:8">
      <c r="A182" s="162">
        <v>12.1</v>
      </c>
      <c r="B182" s="163" t="s">
        <v>284</v>
      </c>
      <c r="C182" s="118" t="s">
        <v>281</v>
      </c>
      <c r="D182" s="124">
        <v>2000</v>
      </c>
      <c r="E182" s="124"/>
      <c r="F182" s="110"/>
      <c r="G182" s="167"/>
      <c r="H182" s="167"/>
    </row>
    <row r="183" spans="1:8">
      <c r="A183" s="162">
        <v>12.2</v>
      </c>
      <c r="B183" s="163" t="s">
        <v>282</v>
      </c>
      <c r="C183" s="118" t="s">
        <v>103</v>
      </c>
      <c r="D183" s="124">
        <v>2</v>
      </c>
      <c r="E183" s="124"/>
      <c r="F183" s="110"/>
      <c r="G183" s="167"/>
      <c r="H183" s="167"/>
    </row>
    <row r="184" spans="1:8">
      <c r="A184" s="21"/>
      <c r="B184" s="11" t="s">
        <v>31</v>
      </c>
      <c r="C184" s="122"/>
      <c r="D184" s="124"/>
      <c r="E184" s="124"/>
      <c r="F184" s="111"/>
      <c r="G184" s="167"/>
      <c r="H184" s="167"/>
    </row>
    <row r="185" spans="1:8" ht="14.25">
      <c r="A185" s="52" t="s">
        <v>33</v>
      </c>
      <c r="B185" s="125" t="s">
        <v>32</v>
      </c>
      <c r="C185" s="11"/>
      <c r="D185" s="124"/>
      <c r="E185" s="124"/>
      <c r="F185" s="110"/>
      <c r="G185" s="167"/>
      <c r="H185" s="167"/>
    </row>
    <row r="186" spans="1:8">
      <c r="A186" s="170" t="s">
        <v>322</v>
      </c>
      <c r="B186" s="171" t="s">
        <v>81</v>
      </c>
      <c r="C186" s="172"/>
      <c r="D186" s="124"/>
      <c r="E186" s="124"/>
      <c r="F186" s="110"/>
      <c r="G186" s="167"/>
      <c r="H186" s="167"/>
    </row>
    <row r="187" spans="1:8">
      <c r="A187" s="129">
        <v>1</v>
      </c>
      <c r="B187" s="171" t="s">
        <v>82</v>
      </c>
      <c r="C187" s="118"/>
      <c r="D187" s="124"/>
      <c r="E187" s="124"/>
      <c r="F187" s="110"/>
      <c r="G187" s="167"/>
      <c r="H187" s="167"/>
    </row>
    <row r="188" spans="1:8" ht="45">
      <c r="A188" s="129">
        <v>1.1000000000000001</v>
      </c>
      <c r="B188" s="127" t="s">
        <v>285</v>
      </c>
      <c r="C188" s="118" t="s">
        <v>102</v>
      </c>
      <c r="D188" s="124">
        <v>1</v>
      </c>
      <c r="E188" s="124"/>
      <c r="F188" s="110"/>
      <c r="G188" s="167"/>
      <c r="H188" s="167"/>
    </row>
    <row r="189" spans="1:8" ht="75">
      <c r="A189" s="129">
        <v>1.2</v>
      </c>
      <c r="B189" s="127" t="s">
        <v>286</v>
      </c>
      <c r="C189" s="118" t="s">
        <v>102</v>
      </c>
      <c r="D189" s="124">
        <v>8</v>
      </c>
      <c r="E189" s="124"/>
      <c r="F189" s="110"/>
      <c r="G189" s="167"/>
      <c r="H189" s="167"/>
    </row>
    <row r="190" spans="1:8" ht="45">
      <c r="A190" s="129">
        <v>1.3</v>
      </c>
      <c r="B190" s="127" t="s">
        <v>287</v>
      </c>
      <c r="C190" s="118" t="s">
        <v>102</v>
      </c>
      <c r="D190" s="124">
        <v>1</v>
      </c>
      <c r="E190" s="124"/>
      <c r="F190" s="110"/>
      <c r="G190" s="167"/>
      <c r="H190" s="167"/>
    </row>
    <row r="191" spans="1:8" ht="30">
      <c r="A191" s="129">
        <v>1.4</v>
      </c>
      <c r="B191" s="127" t="s">
        <v>288</v>
      </c>
      <c r="C191" s="118" t="s">
        <v>103</v>
      </c>
      <c r="D191" s="124">
        <v>62</v>
      </c>
      <c r="E191" s="124"/>
      <c r="F191" s="110"/>
      <c r="G191" s="167"/>
      <c r="H191" s="167"/>
    </row>
    <row r="192" spans="1:8" ht="30">
      <c r="A192" s="129">
        <v>1.5</v>
      </c>
      <c r="B192" s="127" t="s">
        <v>289</v>
      </c>
      <c r="C192" s="118" t="s">
        <v>103</v>
      </c>
      <c r="D192" s="124">
        <v>8</v>
      </c>
      <c r="E192" s="124"/>
      <c r="F192" s="110"/>
      <c r="G192" s="167"/>
      <c r="H192" s="167"/>
    </row>
    <row r="193" spans="1:8" ht="30">
      <c r="A193" s="129">
        <v>1.6</v>
      </c>
      <c r="B193" s="127" t="s">
        <v>290</v>
      </c>
      <c r="C193" s="118" t="s">
        <v>103</v>
      </c>
      <c r="D193" s="124">
        <v>1</v>
      </c>
      <c r="E193" s="124"/>
      <c r="F193" s="110"/>
      <c r="G193" s="167"/>
      <c r="H193" s="167"/>
    </row>
    <row r="194" spans="1:8">
      <c r="A194" s="170" t="s">
        <v>344</v>
      </c>
      <c r="B194" s="171" t="s">
        <v>83</v>
      </c>
      <c r="C194" s="118"/>
      <c r="D194" s="124"/>
      <c r="E194" s="124"/>
      <c r="F194" s="110"/>
      <c r="G194" s="167"/>
      <c r="H194" s="167"/>
    </row>
    <row r="195" spans="1:8" ht="75">
      <c r="A195" s="129">
        <v>1</v>
      </c>
      <c r="B195" s="127" t="s">
        <v>291</v>
      </c>
      <c r="C195" s="129" t="s">
        <v>100</v>
      </c>
      <c r="D195" s="124">
        <v>90</v>
      </c>
      <c r="E195" s="124"/>
      <c r="F195" s="110"/>
      <c r="G195" s="167"/>
      <c r="H195" s="167"/>
    </row>
    <row r="196" spans="1:8" ht="90">
      <c r="A196" s="118">
        <v>2</v>
      </c>
      <c r="B196" s="127" t="s">
        <v>292</v>
      </c>
      <c r="C196" s="118" t="s">
        <v>100</v>
      </c>
      <c r="D196" s="124">
        <v>75</v>
      </c>
      <c r="E196" s="124"/>
      <c r="F196" s="110"/>
      <c r="G196" s="167"/>
      <c r="H196" s="167"/>
    </row>
    <row r="197" spans="1:8">
      <c r="A197" s="170" t="s">
        <v>345</v>
      </c>
      <c r="B197" s="171" t="s">
        <v>84</v>
      </c>
      <c r="C197" s="118"/>
      <c r="D197" s="124"/>
      <c r="E197" s="124"/>
      <c r="F197" s="110"/>
      <c r="G197" s="167"/>
      <c r="H197" s="167"/>
    </row>
    <row r="198" spans="1:8" ht="195">
      <c r="A198" s="174">
        <v>1</v>
      </c>
      <c r="B198" s="127" t="s">
        <v>293</v>
      </c>
      <c r="C198" s="118" t="s">
        <v>104</v>
      </c>
      <c r="D198" s="124">
        <v>114</v>
      </c>
      <c r="E198" s="124"/>
      <c r="F198" s="110"/>
      <c r="G198" s="167"/>
      <c r="H198" s="167"/>
    </row>
    <row r="199" spans="1:8">
      <c r="A199" s="174">
        <v>2</v>
      </c>
      <c r="B199" s="171" t="s">
        <v>85</v>
      </c>
      <c r="C199" s="118"/>
      <c r="D199" s="124">
        <v>0</v>
      </c>
      <c r="E199" s="124"/>
      <c r="F199" s="110"/>
      <c r="G199" s="167"/>
      <c r="H199" s="167"/>
    </row>
    <row r="200" spans="1:8" ht="150">
      <c r="A200" s="170"/>
      <c r="B200" s="164" t="s">
        <v>294</v>
      </c>
      <c r="C200" s="118" t="s">
        <v>104</v>
      </c>
      <c r="D200" s="124">
        <v>34</v>
      </c>
      <c r="E200" s="124"/>
      <c r="F200" s="110"/>
      <c r="G200" s="167"/>
      <c r="H200" s="167"/>
    </row>
    <row r="201" spans="1:8" ht="105">
      <c r="A201" s="174">
        <v>3</v>
      </c>
      <c r="B201" s="171" t="s">
        <v>295</v>
      </c>
      <c r="C201" s="118"/>
      <c r="D201" s="124"/>
      <c r="E201" s="124"/>
      <c r="F201" s="110"/>
      <c r="G201" s="167"/>
      <c r="H201" s="167"/>
    </row>
    <row r="202" spans="1:8">
      <c r="A202" s="128">
        <v>3.1</v>
      </c>
      <c r="B202" s="127" t="s">
        <v>296</v>
      </c>
      <c r="C202" s="118" t="s">
        <v>150</v>
      </c>
      <c r="D202" s="124">
        <v>420</v>
      </c>
      <c r="E202" s="124"/>
      <c r="F202" s="110"/>
      <c r="G202" s="167"/>
      <c r="H202" s="167"/>
    </row>
    <row r="203" spans="1:8">
      <c r="A203" s="128">
        <v>3.2</v>
      </c>
      <c r="B203" s="127" t="s">
        <v>297</v>
      </c>
      <c r="C203" s="118" t="s">
        <v>150</v>
      </c>
      <c r="D203" s="124">
        <v>200</v>
      </c>
      <c r="E203" s="124"/>
      <c r="F203" s="110"/>
      <c r="G203" s="167"/>
      <c r="H203" s="167"/>
    </row>
    <row r="204" spans="1:8">
      <c r="A204" s="128">
        <v>3.3</v>
      </c>
      <c r="B204" s="127" t="s">
        <v>298</v>
      </c>
      <c r="C204" s="118" t="s">
        <v>150</v>
      </c>
      <c r="D204" s="124">
        <v>150</v>
      </c>
      <c r="E204" s="124"/>
      <c r="F204" s="110"/>
      <c r="G204" s="167"/>
      <c r="H204" s="167"/>
    </row>
    <row r="205" spans="1:8" ht="105">
      <c r="A205" s="174">
        <v>4</v>
      </c>
      <c r="B205" s="127" t="s">
        <v>299</v>
      </c>
      <c r="C205" s="118"/>
      <c r="D205" s="124"/>
      <c r="E205" s="124"/>
      <c r="F205" s="110"/>
      <c r="G205" s="167"/>
      <c r="H205" s="167"/>
    </row>
    <row r="206" spans="1:8">
      <c r="A206" s="128">
        <v>4.0999999999999996</v>
      </c>
      <c r="B206" s="127" t="s">
        <v>300</v>
      </c>
      <c r="C206" s="118" t="s">
        <v>150</v>
      </c>
      <c r="D206" s="124">
        <v>240</v>
      </c>
      <c r="E206" s="124"/>
      <c r="F206" s="110"/>
      <c r="G206" s="167"/>
      <c r="H206" s="167"/>
    </row>
    <row r="207" spans="1:8">
      <c r="A207" s="128">
        <v>4.2</v>
      </c>
      <c r="B207" s="127" t="s">
        <v>301</v>
      </c>
      <c r="C207" s="118" t="s">
        <v>150</v>
      </c>
      <c r="D207" s="124">
        <v>125</v>
      </c>
      <c r="E207" s="124"/>
      <c r="F207" s="110"/>
      <c r="G207" s="167"/>
      <c r="H207" s="167"/>
    </row>
    <row r="208" spans="1:8">
      <c r="A208" s="170" t="s">
        <v>346</v>
      </c>
      <c r="B208" s="171" t="s">
        <v>86</v>
      </c>
      <c r="C208" s="118"/>
      <c r="D208" s="124"/>
      <c r="E208" s="124"/>
      <c r="F208" s="110"/>
      <c r="G208" s="167"/>
      <c r="H208" s="167"/>
    </row>
    <row r="209" spans="1:8" ht="90">
      <c r="A209" s="129"/>
      <c r="B209" s="127" t="s">
        <v>302</v>
      </c>
      <c r="C209" s="118"/>
      <c r="D209" s="124"/>
      <c r="E209" s="124"/>
      <c r="F209" s="110"/>
      <c r="G209" s="167"/>
      <c r="H209" s="167"/>
    </row>
    <row r="210" spans="1:8" ht="30">
      <c r="A210" s="129">
        <v>1</v>
      </c>
      <c r="B210" s="127" t="s">
        <v>303</v>
      </c>
      <c r="C210" s="118" t="s">
        <v>103</v>
      </c>
      <c r="D210" s="124">
        <v>4</v>
      </c>
      <c r="E210" s="124"/>
      <c r="F210" s="110"/>
      <c r="G210" s="167"/>
      <c r="H210" s="167"/>
    </row>
    <row r="211" spans="1:8" ht="30">
      <c r="A211" s="129">
        <v>2</v>
      </c>
      <c r="B211" s="127" t="s">
        <v>304</v>
      </c>
      <c r="C211" s="118" t="s">
        <v>103</v>
      </c>
      <c r="D211" s="124">
        <v>4</v>
      </c>
      <c r="E211" s="124"/>
      <c r="F211" s="110"/>
      <c r="G211" s="167"/>
      <c r="H211" s="167"/>
    </row>
    <row r="212" spans="1:8" ht="30">
      <c r="A212" s="129">
        <v>3</v>
      </c>
      <c r="B212" s="127" t="s">
        <v>305</v>
      </c>
      <c r="C212" s="118" t="s">
        <v>103</v>
      </c>
      <c r="D212" s="124">
        <v>4</v>
      </c>
      <c r="E212" s="124"/>
      <c r="F212" s="110"/>
      <c r="G212" s="167"/>
      <c r="H212" s="167"/>
    </row>
    <row r="213" spans="1:8" ht="30">
      <c r="A213" s="129">
        <v>4</v>
      </c>
      <c r="B213" s="127" t="s">
        <v>307</v>
      </c>
      <c r="C213" s="118" t="s">
        <v>103</v>
      </c>
      <c r="D213" s="124">
        <v>6</v>
      </c>
      <c r="E213" s="124"/>
      <c r="F213" s="110"/>
      <c r="G213" s="167"/>
      <c r="H213" s="167"/>
    </row>
    <row r="214" spans="1:8" ht="30">
      <c r="A214" s="129">
        <v>5</v>
      </c>
      <c r="B214" s="127" t="s">
        <v>308</v>
      </c>
      <c r="C214" s="118" t="s">
        <v>103</v>
      </c>
      <c r="D214" s="124">
        <v>20</v>
      </c>
      <c r="E214" s="124"/>
      <c r="F214" s="110"/>
      <c r="G214" s="167"/>
      <c r="H214" s="167"/>
    </row>
    <row r="215" spans="1:8" ht="30">
      <c r="A215" s="129">
        <v>6</v>
      </c>
      <c r="B215" s="127" t="s">
        <v>309</v>
      </c>
      <c r="C215" s="118" t="s">
        <v>103</v>
      </c>
      <c r="D215" s="124">
        <v>14</v>
      </c>
      <c r="E215" s="124"/>
      <c r="F215" s="110"/>
      <c r="G215" s="167"/>
      <c r="H215" s="167"/>
    </row>
    <row r="216" spans="1:8" ht="30">
      <c r="A216" s="129">
        <v>7</v>
      </c>
      <c r="B216" s="127" t="s">
        <v>87</v>
      </c>
      <c r="C216" s="118" t="s">
        <v>103</v>
      </c>
      <c r="D216" s="124">
        <v>16</v>
      </c>
      <c r="E216" s="124"/>
      <c r="F216" s="110"/>
      <c r="G216" s="167"/>
      <c r="H216" s="167"/>
    </row>
    <row r="217" spans="1:8" ht="45">
      <c r="A217" s="129">
        <v>8</v>
      </c>
      <c r="B217" s="127" t="s">
        <v>311</v>
      </c>
      <c r="C217" s="118" t="s">
        <v>103</v>
      </c>
      <c r="D217" s="124">
        <v>16</v>
      </c>
      <c r="E217" s="124"/>
      <c r="F217" s="110"/>
      <c r="G217" s="167"/>
      <c r="H217" s="167"/>
    </row>
    <row r="218" spans="1:8" ht="30">
      <c r="A218" s="129">
        <v>9</v>
      </c>
      <c r="B218" s="127" t="s">
        <v>312</v>
      </c>
      <c r="C218" s="118" t="s">
        <v>103</v>
      </c>
      <c r="D218" s="124">
        <v>48</v>
      </c>
      <c r="E218" s="124"/>
      <c r="F218" s="110"/>
      <c r="G218" s="167"/>
      <c r="H218" s="167"/>
    </row>
    <row r="219" spans="1:8">
      <c r="A219" s="170" t="s">
        <v>347</v>
      </c>
      <c r="B219" s="171" t="s">
        <v>88</v>
      </c>
      <c r="C219" s="118"/>
      <c r="D219" s="124"/>
      <c r="E219" s="124"/>
      <c r="F219" s="110"/>
      <c r="G219" s="167"/>
      <c r="H219" s="167"/>
    </row>
    <row r="220" spans="1:8" ht="90">
      <c r="A220" s="129">
        <v>1</v>
      </c>
      <c r="B220" s="127" t="s">
        <v>313</v>
      </c>
      <c r="C220" s="118"/>
      <c r="D220" s="124"/>
      <c r="E220" s="124"/>
      <c r="F220" s="110"/>
      <c r="G220" s="167"/>
      <c r="H220" s="167"/>
    </row>
    <row r="221" spans="1:8" ht="45">
      <c r="A221" s="175">
        <v>1.1000000000000001</v>
      </c>
      <c r="B221" s="127" t="s">
        <v>314</v>
      </c>
      <c r="C221" s="118" t="s">
        <v>102</v>
      </c>
      <c r="D221" s="124">
        <v>148</v>
      </c>
      <c r="E221" s="124"/>
      <c r="F221" s="110"/>
      <c r="G221" s="167"/>
      <c r="H221" s="167"/>
    </row>
    <row r="222" spans="1:8" ht="30">
      <c r="A222" s="129">
        <v>1.2</v>
      </c>
      <c r="B222" s="127" t="s">
        <v>315</v>
      </c>
      <c r="C222" s="118" t="s">
        <v>102</v>
      </c>
      <c r="D222" s="124">
        <v>4</v>
      </c>
      <c r="E222" s="124"/>
      <c r="F222" s="110"/>
      <c r="G222" s="167"/>
      <c r="H222" s="167"/>
    </row>
    <row r="223" spans="1:8" ht="99.75">
      <c r="A223" s="170" t="s">
        <v>348</v>
      </c>
      <c r="B223" s="171" t="s">
        <v>317</v>
      </c>
      <c r="C223" s="118"/>
      <c r="D223" s="124"/>
      <c r="E223" s="124"/>
      <c r="F223" s="110"/>
      <c r="G223" s="167"/>
      <c r="H223" s="167"/>
    </row>
    <row r="224" spans="1:8" ht="30">
      <c r="A224" s="129">
        <v>1.1000000000000001</v>
      </c>
      <c r="B224" s="127" t="s">
        <v>318</v>
      </c>
      <c r="C224" s="118" t="s">
        <v>102</v>
      </c>
      <c r="D224" s="124">
        <v>48</v>
      </c>
      <c r="E224" s="124"/>
      <c r="F224" s="110"/>
      <c r="G224" s="167"/>
      <c r="H224" s="167"/>
    </row>
    <row r="225" spans="1:8" ht="45">
      <c r="A225" s="129">
        <v>1.2</v>
      </c>
      <c r="B225" s="127" t="s">
        <v>319</v>
      </c>
      <c r="C225" s="118" t="s">
        <v>102</v>
      </c>
      <c r="D225" s="124">
        <v>4</v>
      </c>
      <c r="E225" s="124"/>
      <c r="F225" s="110"/>
      <c r="G225" s="167"/>
      <c r="H225" s="167"/>
    </row>
    <row r="226" spans="1:8">
      <c r="A226" s="158" t="s">
        <v>349</v>
      </c>
      <c r="B226" s="176" t="s">
        <v>320</v>
      </c>
      <c r="C226" s="118"/>
      <c r="D226" s="124"/>
      <c r="E226" s="124"/>
      <c r="F226" s="110"/>
      <c r="G226" s="167"/>
      <c r="H226" s="167"/>
    </row>
    <row r="227" spans="1:8" ht="45">
      <c r="A227" s="118">
        <v>1.1000000000000001</v>
      </c>
      <c r="B227" s="127" t="s">
        <v>321</v>
      </c>
      <c r="C227" s="118" t="s">
        <v>100</v>
      </c>
      <c r="D227" s="124">
        <v>280</v>
      </c>
      <c r="E227" s="124"/>
      <c r="F227" s="110"/>
      <c r="G227" s="167"/>
      <c r="H227" s="167"/>
    </row>
    <row r="228" spans="1:8" ht="71.25">
      <c r="A228" s="158" t="s">
        <v>350</v>
      </c>
      <c r="B228" s="171" t="s">
        <v>323</v>
      </c>
      <c r="C228" s="118"/>
      <c r="D228" s="124"/>
      <c r="E228" s="124"/>
      <c r="F228" s="110"/>
      <c r="G228" s="167"/>
      <c r="H228" s="167"/>
    </row>
    <row r="229" spans="1:8" ht="165">
      <c r="A229" s="118">
        <v>1.1000000000000001</v>
      </c>
      <c r="B229" s="127" t="s">
        <v>324</v>
      </c>
      <c r="C229" s="118" t="s">
        <v>103</v>
      </c>
      <c r="D229" s="124">
        <v>4</v>
      </c>
      <c r="E229" s="124"/>
      <c r="F229" s="110"/>
      <c r="G229" s="167"/>
      <c r="H229" s="167"/>
    </row>
    <row r="230" spans="1:8" ht="180">
      <c r="A230" s="118">
        <v>1.2</v>
      </c>
      <c r="B230" s="127" t="s">
        <v>325</v>
      </c>
      <c r="C230" s="118" t="s">
        <v>103</v>
      </c>
      <c r="D230" s="124">
        <v>4</v>
      </c>
      <c r="E230" s="124"/>
      <c r="F230" s="110"/>
      <c r="G230" s="167"/>
      <c r="H230" s="167"/>
    </row>
    <row r="231" spans="1:8" ht="60">
      <c r="A231" s="118">
        <v>1.3</v>
      </c>
      <c r="B231" s="127" t="s">
        <v>326</v>
      </c>
      <c r="C231" s="118" t="s">
        <v>103</v>
      </c>
      <c r="D231" s="124">
        <v>2</v>
      </c>
      <c r="E231" s="124"/>
      <c r="F231" s="110"/>
      <c r="G231" s="167"/>
      <c r="H231" s="167"/>
    </row>
    <row r="232" spans="1:8">
      <c r="A232" s="158" t="s">
        <v>351</v>
      </c>
      <c r="B232" s="171" t="s">
        <v>89</v>
      </c>
      <c r="C232" s="118"/>
      <c r="D232" s="124"/>
      <c r="E232" s="124"/>
      <c r="F232" s="110"/>
      <c r="G232" s="167"/>
      <c r="H232" s="167"/>
    </row>
    <row r="233" spans="1:8" ht="105">
      <c r="A233" s="118">
        <v>1</v>
      </c>
      <c r="B233" s="127" t="s">
        <v>327</v>
      </c>
      <c r="C233" s="118"/>
      <c r="D233" s="124"/>
      <c r="E233" s="124"/>
      <c r="F233" s="110"/>
      <c r="G233" s="167"/>
      <c r="H233" s="167"/>
    </row>
    <row r="234" spans="1:8" ht="105">
      <c r="A234" s="118">
        <v>1.1000000000000001</v>
      </c>
      <c r="B234" s="127" t="s">
        <v>328</v>
      </c>
      <c r="C234" s="118" t="s">
        <v>101</v>
      </c>
      <c r="D234" s="124">
        <v>6</v>
      </c>
      <c r="E234" s="124"/>
      <c r="F234" s="110"/>
      <c r="G234" s="167"/>
      <c r="H234" s="167"/>
    </row>
    <row r="235" spans="1:8" ht="45">
      <c r="A235" s="118">
        <v>1.2</v>
      </c>
      <c r="B235" s="127" t="s">
        <v>329</v>
      </c>
      <c r="C235" s="118" t="s">
        <v>101</v>
      </c>
      <c r="D235" s="124">
        <v>2</v>
      </c>
      <c r="E235" s="124"/>
      <c r="F235" s="110"/>
      <c r="G235" s="167"/>
      <c r="H235" s="167"/>
    </row>
    <row r="236" spans="1:8" ht="30">
      <c r="A236" s="118">
        <v>1.3</v>
      </c>
      <c r="B236" s="127" t="s">
        <v>425</v>
      </c>
      <c r="C236" s="118" t="s">
        <v>101</v>
      </c>
      <c r="D236" s="124">
        <v>2</v>
      </c>
      <c r="E236" s="124"/>
      <c r="F236" s="110"/>
      <c r="G236" s="167"/>
      <c r="H236" s="167"/>
    </row>
    <row r="237" spans="1:8" ht="30">
      <c r="A237" s="118">
        <v>1.4</v>
      </c>
      <c r="B237" s="127" t="s">
        <v>332</v>
      </c>
      <c r="C237" s="118" t="s">
        <v>101</v>
      </c>
      <c r="D237" s="124">
        <v>6</v>
      </c>
      <c r="E237" s="124"/>
      <c r="F237" s="110"/>
      <c r="G237" s="167"/>
      <c r="H237" s="167"/>
    </row>
    <row r="238" spans="1:8" ht="28.5">
      <c r="A238" s="118">
        <v>1.5</v>
      </c>
      <c r="B238" s="177" t="s">
        <v>333</v>
      </c>
      <c r="C238" s="118" t="s">
        <v>101</v>
      </c>
      <c r="D238" s="124">
        <v>6</v>
      </c>
      <c r="E238" s="124"/>
      <c r="F238" s="110"/>
      <c r="G238" s="167"/>
      <c r="H238" s="167"/>
    </row>
    <row r="239" spans="1:8" ht="30">
      <c r="A239" s="118">
        <v>1.6</v>
      </c>
      <c r="B239" s="127" t="s">
        <v>334</v>
      </c>
      <c r="C239" s="118" t="s">
        <v>101</v>
      </c>
      <c r="D239" s="124">
        <v>2</v>
      </c>
      <c r="E239" s="124"/>
      <c r="F239" s="110"/>
      <c r="G239" s="167"/>
      <c r="H239" s="167"/>
    </row>
    <row r="240" spans="1:8">
      <c r="A240" s="118">
        <v>1.7</v>
      </c>
      <c r="B240" s="178" t="s">
        <v>335</v>
      </c>
      <c r="C240" s="118" t="s">
        <v>101</v>
      </c>
      <c r="D240" s="124">
        <v>2</v>
      </c>
      <c r="E240" s="124"/>
      <c r="F240" s="110"/>
      <c r="G240" s="167"/>
      <c r="H240" s="167"/>
    </row>
    <row r="241" spans="1:8">
      <c r="A241" s="118">
        <v>1.8</v>
      </c>
      <c r="B241" s="179" t="s">
        <v>336</v>
      </c>
      <c r="C241" s="118" t="s">
        <v>101</v>
      </c>
      <c r="D241" s="124">
        <v>2</v>
      </c>
      <c r="E241" s="124"/>
      <c r="F241" s="110"/>
      <c r="G241" s="167"/>
      <c r="H241" s="167"/>
    </row>
    <row r="242" spans="1:8" ht="42.75">
      <c r="A242" s="158" t="s">
        <v>352</v>
      </c>
      <c r="B242" s="171" t="s">
        <v>426</v>
      </c>
      <c r="C242" s="118" t="s">
        <v>102</v>
      </c>
      <c r="D242" s="124">
        <v>2</v>
      </c>
      <c r="E242" s="124"/>
      <c r="F242" s="110"/>
      <c r="G242" s="167"/>
      <c r="H242" s="167"/>
    </row>
    <row r="243" spans="1:8">
      <c r="A243" s="158" t="s">
        <v>353</v>
      </c>
      <c r="B243" s="176" t="s">
        <v>93</v>
      </c>
      <c r="C243" s="118"/>
      <c r="D243" s="124"/>
      <c r="E243" s="124"/>
      <c r="F243" s="110"/>
      <c r="G243" s="167"/>
      <c r="H243" s="167"/>
    </row>
    <row r="244" spans="1:8" ht="165">
      <c r="A244" s="118">
        <v>1</v>
      </c>
      <c r="B244" s="164" t="s">
        <v>339</v>
      </c>
      <c r="C244" s="118" t="s">
        <v>102</v>
      </c>
      <c r="D244" s="124">
        <v>3</v>
      </c>
      <c r="E244" s="124"/>
      <c r="F244" s="110"/>
      <c r="G244" s="167"/>
      <c r="H244" s="167"/>
    </row>
    <row r="245" spans="1:8" ht="75">
      <c r="A245" s="118">
        <v>2</v>
      </c>
      <c r="B245" s="127" t="s">
        <v>341</v>
      </c>
      <c r="C245" s="118" t="s">
        <v>105</v>
      </c>
      <c r="D245" s="124">
        <v>120</v>
      </c>
      <c r="E245" s="124"/>
      <c r="F245" s="110"/>
      <c r="G245" s="167"/>
      <c r="H245" s="167"/>
    </row>
    <row r="246" spans="1:8" ht="75">
      <c r="A246" s="118">
        <v>3</v>
      </c>
      <c r="B246" s="164" t="s">
        <v>342</v>
      </c>
      <c r="C246" s="118" t="s">
        <v>105</v>
      </c>
      <c r="D246" s="124">
        <v>55</v>
      </c>
      <c r="E246" s="124"/>
      <c r="F246" s="110"/>
      <c r="G246" s="167"/>
      <c r="H246" s="167"/>
    </row>
    <row r="247" spans="1:8" ht="30">
      <c r="A247" s="118">
        <v>4</v>
      </c>
      <c r="B247" s="127" t="s">
        <v>343</v>
      </c>
      <c r="C247" s="118" t="s">
        <v>105</v>
      </c>
      <c r="D247" s="124">
        <v>15</v>
      </c>
      <c r="E247" s="124"/>
      <c r="F247" s="110"/>
      <c r="G247" s="167"/>
      <c r="H247" s="167"/>
    </row>
    <row r="248" spans="1:8">
      <c r="A248" s="108"/>
      <c r="B248" s="11" t="s">
        <v>34</v>
      </c>
      <c r="C248" s="126"/>
      <c r="D248" s="124"/>
      <c r="E248" s="124"/>
      <c r="F248" s="169"/>
      <c r="G248" s="167"/>
      <c r="H248" s="167"/>
    </row>
    <row r="249" spans="1:8" ht="14.25">
      <c r="A249" s="52" t="s">
        <v>35</v>
      </c>
      <c r="B249" s="125" t="s">
        <v>36</v>
      </c>
      <c r="C249" s="11"/>
      <c r="D249" s="124"/>
      <c r="E249" s="124"/>
      <c r="F249" s="173"/>
      <c r="G249" s="167"/>
      <c r="H249" s="167"/>
    </row>
    <row r="250" spans="1:8" ht="14.25">
      <c r="A250" s="180">
        <v>1</v>
      </c>
      <c r="B250" s="176" t="s">
        <v>354</v>
      </c>
      <c r="C250" s="176"/>
      <c r="D250" s="181"/>
      <c r="E250" s="196"/>
      <c r="F250" s="173"/>
      <c r="G250" s="167"/>
      <c r="H250" s="167"/>
    </row>
    <row r="251" spans="1:8" ht="120">
      <c r="A251" s="128">
        <v>1.1000000000000001</v>
      </c>
      <c r="B251" s="127" t="s">
        <v>355</v>
      </c>
      <c r="C251" s="129" t="s">
        <v>52</v>
      </c>
      <c r="D251" s="182">
        <v>60</v>
      </c>
      <c r="E251" s="124"/>
      <c r="F251" s="110"/>
      <c r="G251" s="167"/>
      <c r="H251" s="167"/>
    </row>
    <row r="252" spans="1:8" ht="120">
      <c r="A252" s="128">
        <v>1.2</v>
      </c>
      <c r="B252" s="127" t="s">
        <v>356</v>
      </c>
      <c r="C252" s="129" t="s">
        <v>52</v>
      </c>
      <c r="D252" s="182">
        <v>72</v>
      </c>
      <c r="E252" s="124"/>
      <c r="F252" s="110"/>
      <c r="G252" s="167"/>
      <c r="H252" s="167"/>
    </row>
    <row r="253" spans="1:8" ht="105">
      <c r="A253" s="128">
        <v>1.3</v>
      </c>
      <c r="B253" s="127" t="s">
        <v>357</v>
      </c>
      <c r="C253" s="129" t="s">
        <v>52</v>
      </c>
      <c r="D253" s="182">
        <v>60</v>
      </c>
      <c r="E253" s="124"/>
      <c r="F253" s="110"/>
      <c r="G253" s="167"/>
      <c r="H253" s="167"/>
    </row>
    <row r="254" spans="1:8" ht="105">
      <c r="A254" s="128">
        <v>1.4</v>
      </c>
      <c r="B254" s="127" t="s">
        <v>358</v>
      </c>
      <c r="C254" s="129" t="s">
        <v>52</v>
      </c>
      <c r="D254" s="182">
        <v>72</v>
      </c>
      <c r="E254" s="124"/>
      <c r="F254" s="110"/>
      <c r="G254" s="167"/>
      <c r="H254" s="167"/>
    </row>
    <row r="255" spans="1:8" ht="105">
      <c r="A255" s="128">
        <v>1.5</v>
      </c>
      <c r="B255" s="127" t="s">
        <v>359</v>
      </c>
      <c r="C255" s="129" t="s">
        <v>52</v>
      </c>
      <c r="D255" s="182">
        <v>12</v>
      </c>
      <c r="E255" s="124"/>
      <c r="F255" s="110"/>
      <c r="G255" s="167"/>
      <c r="H255" s="167"/>
    </row>
    <row r="256" spans="1:8" ht="60">
      <c r="A256" s="128">
        <v>1.6</v>
      </c>
      <c r="B256" s="127" t="s">
        <v>360</v>
      </c>
      <c r="C256" s="129" t="s">
        <v>52</v>
      </c>
      <c r="D256" s="182">
        <v>12</v>
      </c>
      <c r="E256" s="124"/>
      <c r="F256" s="110"/>
      <c r="G256" s="167"/>
      <c r="H256" s="167"/>
    </row>
    <row r="257" spans="1:8" ht="150">
      <c r="A257" s="128">
        <v>1.7</v>
      </c>
      <c r="B257" s="127" t="s">
        <v>361</v>
      </c>
      <c r="C257" s="129" t="s">
        <v>52</v>
      </c>
      <c r="D257" s="182">
        <v>6</v>
      </c>
      <c r="E257" s="124"/>
      <c r="F257" s="110"/>
      <c r="G257" s="167"/>
      <c r="H257" s="167"/>
    </row>
    <row r="258" spans="1:8" ht="90">
      <c r="A258" s="183">
        <v>1.8</v>
      </c>
      <c r="B258" s="127" t="s">
        <v>362</v>
      </c>
      <c r="C258" s="129" t="s">
        <v>52</v>
      </c>
      <c r="D258" s="182">
        <v>12</v>
      </c>
      <c r="E258" s="124"/>
      <c r="F258" s="110"/>
      <c r="G258" s="167"/>
      <c r="H258" s="167"/>
    </row>
    <row r="259" spans="1:8">
      <c r="A259" s="230">
        <v>2</v>
      </c>
      <c r="B259" s="171" t="s">
        <v>427</v>
      </c>
      <c r="C259" s="129"/>
      <c r="D259" s="182"/>
      <c r="E259" s="124"/>
      <c r="F259" s="110"/>
      <c r="G259" s="167"/>
      <c r="H259" s="167"/>
    </row>
    <row r="260" spans="1:8" ht="75">
      <c r="A260" s="229">
        <v>2.1</v>
      </c>
      <c r="B260" s="127" t="s">
        <v>428</v>
      </c>
      <c r="C260" s="129" t="s">
        <v>52</v>
      </c>
      <c r="D260" s="182">
        <v>4</v>
      </c>
      <c r="E260" s="124"/>
      <c r="F260" s="110"/>
      <c r="G260" s="167"/>
      <c r="H260" s="167"/>
    </row>
    <row r="261" spans="1:8" ht="90">
      <c r="A261" s="229">
        <v>2.2000000000000002</v>
      </c>
      <c r="B261" s="127" t="s">
        <v>429</v>
      </c>
      <c r="C261" s="129" t="s">
        <v>52</v>
      </c>
      <c r="D261" s="182">
        <v>4</v>
      </c>
      <c r="E261" s="124"/>
      <c r="F261" s="110"/>
      <c r="G261" s="167"/>
      <c r="H261" s="167"/>
    </row>
    <row r="262" spans="1:8" ht="75">
      <c r="A262" s="229">
        <v>2.2999999999999998</v>
      </c>
      <c r="B262" s="127" t="s">
        <v>430</v>
      </c>
      <c r="C262" s="129" t="s">
        <v>52</v>
      </c>
      <c r="D262" s="182">
        <v>4</v>
      </c>
      <c r="E262" s="124"/>
      <c r="F262" s="110"/>
      <c r="G262" s="167"/>
      <c r="H262" s="167"/>
    </row>
    <row r="263" spans="1:8" ht="120">
      <c r="A263" s="229">
        <v>2.4</v>
      </c>
      <c r="B263" s="127" t="s">
        <v>431</v>
      </c>
      <c r="C263" s="129" t="s">
        <v>52</v>
      </c>
      <c r="D263" s="182">
        <v>10</v>
      </c>
      <c r="E263" s="124"/>
      <c r="F263" s="110"/>
      <c r="G263" s="167"/>
      <c r="H263" s="167"/>
    </row>
    <row r="264" spans="1:8" ht="135">
      <c r="A264" s="229">
        <v>2.5</v>
      </c>
      <c r="B264" s="127" t="s">
        <v>432</v>
      </c>
      <c r="C264" s="129" t="s">
        <v>52</v>
      </c>
      <c r="D264" s="182">
        <v>1</v>
      </c>
      <c r="E264" s="124"/>
      <c r="F264" s="110"/>
      <c r="G264" s="167"/>
      <c r="H264" s="167"/>
    </row>
    <row r="265" spans="1:8" ht="105">
      <c r="A265" s="229">
        <v>2.6</v>
      </c>
      <c r="B265" s="127" t="s">
        <v>433</v>
      </c>
      <c r="C265" s="129" t="s">
        <v>52</v>
      </c>
      <c r="D265" s="182">
        <v>10</v>
      </c>
      <c r="E265" s="124"/>
      <c r="F265" s="110"/>
      <c r="G265" s="167"/>
      <c r="H265" s="167"/>
    </row>
    <row r="266" spans="1:8" ht="90">
      <c r="A266" s="229">
        <v>2.7</v>
      </c>
      <c r="B266" s="127" t="s">
        <v>434</v>
      </c>
      <c r="C266" s="129" t="s">
        <v>52</v>
      </c>
      <c r="D266" s="182">
        <v>1</v>
      </c>
      <c r="E266" s="124"/>
      <c r="F266" s="110"/>
      <c r="G266" s="167"/>
      <c r="H266" s="167"/>
    </row>
    <row r="267" spans="1:8">
      <c r="A267" s="230">
        <v>3</v>
      </c>
      <c r="B267" s="171" t="s">
        <v>435</v>
      </c>
      <c r="C267" s="129"/>
      <c r="D267" s="182"/>
      <c r="E267" s="124"/>
      <c r="F267" s="110"/>
      <c r="G267" s="167"/>
      <c r="H267" s="167"/>
    </row>
    <row r="268" spans="1:8" ht="75">
      <c r="A268" s="229">
        <v>3.1</v>
      </c>
      <c r="B268" s="127" t="s">
        <v>436</v>
      </c>
      <c r="C268" s="129" t="s">
        <v>52</v>
      </c>
      <c r="D268" s="182">
        <v>2</v>
      </c>
      <c r="E268" s="124"/>
      <c r="F268" s="110"/>
      <c r="G268" s="167"/>
      <c r="H268" s="167"/>
    </row>
    <row r="269" spans="1:8" ht="75">
      <c r="A269" s="229">
        <v>3.2</v>
      </c>
      <c r="B269" s="16" t="s">
        <v>437</v>
      </c>
      <c r="C269" s="231" t="s">
        <v>52</v>
      </c>
      <c r="D269" s="124">
        <v>2</v>
      </c>
      <c r="E269" s="124"/>
      <c r="F269" s="110"/>
      <c r="G269" s="167"/>
      <c r="H269" s="167"/>
    </row>
    <row r="270" spans="1:8">
      <c r="A270" s="34"/>
      <c r="B270" s="35" t="s">
        <v>37</v>
      </c>
      <c r="C270" s="25"/>
      <c r="D270" s="25"/>
      <c r="E270" s="25"/>
      <c r="F270" s="173"/>
      <c r="G270" s="167"/>
      <c r="H270" s="167"/>
    </row>
    <row r="271" spans="1:8" ht="48" thickBot="1">
      <c r="A271" s="55"/>
      <c r="B271" s="86" t="s">
        <v>422</v>
      </c>
      <c r="C271" s="86"/>
      <c r="D271" s="124"/>
      <c r="E271" s="124"/>
      <c r="F271" s="232"/>
      <c r="G271" s="167"/>
      <c r="H271" s="167"/>
    </row>
    <row r="272" spans="1:8" ht="15.75" thickTop="1"/>
    <row r="278" spans="6:6">
      <c r="F278" s="195"/>
    </row>
  </sheetData>
  <mergeCells count="18">
    <mergeCell ref="A13:C13"/>
    <mergeCell ref="A1:H1"/>
    <mergeCell ref="A2:H2"/>
    <mergeCell ref="A3:H3"/>
    <mergeCell ref="A4:H4"/>
    <mergeCell ref="A5:H5"/>
    <mergeCell ref="G19:G20"/>
    <mergeCell ref="H19:H20"/>
    <mergeCell ref="B21:F21"/>
    <mergeCell ref="A14:E14"/>
    <mergeCell ref="A15:F15"/>
    <mergeCell ref="A16:C16"/>
    <mergeCell ref="A17:C17"/>
    <mergeCell ref="A19:A20"/>
    <mergeCell ref="B19:B20"/>
    <mergeCell ref="C19:C20"/>
    <mergeCell ref="D19:D20"/>
    <mergeCell ref="E19:F19"/>
  </mergeCells>
  <conditionalFormatting sqref="A30:A31 D81:E123 A81:C119">
    <cfRule type="cellIs" dxfId="34" priority="6" operator="equal">
      <formula>0</formula>
    </cfRule>
  </conditionalFormatting>
  <conditionalFormatting sqref="A24:C24">
    <cfRule type="cellIs" dxfId="33" priority="11" operator="equal">
      <formula>0</formula>
    </cfRule>
  </conditionalFormatting>
  <conditionalFormatting sqref="A40:E64 C77:C79 A77:A79 B79 D79:E79 A66:E70 A73:C76 D73:E77">
    <cfRule type="cellIs" dxfId="32" priority="14" operator="equal">
      <formula>0</formula>
    </cfRule>
  </conditionalFormatting>
  <conditionalFormatting sqref="A102:C102">
    <cfRule type="cellIs" dxfId="31" priority="15" operator="equal">
      <formula>0</formula>
    </cfRule>
  </conditionalFormatting>
  <conditionalFormatting sqref="A120:C123">
    <cfRule type="cellIs" dxfId="30" priority="12" operator="equal">
      <formula>0</formula>
    </cfRule>
  </conditionalFormatting>
  <conditionalFormatting sqref="A32:E34">
    <cfRule type="cellIs" dxfId="29" priority="8" operator="equal">
      <formula>0</formula>
    </cfRule>
  </conditionalFormatting>
  <conditionalFormatting sqref="A124:E128">
    <cfRule type="cellIs" dxfId="28" priority="7" operator="equal">
      <formula>0</formula>
    </cfRule>
  </conditionalFormatting>
  <conditionalFormatting sqref="B77">
    <cfRule type="cellIs" dxfId="27" priority="13" operator="equal">
      <formula>0</formula>
    </cfRule>
  </conditionalFormatting>
  <conditionalFormatting sqref="C30:E31">
    <cfRule type="cellIs" dxfId="26" priority="5" operator="equal">
      <formula>0</formula>
    </cfRule>
  </conditionalFormatting>
  <conditionalFormatting sqref="D23:D24">
    <cfRule type="cellIs" dxfId="25" priority="9" operator="equal">
      <formula>0</formula>
    </cfRule>
  </conditionalFormatting>
  <conditionalFormatting sqref="E24">
    <cfRule type="cellIs" dxfId="24" priority="10" operator="equal">
      <formula>0</formula>
    </cfRule>
  </conditionalFormatting>
  <conditionalFormatting sqref="A65 C65:E65">
    <cfRule type="cellIs" dxfId="23" priority="4" operator="equal">
      <formula>0</formula>
    </cfRule>
  </conditionalFormatting>
  <conditionalFormatting sqref="A71:E72">
    <cfRule type="cellIs" dxfId="22" priority="3" operator="equal">
      <formula>0</formula>
    </cfRule>
  </conditionalFormatting>
  <conditionalFormatting sqref="A80 D80:E80">
    <cfRule type="cellIs" dxfId="21" priority="2" operator="equal">
      <formula>0</formula>
    </cfRule>
  </conditionalFormatting>
  <conditionalFormatting sqref="B80:C80">
    <cfRule type="cellIs" dxfId="20" priority="1" operator="equal">
      <formula>0</formula>
    </cfRule>
  </conditionalFormatting>
  <printOptions horizontalCentered="1"/>
  <pageMargins left="0.26" right="0.196850393700787" top="0.68" bottom="0.90551181102362199" header="0.44" footer="0.28999999999999998"/>
  <pageSetup scale="74" orientation="landscape" r:id="rId1"/>
  <headerFooter alignWithMargins="0">
    <oddHeader>&amp;L&amp;G&amp;R&amp;"Arial,Italic"Page &amp;P of &amp;N</oddHeader>
    <oddFooter>&amp;L&amp;"ariel,Regular"Bidder's Sign and Seal:&amp;R&amp;"Arial,Italic"&amp;8BOQ for GoI-01_Divyashwori SS_Dolakha</oddFooter>
  </headerFooter>
  <rowBreaks count="1" manualBreakCount="1">
    <brk id="50" max="7"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A148E-F1BD-4623-B3AA-AE83ADF27582}">
  <dimension ref="A1:W270"/>
  <sheetViews>
    <sheetView view="pageBreakPreview" topLeftCell="A136" zoomScale="70" zoomScaleNormal="100" zoomScaleSheetLayoutView="70" workbookViewId="0">
      <pane xSplit="1" topLeftCell="B1" activePane="topRight" state="frozen"/>
      <selection activeCell="A17" sqref="A17:C17"/>
      <selection pane="topRight" activeCell="A151" sqref="A151"/>
    </sheetView>
  </sheetViews>
  <sheetFormatPr defaultColWidth="9.140625" defaultRowHeight="15"/>
  <cols>
    <col min="1" max="1" width="8.5703125" style="24" customWidth="1"/>
    <col min="2" max="2" width="51.7109375" style="25" customWidth="1"/>
    <col min="3" max="3" width="7.140625" style="26" bestFit="1" customWidth="1"/>
    <col min="4" max="4" width="11.5703125" style="3" customWidth="1"/>
    <col min="5" max="5" width="22.7109375" style="3" customWidth="1"/>
    <col min="6" max="6" width="46.42578125" style="26" customWidth="1"/>
    <col min="7" max="7" width="19.5703125" style="25" customWidth="1"/>
    <col min="8" max="8" width="14.42578125" style="25" customWidth="1"/>
    <col min="9" max="9" width="12.7109375" style="25" bestFit="1" customWidth="1"/>
    <col min="10" max="16384" width="9.140625" style="25"/>
  </cols>
  <sheetData>
    <row r="1" spans="1:8" s="27" customFormat="1" ht="12.75">
      <c r="A1" s="249" t="s">
        <v>0</v>
      </c>
      <c r="B1" s="249"/>
      <c r="C1" s="249"/>
      <c r="D1" s="249"/>
      <c r="E1" s="249"/>
      <c r="F1" s="249"/>
      <c r="G1" s="249"/>
      <c r="H1" s="249"/>
    </row>
    <row r="2" spans="1:8" s="27" customFormat="1" ht="14.25">
      <c r="A2" s="251" t="s">
        <v>21</v>
      </c>
      <c r="B2" s="251"/>
      <c r="C2" s="251"/>
      <c r="D2" s="251"/>
      <c r="E2" s="251"/>
      <c r="F2" s="251"/>
      <c r="G2" s="251"/>
      <c r="H2" s="251"/>
    </row>
    <row r="3" spans="1:8" s="27" customFormat="1" ht="18.75">
      <c r="A3" s="252" t="s">
        <v>22</v>
      </c>
      <c r="B3" s="252"/>
      <c r="C3" s="252"/>
      <c r="D3" s="252"/>
      <c r="E3" s="252"/>
      <c r="F3" s="252"/>
      <c r="G3" s="252"/>
      <c r="H3" s="252"/>
    </row>
    <row r="4" spans="1:8" s="27" customFormat="1" ht="14.25">
      <c r="A4" s="251" t="s">
        <v>23</v>
      </c>
      <c r="B4" s="251"/>
      <c r="C4" s="251"/>
      <c r="D4" s="251"/>
      <c r="E4" s="251"/>
      <c r="F4" s="251"/>
      <c r="G4" s="251"/>
      <c r="H4" s="251"/>
    </row>
    <row r="5" spans="1:8" s="27" customFormat="1" ht="14.25">
      <c r="A5" s="253" t="s">
        <v>1</v>
      </c>
      <c r="B5" s="253"/>
      <c r="C5" s="253"/>
      <c r="D5" s="253"/>
      <c r="E5" s="253"/>
      <c r="F5" s="253"/>
      <c r="G5" s="253"/>
      <c r="H5" s="253"/>
    </row>
    <row r="6" spans="1:8" s="27" customFormat="1" ht="14.25">
      <c r="A6" s="33"/>
      <c r="B6" s="33"/>
      <c r="C6" s="33"/>
      <c r="D6" s="33"/>
      <c r="E6" s="33"/>
      <c r="F6" s="33"/>
      <c r="G6" s="33"/>
      <c r="H6" s="33"/>
    </row>
    <row r="7" spans="1:8" s="30" customFormat="1" ht="15" customHeight="1">
      <c r="A7" s="87" t="str">
        <f>Summary_BOQ!A7</f>
        <v>Name of Project: Post Earthquake Reconstruction of Schools in Nepal (Remaining Grant Utilization Government of India)</v>
      </c>
      <c r="B7" s="87"/>
      <c r="C7" s="87"/>
      <c r="D7" s="87"/>
      <c r="E7" s="87"/>
      <c r="F7" s="87"/>
      <c r="G7" s="29"/>
      <c r="H7" s="29"/>
    </row>
    <row r="8" spans="1:8" s="30" customFormat="1" ht="15" customHeight="1">
      <c r="A8" s="87" t="str">
        <f>Summary_BOQ!A8</f>
        <v>Name of Work: Construction of 9(Nine) School Buildings across Kavrepalanchowk, Sindhupalchowk, Dolakha and Ramechhap Districts.</v>
      </c>
      <c r="B8" s="87"/>
      <c r="C8" s="87"/>
      <c r="D8" s="87"/>
      <c r="E8" s="87"/>
      <c r="F8" s="87"/>
      <c r="G8" s="29"/>
      <c r="H8" s="29"/>
    </row>
    <row r="9" spans="1:8" s="30" customFormat="1" ht="15" customHeight="1">
      <c r="A9" s="87" t="str">
        <f>Summary_BOQ!A9</f>
        <v>Contract ID: MoEST/CLPIU/GoI/WORKS/2082-083/NCB-01</v>
      </c>
      <c r="B9" s="87"/>
      <c r="C9" s="87"/>
      <c r="D9" s="87"/>
      <c r="E9" s="87"/>
      <c r="F9" s="87"/>
      <c r="G9" s="29"/>
      <c r="H9" s="29"/>
    </row>
    <row r="10" spans="1:8" s="30" customFormat="1" ht="15" customHeight="1">
      <c r="A10" s="87" t="s">
        <v>415</v>
      </c>
      <c r="B10" s="87"/>
      <c r="C10" s="87"/>
      <c r="D10" s="87"/>
      <c r="E10" s="87"/>
      <c r="F10" s="87"/>
      <c r="G10" s="29"/>
      <c r="H10" s="29"/>
    </row>
    <row r="11" spans="1:8" s="30" customFormat="1" ht="15" customHeight="1">
      <c r="A11" s="87" t="s">
        <v>416</v>
      </c>
      <c r="B11" s="87"/>
      <c r="C11" s="31"/>
      <c r="D11" s="29"/>
      <c r="E11" s="29"/>
      <c r="F11" s="31"/>
      <c r="G11" s="32"/>
      <c r="H11" s="32"/>
    </row>
    <row r="12" spans="1:8" s="30" customFormat="1" ht="15" customHeight="1">
      <c r="A12" s="87"/>
      <c r="B12" s="87"/>
      <c r="C12" s="31"/>
      <c r="D12" s="29"/>
      <c r="E12" s="29"/>
      <c r="F12" s="31"/>
      <c r="G12" s="32"/>
      <c r="H12" s="32"/>
    </row>
    <row r="13" spans="1:8" s="4" customFormat="1">
      <c r="A13" s="250" t="s">
        <v>2</v>
      </c>
      <c r="B13" s="250"/>
      <c r="C13" s="250"/>
    </row>
    <row r="14" spans="1:8" s="4" customFormat="1">
      <c r="A14" s="250" t="s">
        <v>49</v>
      </c>
      <c r="B14" s="250"/>
      <c r="C14" s="250"/>
      <c r="D14" s="250"/>
      <c r="E14" s="250"/>
    </row>
    <row r="15" spans="1:8" s="4" customFormat="1">
      <c r="A15" s="250" t="s">
        <v>48</v>
      </c>
      <c r="B15" s="250"/>
      <c r="C15" s="250"/>
      <c r="D15" s="250"/>
      <c r="E15" s="250"/>
      <c r="F15" s="250"/>
    </row>
    <row r="16" spans="1:8" s="4" customFormat="1">
      <c r="A16" s="250" t="s">
        <v>3</v>
      </c>
      <c r="B16" s="250"/>
      <c r="C16" s="250"/>
    </row>
    <row r="17" spans="1:12" s="5" customFormat="1">
      <c r="A17" s="250" t="s">
        <v>4</v>
      </c>
      <c r="B17" s="250"/>
      <c r="C17" s="250"/>
      <c r="G17" s="28" t="s">
        <v>50</v>
      </c>
    </row>
    <row r="18" spans="1:12" s="1" customFormat="1">
      <c r="A18" s="45"/>
      <c r="B18" s="6"/>
      <c r="C18" s="2"/>
      <c r="D18" s="3"/>
      <c r="E18" s="3"/>
      <c r="F18" s="3"/>
      <c r="G18" s="3"/>
      <c r="H18" s="3"/>
    </row>
    <row r="19" spans="1:12" s="1" customFormat="1" ht="20.25" customHeight="1">
      <c r="A19" s="257" t="s">
        <v>5</v>
      </c>
      <c r="B19" s="254" t="s">
        <v>6</v>
      </c>
      <c r="C19" s="255" t="s">
        <v>7</v>
      </c>
      <c r="D19" s="254" t="s">
        <v>8</v>
      </c>
      <c r="E19" s="255" t="s">
        <v>9</v>
      </c>
      <c r="F19" s="255"/>
      <c r="G19" s="254" t="s">
        <v>10</v>
      </c>
      <c r="H19" s="254" t="s">
        <v>11</v>
      </c>
      <c r="I19" s="27"/>
    </row>
    <row r="20" spans="1:12" s="1" customFormat="1" ht="45.75" customHeight="1">
      <c r="A20" s="257"/>
      <c r="B20" s="254"/>
      <c r="C20" s="255"/>
      <c r="D20" s="254"/>
      <c r="E20" s="112" t="s">
        <v>12</v>
      </c>
      <c r="F20" s="111" t="s">
        <v>13</v>
      </c>
      <c r="G20" s="254"/>
      <c r="H20" s="254"/>
      <c r="I20" s="27"/>
    </row>
    <row r="21" spans="1:12" s="43" customFormat="1" ht="21.75" customHeight="1">
      <c r="A21" s="136"/>
      <c r="B21" s="256" t="s">
        <v>417</v>
      </c>
      <c r="C21" s="256"/>
      <c r="D21" s="256"/>
      <c r="E21" s="256"/>
      <c r="F21" s="256"/>
      <c r="G21" s="54"/>
      <c r="H21" s="136"/>
      <c r="I21" s="42"/>
    </row>
    <row r="22" spans="1:12" s="83" customFormat="1" ht="21.75" customHeight="1">
      <c r="A22" s="137" t="s">
        <v>26</v>
      </c>
      <c r="B22" s="80" t="s">
        <v>51</v>
      </c>
      <c r="C22" s="80"/>
      <c r="D22" s="15"/>
      <c r="E22" s="80"/>
      <c r="F22" s="80"/>
      <c r="G22" s="81"/>
      <c r="H22" s="137"/>
      <c r="I22" s="82"/>
    </row>
    <row r="23" spans="1:12" s="104" customFormat="1" ht="21.75" customHeight="1">
      <c r="A23" s="138">
        <v>1</v>
      </c>
      <c r="B23" s="139" t="s">
        <v>219</v>
      </c>
      <c r="C23" s="99"/>
      <c r="D23" s="140">
        <v>0</v>
      </c>
      <c r="E23" s="141"/>
      <c r="F23" s="15"/>
      <c r="G23" s="103"/>
      <c r="H23" s="52"/>
      <c r="I23" s="13"/>
    </row>
    <row r="24" spans="1:12" s="1" customFormat="1" ht="285">
      <c r="A24" s="101">
        <v>1.1000000000000001</v>
      </c>
      <c r="B24" s="142" t="s">
        <v>229</v>
      </c>
      <c r="C24" s="101" t="s">
        <v>94</v>
      </c>
      <c r="D24" s="140">
        <v>15</v>
      </c>
      <c r="E24" s="140"/>
      <c r="F24" s="110"/>
      <c r="G24" s="111"/>
      <c r="H24" s="111"/>
      <c r="I24" s="27"/>
    </row>
    <row r="25" spans="1:12" s="1" customFormat="1">
      <c r="A25" s="108">
        <v>1.2</v>
      </c>
      <c r="B25" s="44" t="str">
        <f>'[42]Summary(Civil)'!$B$13</f>
        <v>GENERAL</v>
      </c>
      <c r="C25" s="112"/>
      <c r="D25" s="111"/>
      <c r="E25" s="111"/>
      <c r="F25" s="110"/>
      <c r="G25" s="111"/>
      <c r="H25" s="111"/>
      <c r="I25" s="27"/>
    </row>
    <row r="26" spans="1:12" s="1" customFormat="1" ht="45">
      <c r="A26" s="108" t="s">
        <v>221</v>
      </c>
      <c r="B26" s="78" t="s">
        <v>112</v>
      </c>
      <c r="C26" s="8" t="s">
        <v>95</v>
      </c>
      <c r="D26" s="8">
        <v>1</v>
      </c>
      <c r="E26" s="110"/>
      <c r="F26" s="110"/>
      <c r="G26" s="111"/>
      <c r="H26" s="111"/>
      <c r="I26" s="27"/>
    </row>
    <row r="27" spans="1:12" s="1" customFormat="1" ht="45">
      <c r="A27" s="108" t="s">
        <v>222</v>
      </c>
      <c r="B27" s="78" t="s">
        <v>113</v>
      </c>
      <c r="C27" s="8" t="s">
        <v>96</v>
      </c>
      <c r="D27" s="8">
        <v>1</v>
      </c>
      <c r="E27" s="110"/>
      <c r="F27" s="110"/>
      <c r="G27" s="111"/>
      <c r="H27" s="111"/>
      <c r="I27" s="27"/>
    </row>
    <row r="28" spans="1:12" s="10" customFormat="1" ht="105">
      <c r="A28" s="108" t="s">
        <v>223</v>
      </c>
      <c r="B28" s="78" t="s">
        <v>114</v>
      </c>
      <c r="C28" s="8" t="s">
        <v>97</v>
      </c>
      <c r="D28" s="8">
        <v>1</v>
      </c>
      <c r="E28" s="110"/>
      <c r="F28" s="110"/>
      <c r="G28" s="111"/>
      <c r="H28" s="111"/>
      <c r="I28" s="113"/>
    </row>
    <row r="29" spans="1:12" s="1" customFormat="1" ht="135">
      <c r="A29" s="108" t="s">
        <v>224</v>
      </c>
      <c r="B29" s="78" t="s">
        <v>115</v>
      </c>
      <c r="C29" s="8" t="s">
        <v>97</v>
      </c>
      <c r="D29" s="8">
        <v>1</v>
      </c>
      <c r="E29" s="110"/>
      <c r="F29" s="110"/>
      <c r="G29" s="110"/>
      <c r="H29" s="110"/>
      <c r="I29" s="27"/>
    </row>
    <row r="30" spans="1:12" s="88" customFormat="1" ht="28.5">
      <c r="A30" s="52">
        <v>1.3</v>
      </c>
      <c r="B30" s="79" t="s">
        <v>116</v>
      </c>
      <c r="C30" s="44"/>
      <c r="D30" s="44"/>
      <c r="E30" s="111"/>
      <c r="F30" s="110"/>
      <c r="G30" s="111"/>
      <c r="H30" s="111"/>
      <c r="I30" s="27"/>
      <c r="J30" s="1"/>
      <c r="K30" s="1"/>
      <c r="L30" s="1"/>
    </row>
    <row r="31" spans="1:12" s="88" customFormat="1" ht="60">
      <c r="A31" s="108" t="s">
        <v>230</v>
      </c>
      <c r="B31" s="78" t="s">
        <v>117</v>
      </c>
      <c r="C31" s="8" t="s">
        <v>118</v>
      </c>
      <c r="D31" s="8">
        <v>15.471</v>
      </c>
      <c r="E31" s="110"/>
      <c r="F31" s="110"/>
      <c r="G31" s="110"/>
      <c r="H31" s="110"/>
      <c r="I31" s="27"/>
      <c r="J31" s="1"/>
      <c r="K31" s="1"/>
      <c r="L31" s="1"/>
    </row>
    <row r="32" spans="1:12" s="98" customFormat="1">
      <c r="A32" s="143">
        <v>1.4</v>
      </c>
      <c r="B32" s="139" t="s">
        <v>225</v>
      </c>
      <c r="C32" s="102"/>
      <c r="D32" s="140">
        <v>0</v>
      </c>
      <c r="E32" s="144"/>
      <c r="F32" s="110"/>
      <c r="G32" s="141"/>
      <c r="H32" s="141"/>
    </row>
    <row r="33" spans="1:12" s="98" customFormat="1">
      <c r="A33" s="143" t="s">
        <v>231</v>
      </c>
      <c r="B33" s="139" t="s">
        <v>226</v>
      </c>
      <c r="C33" s="102"/>
      <c r="D33" s="140">
        <v>0</v>
      </c>
      <c r="E33" s="144"/>
      <c r="F33" s="110"/>
      <c r="G33" s="141"/>
      <c r="H33" s="141"/>
    </row>
    <row r="34" spans="1:12" s="98" customFormat="1" ht="67.5" customHeight="1">
      <c r="A34" s="143"/>
      <c r="B34" s="145" t="s">
        <v>227</v>
      </c>
      <c r="C34" s="102" t="s">
        <v>118</v>
      </c>
      <c r="D34" s="140">
        <v>817.74</v>
      </c>
      <c r="E34" s="144"/>
      <c r="F34" s="110"/>
      <c r="G34" s="141"/>
      <c r="H34" s="141"/>
    </row>
    <row r="35" spans="1:12" s="88" customFormat="1">
      <c r="A35" s="108" t="s">
        <v>232</v>
      </c>
      <c r="B35" s="79" t="s">
        <v>53</v>
      </c>
      <c r="C35" s="44"/>
      <c r="D35" s="44">
        <v>0</v>
      </c>
      <c r="E35" s="111"/>
      <c r="F35" s="110"/>
      <c r="G35" s="110"/>
      <c r="H35" s="110"/>
      <c r="I35" s="27"/>
      <c r="J35" s="1"/>
      <c r="K35" s="1"/>
      <c r="L35" s="1"/>
    </row>
    <row r="36" spans="1:12" s="88" customFormat="1" ht="195">
      <c r="A36" s="108" t="s">
        <v>233</v>
      </c>
      <c r="B36" s="78" t="s">
        <v>119</v>
      </c>
      <c r="C36" s="8" t="s">
        <v>120</v>
      </c>
      <c r="D36" s="8">
        <v>736.38950000000011</v>
      </c>
      <c r="E36" s="110"/>
      <c r="F36" s="110"/>
      <c r="G36" s="111"/>
      <c r="H36" s="111"/>
      <c r="I36" s="27"/>
      <c r="J36" s="1"/>
      <c r="K36" s="1"/>
      <c r="L36" s="1"/>
    </row>
    <row r="37" spans="1:12" s="88" customFormat="1" ht="210">
      <c r="A37" s="108" t="s">
        <v>234</v>
      </c>
      <c r="B37" s="78" t="s">
        <v>121</v>
      </c>
      <c r="C37" s="8" t="s">
        <v>120</v>
      </c>
      <c r="D37" s="8">
        <v>244.39599999999999</v>
      </c>
      <c r="E37" s="110"/>
      <c r="F37" s="110"/>
      <c r="G37" s="110"/>
      <c r="H37" s="110"/>
      <c r="I37" s="27"/>
      <c r="J37" s="1"/>
      <c r="K37" s="1"/>
      <c r="L37" s="1"/>
    </row>
    <row r="38" spans="1:12" s="88" customFormat="1">
      <c r="A38" s="108" t="s">
        <v>235</v>
      </c>
      <c r="B38" s="79" t="s">
        <v>122</v>
      </c>
      <c r="C38" s="44"/>
      <c r="D38" s="44">
        <v>0</v>
      </c>
      <c r="E38" s="111"/>
      <c r="F38" s="110"/>
      <c r="G38" s="114"/>
      <c r="H38" s="114"/>
      <c r="I38" s="115"/>
      <c r="J38" s="1"/>
      <c r="K38" s="1"/>
      <c r="L38" s="1"/>
    </row>
    <row r="39" spans="1:12" s="88" customFormat="1" ht="120">
      <c r="A39" s="108" t="s">
        <v>236</v>
      </c>
      <c r="B39" s="78" t="s">
        <v>54</v>
      </c>
      <c r="C39" s="8" t="s">
        <v>120</v>
      </c>
      <c r="D39" s="8">
        <v>577.1555000000003</v>
      </c>
      <c r="E39" s="110"/>
      <c r="F39" s="110"/>
      <c r="G39" s="114"/>
      <c r="H39" s="114"/>
      <c r="I39" s="115"/>
      <c r="J39" s="1"/>
      <c r="K39" s="1"/>
      <c r="L39" s="1"/>
    </row>
    <row r="40" spans="1:12" s="88" customFormat="1">
      <c r="A40" s="143" t="s">
        <v>237</v>
      </c>
      <c r="B40" s="139" t="s">
        <v>55</v>
      </c>
      <c r="C40" s="102"/>
      <c r="D40" s="140">
        <v>0</v>
      </c>
      <c r="E40" s="144"/>
      <c r="F40" s="110"/>
      <c r="G40" s="114"/>
      <c r="H40" s="114"/>
      <c r="I40" s="115"/>
      <c r="J40" s="1"/>
      <c r="K40" s="1"/>
      <c r="L40" s="1"/>
    </row>
    <row r="41" spans="1:12" s="88" customFormat="1" ht="45">
      <c r="A41" s="143"/>
      <c r="B41" s="146" t="s">
        <v>123</v>
      </c>
      <c r="C41" s="102" t="s">
        <v>120</v>
      </c>
      <c r="D41" s="140">
        <v>52.058791500000012</v>
      </c>
      <c r="E41" s="144"/>
      <c r="F41" s="110"/>
      <c r="G41" s="114"/>
      <c r="H41" s="114"/>
      <c r="I41" s="115"/>
      <c r="J41" s="1"/>
      <c r="K41" s="1"/>
      <c r="L41" s="1"/>
    </row>
    <row r="42" spans="1:12" s="88" customFormat="1">
      <c r="A42" s="143" t="s">
        <v>238</v>
      </c>
      <c r="B42" s="139" t="s">
        <v>124</v>
      </c>
      <c r="C42" s="102"/>
      <c r="D42" s="140">
        <v>0</v>
      </c>
      <c r="E42" s="144"/>
      <c r="F42" s="110"/>
      <c r="G42" s="114"/>
      <c r="H42" s="114"/>
      <c r="I42" s="115"/>
      <c r="J42" s="1"/>
      <c r="K42" s="1"/>
      <c r="L42" s="1"/>
    </row>
    <row r="43" spans="1:12" s="88" customFormat="1" ht="135">
      <c r="A43" s="143"/>
      <c r="B43" s="146" t="s">
        <v>125</v>
      </c>
      <c r="C43" s="102" t="s">
        <v>120</v>
      </c>
      <c r="D43" s="140">
        <v>198.33208300000004</v>
      </c>
      <c r="E43" s="144"/>
      <c r="F43" s="110"/>
      <c r="G43" s="114"/>
      <c r="H43" s="114"/>
      <c r="I43" s="115"/>
      <c r="J43" s="1"/>
      <c r="K43" s="1"/>
      <c r="L43" s="1"/>
    </row>
    <row r="44" spans="1:12" s="88" customFormat="1">
      <c r="A44" s="143">
        <v>2</v>
      </c>
      <c r="B44" s="139" t="s">
        <v>57</v>
      </c>
      <c r="C44" s="102"/>
      <c r="D44" s="140">
        <v>0</v>
      </c>
      <c r="E44" s="144"/>
      <c r="F44" s="110"/>
      <c r="G44" s="114"/>
      <c r="H44" s="114"/>
      <c r="I44" s="115"/>
      <c r="J44" s="1"/>
      <c r="K44" s="1"/>
      <c r="L44" s="1"/>
    </row>
    <row r="45" spans="1:12" s="88" customFormat="1">
      <c r="A45" s="143">
        <v>2.1</v>
      </c>
      <c r="B45" s="139" t="s">
        <v>126</v>
      </c>
      <c r="C45" s="102"/>
      <c r="D45" s="140">
        <v>0</v>
      </c>
      <c r="E45" s="144"/>
      <c r="F45" s="110"/>
      <c r="G45" s="114"/>
      <c r="H45" s="114"/>
      <c r="I45" s="115"/>
      <c r="J45" s="1"/>
      <c r="K45" s="1"/>
      <c r="L45" s="1"/>
    </row>
    <row r="46" spans="1:12" s="88" customFormat="1">
      <c r="A46" s="143" t="s">
        <v>127</v>
      </c>
      <c r="B46" s="139" t="s">
        <v>58</v>
      </c>
      <c r="C46" s="102"/>
      <c r="D46" s="140">
        <v>0</v>
      </c>
      <c r="E46" s="144"/>
      <c r="F46" s="110"/>
      <c r="G46" s="114"/>
      <c r="H46" s="114"/>
      <c r="I46" s="115"/>
      <c r="J46" s="1"/>
      <c r="K46" s="1"/>
      <c r="L46" s="1"/>
    </row>
    <row r="47" spans="1:12" s="88" customFormat="1" ht="150">
      <c r="A47" s="143"/>
      <c r="B47" s="146" t="s">
        <v>128</v>
      </c>
      <c r="C47" s="102" t="s">
        <v>120</v>
      </c>
      <c r="D47" s="140">
        <v>62.368000000000002</v>
      </c>
      <c r="E47" s="144"/>
      <c r="F47" s="110"/>
      <c r="G47" s="114"/>
      <c r="H47" s="114"/>
      <c r="I47" s="115"/>
      <c r="J47" s="1"/>
      <c r="K47" s="1"/>
      <c r="L47" s="1"/>
    </row>
    <row r="48" spans="1:12" s="88" customFormat="1">
      <c r="A48" s="143" t="s">
        <v>129</v>
      </c>
      <c r="B48" s="139" t="s">
        <v>59</v>
      </c>
      <c r="C48" s="102"/>
      <c r="D48" s="140">
        <v>0</v>
      </c>
      <c r="E48" s="144"/>
      <c r="F48" s="110"/>
      <c r="G48" s="114"/>
      <c r="H48" s="114"/>
      <c r="I48" s="115"/>
      <c r="J48" s="1"/>
      <c r="K48" s="1"/>
      <c r="L48" s="1"/>
    </row>
    <row r="49" spans="1:12" s="88" customFormat="1" ht="150">
      <c r="A49" s="100"/>
      <c r="B49" s="146" t="s">
        <v>130</v>
      </c>
      <c r="C49" s="102" t="s">
        <v>120</v>
      </c>
      <c r="D49" s="140">
        <v>41.386131937499997</v>
      </c>
      <c r="E49" s="144"/>
      <c r="F49" s="110"/>
      <c r="G49" s="114"/>
      <c r="H49" s="114"/>
      <c r="I49" s="115"/>
      <c r="J49" s="1"/>
      <c r="K49" s="1"/>
      <c r="L49" s="1"/>
    </row>
    <row r="50" spans="1:12" s="88" customFormat="1">
      <c r="A50" s="143">
        <v>2.2000000000000002</v>
      </c>
      <c r="B50" s="139" t="s">
        <v>131</v>
      </c>
      <c r="C50" s="102"/>
      <c r="D50" s="140">
        <v>0</v>
      </c>
      <c r="E50" s="144"/>
      <c r="F50" s="110"/>
      <c r="G50" s="114"/>
      <c r="H50" s="114"/>
      <c r="I50" s="115"/>
      <c r="J50" s="1"/>
      <c r="K50" s="1"/>
      <c r="L50" s="1"/>
    </row>
    <row r="51" spans="1:12" s="88" customFormat="1" ht="225">
      <c r="A51" s="143" t="s">
        <v>146</v>
      </c>
      <c r="B51" s="145" t="s">
        <v>132</v>
      </c>
      <c r="C51" s="102" t="s">
        <v>120</v>
      </c>
      <c r="D51" s="140">
        <v>729.76855125000054</v>
      </c>
      <c r="E51" s="144"/>
      <c r="F51" s="110"/>
      <c r="G51" s="114"/>
      <c r="H51" s="114"/>
      <c r="I51" s="115"/>
      <c r="J51" s="1"/>
      <c r="K51" s="1"/>
      <c r="L51" s="1"/>
    </row>
    <row r="52" spans="1:12" s="88" customFormat="1" ht="135">
      <c r="A52" s="143" t="s">
        <v>133</v>
      </c>
      <c r="B52" s="142" t="s">
        <v>378</v>
      </c>
      <c r="C52" s="102" t="s">
        <v>120</v>
      </c>
      <c r="D52" s="140">
        <v>50.225000000000001</v>
      </c>
      <c r="E52" s="144"/>
      <c r="F52" s="110"/>
      <c r="G52" s="114"/>
      <c r="H52" s="114"/>
      <c r="I52" s="115"/>
      <c r="J52" s="1"/>
      <c r="K52" s="1"/>
      <c r="L52" s="1"/>
    </row>
    <row r="53" spans="1:12" s="88" customFormat="1">
      <c r="A53" s="143">
        <v>2.3000000000000003</v>
      </c>
      <c r="B53" s="139" t="s">
        <v>61</v>
      </c>
      <c r="C53" s="102"/>
      <c r="D53" s="140">
        <v>0</v>
      </c>
      <c r="E53" s="144"/>
      <c r="F53" s="110"/>
      <c r="G53" s="114"/>
      <c r="H53" s="114"/>
      <c r="I53" s="115"/>
      <c r="J53" s="1"/>
      <c r="K53" s="1"/>
      <c r="L53" s="1"/>
    </row>
    <row r="54" spans="1:12" s="88" customFormat="1" ht="195">
      <c r="A54" s="143"/>
      <c r="B54" s="145" t="s">
        <v>62</v>
      </c>
      <c r="C54" s="102" t="s">
        <v>135</v>
      </c>
      <c r="D54" s="140">
        <v>92.676167939199985</v>
      </c>
      <c r="E54" s="144"/>
      <c r="F54" s="110"/>
      <c r="G54" s="114"/>
      <c r="H54" s="114"/>
      <c r="I54" s="115"/>
      <c r="J54" s="1"/>
      <c r="K54" s="1"/>
      <c r="L54" s="1"/>
    </row>
    <row r="55" spans="1:12" s="88" customFormat="1">
      <c r="A55" s="143">
        <v>2.4000000000000004</v>
      </c>
      <c r="B55" s="139" t="s">
        <v>60</v>
      </c>
      <c r="C55" s="102"/>
      <c r="D55" s="140">
        <v>0</v>
      </c>
      <c r="E55" s="144"/>
      <c r="F55" s="110"/>
      <c r="G55" s="114"/>
      <c r="H55" s="114"/>
      <c r="I55" s="115"/>
      <c r="J55" s="1"/>
      <c r="K55" s="1"/>
      <c r="L55" s="1"/>
    </row>
    <row r="56" spans="1:12" s="89" customFormat="1" ht="195">
      <c r="A56" s="143"/>
      <c r="B56" s="145" t="s">
        <v>136</v>
      </c>
      <c r="C56" s="102" t="s">
        <v>118</v>
      </c>
      <c r="D56" s="140">
        <v>4274.4377500000001</v>
      </c>
      <c r="E56" s="144"/>
      <c r="F56" s="110"/>
      <c r="G56" s="114"/>
      <c r="H56" s="147"/>
      <c r="I56" s="116"/>
      <c r="J56" s="10"/>
      <c r="K56" s="10"/>
      <c r="L56" s="10"/>
    </row>
    <row r="57" spans="1:12" s="88" customFormat="1">
      <c r="A57" s="143">
        <v>3</v>
      </c>
      <c r="B57" s="139" t="s">
        <v>56</v>
      </c>
      <c r="C57" s="102"/>
      <c r="D57" s="140">
        <v>0</v>
      </c>
      <c r="E57" s="144"/>
      <c r="F57" s="110"/>
      <c r="G57" s="114"/>
      <c r="H57" s="114"/>
      <c r="I57" s="115"/>
      <c r="J57" s="1"/>
      <c r="K57" s="1"/>
      <c r="L57" s="1"/>
    </row>
    <row r="58" spans="1:12" s="88" customFormat="1">
      <c r="A58" s="143">
        <v>3.1</v>
      </c>
      <c r="B58" s="139" t="s">
        <v>137</v>
      </c>
      <c r="C58" s="102"/>
      <c r="D58" s="140">
        <v>0</v>
      </c>
      <c r="E58" s="144"/>
      <c r="F58" s="110"/>
      <c r="G58" s="114"/>
      <c r="H58" s="114"/>
      <c r="I58" s="115"/>
      <c r="J58" s="1"/>
      <c r="K58" s="1"/>
      <c r="L58" s="1"/>
    </row>
    <row r="59" spans="1:12" s="88" customFormat="1" ht="105">
      <c r="A59" s="143" t="s">
        <v>138</v>
      </c>
      <c r="B59" s="145" t="s">
        <v>139</v>
      </c>
      <c r="C59" s="102" t="s">
        <v>120</v>
      </c>
      <c r="D59" s="140">
        <v>121</v>
      </c>
      <c r="E59" s="144"/>
      <c r="F59" s="110"/>
      <c r="G59" s="114"/>
      <c r="H59" s="114"/>
      <c r="I59" s="115"/>
      <c r="J59" s="1"/>
      <c r="K59" s="1"/>
      <c r="L59" s="1"/>
    </row>
    <row r="60" spans="1:12" s="88" customFormat="1">
      <c r="A60" s="148">
        <v>3.2</v>
      </c>
      <c r="B60" s="139" t="s">
        <v>140</v>
      </c>
      <c r="C60" s="102"/>
      <c r="D60" s="140">
        <v>0</v>
      </c>
      <c r="E60" s="144"/>
      <c r="F60" s="110"/>
      <c r="G60" s="114"/>
      <c r="H60" s="114"/>
      <c r="I60" s="115"/>
      <c r="J60" s="1"/>
      <c r="K60" s="1"/>
      <c r="L60" s="1"/>
    </row>
    <row r="61" spans="1:12" s="88" customFormat="1" ht="120">
      <c r="A61" s="143" t="s">
        <v>146</v>
      </c>
      <c r="B61" s="146" t="s">
        <v>141</v>
      </c>
      <c r="C61" s="102" t="s">
        <v>120</v>
      </c>
      <c r="D61" s="140">
        <v>259.26965000000001</v>
      </c>
      <c r="E61" s="144"/>
      <c r="F61" s="110"/>
      <c r="G61" s="114"/>
      <c r="H61" s="114"/>
      <c r="I61" s="115"/>
      <c r="J61" s="1"/>
      <c r="K61" s="1"/>
      <c r="L61" s="1"/>
    </row>
    <row r="62" spans="1:12" s="88" customFormat="1" ht="120">
      <c r="A62" s="143" t="s">
        <v>133</v>
      </c>
      <c r="B62" s="146" t="s">
        <v>142</v>
      </c>
      <c r="C62" s="102" t="s">
        <v>120</v>
      </c>
      <c r="D62" s="140">
        <v>2.0122</v>
      </c>
      <c r="E62" s="144"/>
      <c r="F62" s="110"/>
      <c r="G62" s="114"/>
      <c r="H62" s="114"/>
      <c r="I62" s="115"/>
      <c r="J62" s="1"/>
      <c r="K62" s="1"/>
      <c r="L62" s="1"/>
    </row>
    <row r="63" spans="1:12" s="106" customFormat="1" ht="58.35" customHeight="1">
      <c r="A63" s="197">
        <v>3.4</v>
      </c>
      <c r="B63" s="95" t="s">
        <v>397</v>
      </c>
      <c r="C63" s="93" t="s">
        <v>118</v>
      </c>
      <c r="D63" s="105">
        <v>8</v>
      </c>
      <c r="E63" s="94"/>
      <c r="F63" s="110"/>
    </row>
    <row r="64" spans="1:12" s="88" customFormat="1">
      <c r="A64" s="143">
        <v>4.0999999999999996</v>
      </c>
      <c r="B64" s="139" t="s">
        <v>147</v>
      </c>
      <c r="C64" s="101"/>
      <c r="D64" s="140">
        <v>0</v>
      </c>
      <c r="E64" s="144"/>
      <c r="F64" s="110"/>
      <c r="G64" s="114"/>
      <c r="H64" s="114"/>
      <c r="I64" s="115"/>
      <c r="J64" s="1"/>
      <c r="K64" s="1"/>
      <c r="L64" s="1"/>
    </row>
    <row r="65" spans="1:12" s="88" customFormat="1" ht="409.5">
      <c r="A65" s="143"/>
      <c r="B65" s="145" t="s">
        <v>148</v>
      </c>
      <c r="C65" s="102" t="s">
        <v>118</v>
      </c>
      <c r="D65" s="140">
        <v>141.66</v>
      </c>
      <c r="E65" s="144"/>
      <c r="F65" s="110"/>
      <c r="G65" s="114"/>
      <c r="H65" s="114"/>
      <c r="I65" s="115"/>
      <c r="J65" s="1"/>
      <c r="K65" s="1"/>
      <c r="L65" s="1"/>
    </row>
    <row r="66" spans="1:12" s="88" customFormat="1">
      <c r="A66" s="143">
        <v>4.2</v>
      </c>
      <c r="B66" s="139" t="s">
        <v>380</v>
      </c>
      <c r="C66" s="102"/>
      <c r="D66" s="140">
        <v>0</v>
      </c>
      <c r="E66" s="144"/>
      <c r="F66" s="110"/>
      <c r="G66" s="114"/>
      <c r="H66" s="114"/>
      <c r="I66" s="115"/>
      <c r="J66" s="1"/>
      <c r="K66" s="1"/>
      <c r="L66" s="1"/>
    </row>
    <row r="67" spans="1:12" s="88" customFormat="1" ht="390">
      <c r="A67" s="143"/>
      <c r="B67" s="149" t="s">
        <v>149</v>
      </c>
      <c r="C67" s="102" t="s">
        <v>118</v>
      </c>
      <c r="D67" s="140">
        <v>114.12500000000003</v>
      </c>
      <c r="E67" s="144"/>
      <c r="F67" s="110"/>
      <c r="G67" s="114"/>
      <c r="H67" s="114"/>
      <c r="I67" s="115"/>
      <c r="J67" s="1"/>
      <c r="K67" s="1"/>
      <c r="L67" s="1"/>
    </row>
    <row r="68" spans="1:12" s="88" customFormat="1">
      <c r="A68" s="143">
        <v>5</v>
      </c>
      <c r="B68" s="139" t="s">
        <v>151</v>
      </c>
      <c r="C68" s="102"/>
      <c r="D68" s="140">
        <v>0</v>
      </c>
      <c r="E68" s="144"/>
      <c r="F68" s="110"/>
      <c r="G68" s="114"/>
      <c r="H68" s="114"/>
      <c r="I68" s="115"/>
      <c r="J68" s="1"/>
      <c r="K68" s="1"/>
      <c r="L68" s="1"/>
    </row>
    <row r="69" spans="1:12" s="88" customFormat="1">
      <c r="A69" s="143">
        <v>5.0999999999999996</v>
      </c>
      <c r="B69" s="139" t="s">
        <v>152</v>
      </c>
      <c r="C69" s="102"/>
      <c r="D69" s="140">
        <v>0</v>
      </c>
      <c r="E69" s="144"/>
      <c r="F69" s="110"/>
      <c r="G69" s="114"/>
      <c r="H69" s="114"/>
      <c r="I69" s="115"/>
      <c r="J69" s="1"/>
      <c r="K69" s="1"/>
      <c r="L69" s="1"/>
    </row>
    <row r="70" spans="1:12" s="88" customFormat="1" ht="45">
      <c r="A70" s="143"/>
      <c r="B70" s="145" t="s">
        <v>153</v>
      </c>
      <c r="C70" s="102" t="s">
        <v>145</v>
      </c>
      <c r="D70" s="140">
        <v>583</v>
      </c>
      <c r="E70" s="144"/>
      <c r="F70" s="110"/>
      <c r="G70" s="114"/>
      <c r="H70" s="114"/>
      <c r="I70" s="115"/>
      <c r="J70" s="1"/>
      <c r="K70" s="1"/>
      <c r="L70" s="1"/>
    </row>
    <row r="71" spans="1:12" s="88" customFormat="1">
      <c r="A71" s="143">
        <v>5.2</v>
      </c>
      <c r="B71" s="150" t="s">
        <v>154</v>
      </c>
      <c r="C71" s="102"/>
      <c r="D71" s="140">
        <v>0</v>
      </c>
      <c r="E71" s="144"/>
      <c r="F71" s="110"/>
      <c r="G71" s="114"/>
      <c r="H71" s="114"/>
      <c r="I71" s="115"/>
      <c r="J71" s="1"/>
      <c r="K71" s="1"/>
      <c r="L71" s="1"/>
    </row>
    <row r="72" spans="1:12" s="88" customFormat="1" ht="90">
      <c r="A72" s="143" t="s">
        <v>146</v>
      </c>
      <c r="B72" s="146" t="s">
        <v>155</v>
      </c>
      <c r="C72" s="102" t="s">
        <v>118</v>
      </c>
      <c r="D72" s="140">
        <v>943</v>
      </c>
      <c r="E72" s="144"/>
      <c r="F72" s="110"/>
      <c r="G72" s="114"/>
      <c r="H72" s="114"/>
      <c r="I72" s="115"/>
      <c r="J72" s="1"/>
      <c r="K72" s="1"/>
      <c r="L72" s="1"/>
    </row>
    <row r="73" spans="1:12" s="88" customFormat="1">
      <c r="A73" s="143">
        <v>5.3</v>
      </c>
      <c r="B73" s="151" t="s">
        <v>158</v>
      </c>
      <c r="C73" s="102"/>
      <c r="D73" s="140">
        <v>0</v>
      </c>
      <c r="E73" s="144"/>
      <c r="F73" s="110"/>
      <c r="G73" s="114"/>
      <c r="H73" s="114"/>
      <c r="I73" s="115"/>
      <c r="J73" s="1"/>
      <c r="K73" s="1"/>
      <c r="L73" s="1"/>
    </row>
    <row r="74" spans="1:12" s="88" customFormat="1" ht="90">
      <c r="A74" s="143"/>
      <c r="B74" s="146" t="s">
        <v>159</v>
      </c>
      <c r="C74" s="102" t="s">
        <v>160</v>
      </c>
      <c r="D74" s="140">
        <v>57</v>
      </c>
      <c r="E74" s="144"/>
      <c r="F74" s="110"/>
      <c r="G74" s="114"/>
      <c r="H74" s="114"/>
      <c r="I74" s="115"/>
      <c r="J74" s="1"/>
      <c r="K74" s="1"/>
      <c r="L74" s="1"/>
    </row>
    <row r="75" spans="1:12" s="88" customFormat="1" ht="75">
      <c r="A75" s="143">
        <v>5.4</v>
      </c>
      <c r="B75" s="146" t="s">
        <v>161</v>
      </c>
      <c r="C75" s="102" t="s">
        <v>160</v>
      </c>
      <c r="D75" s="140">
        <v>2.7</v>
      </c>
      <c r="E75" s="144"/>
      <c r="F75" s="110"/>
      <c r="G75" s="114"/>
      <c r="H75" s="114"/>
      <c r="I75" s="115"/>
      <c r="J75" s="1"/>
      <c r="K75" s="1"/>
      <c r="L75" s="1"/>
    </row>
    <row r="76" spans="1:12" s="88" customFormat="1" ht="75">
      <c r="A76" s="143">
        <v>5.6</v>
      </c>
      <c r="B76" s="146" t="s">
        <v>156</v>
      </c>
      <c r="C76" s="102" t="s">
        <v>118</v>
      </c>
      <c r="D76" s="140">
        <v>1.3716000000000002</v>
      </c>
      <c r="E76" s="144"/>
      <c r="F76" s="110"/>
      <c r="G76" s="114"/>
      <c r="H76" s="114"/>
      <c r="I76" s="115"/>
      <c r="J76" s="1"/>
      <c r="K76" s="1"/>
      <c r="L76" s="1"/>
    </row>
    <row r="77" spans="1:12" s="88" customFormat="1">
      <c r="A77" s="152">
        <v>6</v>
      </c>
      <c r="B77" s="139" t="s">
        <v>162</v>
      </c>
      <c r="C77" s="102"/>
      <c r="D77" s="140">
        <v>0</v>
      </c>
      <c r="E77" s="144"/>
      <c r="F77" s="110"/>
      <c r="G77" s="114"/>
      <c r="H77" s="114"/>
      <c r="I77" s="115"/>
      <c r="J77" s="1"/>
      <c r="K77" s="1"/>
      <c r="L77" s="1"/>
    </row>
    <row r="78" spans="1:12" s="88" customFormat="1">
      <c r="A78" s="148">
        <v>6.1</v>
      </c>
      <c r="B78" s="139" t="s">
        <v>163</v>
      </c>
      <c r="C78" s="102"/>
      <c r="D78" s="140">
        <v>0</v>
      </c>
      <c r="E78" s="144"/>
      <c r="F78" s="110"/>
      <c r="G78" s="114"/>
      <c r="H78" s="114"/>
      <c r="I78" s="115"/>
      <c r="J78" s="1"/>
      <c r="K78" s="1"/>
      <c r="L78" s="1"/>
    </row>
    <row r="79" spans="1:12" s="88" customFormat="1" ht="255">
      <c r="A79" s="143"/>
      <c r="B79" s="146" t="s">
        <v>164</v>
      </c>
      <c r="C79" s="102" t="s">
        <v>165</v>
      </c>
      <c r="D79" s="140">
        <v>1046</v>
      </c>
      <c r="E79" s="144"/>
      <c r="F79" s="110"/>
      <c r="G79" s="114"/>
      <c r="H79" s="114"/>
      <c r="I79" s="115"/>
      <c r="J79" s="1"/>
      <c r="K79" s="1"/>
      <c r="L79" s="1"/>
    </row>
    <row r="80" spans="1:12" s="88" customFormat="1">
      <c r="A80" s="143">
        <v>6.2</v>
      </c>
      <c r="B80" s="139" t="s">
        <v>166</v>
      </c>
      <c r="C80" s="102"/>
      <c r="D80" s="140">
        <v>0</v>
      </c>
      <c r="E80" s="144"/>
      <c r="F80" s="110"/>
      <c r="G80" s="114"/>
      <c r="H80" s="114"/>
      <c r="I80" s="115"/>
      <c r="J80" s="1"/>
      <c r="K80" s="1"/>
      <c r="L80" s="1"/>
    </row>
    <row r="81" spans="1:12" s="88" customFormat="1" ht="210">
      <c r="A81" s="143"/>
      <c r="B81" s="146" t="s">
        <v>167</v>
      </c>
      <c r="C81" s="102" t="s">
        <v>118</v>
      </c>
      <c r="D81" s="140">
        <v>39.871649999999995</v>
      </c>
      <c r="E81" s="144"/>
      <c r="F81" s="110"/>
      <c r="G81" s="114"/>
      <c r="H81" s="114"/>
      <c r="I81" s="115"/>
      <c r="J81" s="1"/>
      <c r="K81" s="1"/>
      <c r="L81" s="1"/>
    </row>
    <row r="82" spans="1:12" s="88" customFormat="1">
      <c r="A82" s="143">
        <v>6.3</v>
      </c>
      <c r="B82" s="139" t="s">
        <v>170</v>
      </c>
      <c r="C82" s="102"/>
      <c r="D82" s="140">
        <v>0</v>
      </c>
      <c r="E82" s="144"/>
      <c r="F82" s="110"/>
      <c r="G82" s="114"/>
      <c r="H82" s="114"/>
      <c r="I82" s="115"/>
      <c r="J82" s="1"/>
      <c r="K82" s="1"/>
      <c r="L82" s="1"/>
    </row>
    <row r="83" spans="1:12" s="88" customFormat="1" ht="105">
      <c r="A83" s="143"/>
      <c r="B83" s="146" t="s">
        <v>171</v>
      </c>
      <c r="C83" s="102" t="s">
        <v>99</v>
      </c>
      <c r="D83" s="140">
        <v>50.930007149999994</v>
      </c>
      <c r="E83" s="144"/>
      <c r="F83" s="110"/>
      <c r="G83" s="114"/>
      <c r="H83" s="114"/>
      <c r="I83" s="115"/>
      <c r="J83" s="1"/>
      <c r="K83" s="1"/>
      <c r="L83" s="1"/>
    </row>
    <row r="84" spans="1:12" s="88" customFormat="1">
      <c r="A84" s="143">
        <v>6.4</v>
      </c>
      <c r="B84" s="139" t="s">
        <v>172</v>
      </c>
      <c r="C84" s="102"/>
      <c r="D84" s="140">
        <v>0</v>
      </c>
      <c r="E84" s="144"/>
      <c r="F84" s="110"/>
      <c r="G84" s="114"/>
      <c r="H84" s="114"/>
      <c r="I84" s="115"/>
      <c r="J84" s="1"/>
      <c r="K84" s="1"/>
      <c r="L84" s="1"/>
    </row>
    <row r="85" spans="1:12" s="88" customFormat="1" ht="255">
      <c r="A85" s="143"/>
      <c r="B85" s="146" t="s">
        <v>173</v>
      </c>
      <c r="C85" s="102" t="s">
        <v>99</v>
      </c>
      <c r="D85" s="140">
        <v>7875.7032879999997</v>
      </c>
      <c r="E85" s="144"/>
      <c r="F85" s="110"/>
      <c r="G85" s="114"/>
      <c r="H85" s="114"/>
      <c r="I85" s="115"/>
      <c r="J85" s="1"/>
      <c r="K85" s="1"/>
      <c r="L85" s="1"/>
    </row>
    <row r="86" spans="1:12" s="88" customFormat="1">
      <c r="A86" s="143">
        <v>7</v>
      </c>
      <c r="B86" s="139" t="s">
        <v>174</v>
      </c>
      <c r="C86" s="102"/>
      <c r="D86" s="140">
        <v>0</v>
      </c>
      <c r="E86" s="144"/>
      <c r="F86" s="110"/>
      <c r="G86" s="114"/>
      <c r="H86" s="114"/>
      <c r="I86" s="115"/>
      <c r="J86" s="1"/>
      <c r="K86" s="1"/>
      <c r="L86" s="1"/>
    </row>
    <row r="87" spans="1:12" s="88" customFormat="1">
      <c r="A87" s="143">
        <v>7.1</v>
      </c>
      <c r="B87" s="139" t="s">
        <v>175</v>
      </c>
      <c r="C87" s="102"/>
      <c r="D87" s="140">
        <v>0</v>
      </c>
      <c r="E87" s="144"/>
      <c r="F87" s="110"/>
      <c r="G87" s="114"/>
      <c r="H87" s="114"/>
      <c r="I87" s="115"/>
      <c r="J87" s="1"/>
      <c r="K87" s="1"/>
      <c r="L87" s="1"/>
    </row>
    <row r="88" spans="1:12" s="88" customFormat="1">
      <c r="A88" s="143" t="s">
        <v>176</v>
      </c>
      <c r="B88" s="139" t="s">
        <v>177</v>
      </c>
      <c r="C88" s="102"/>
      <c r="D88" s="140">
        <v>0</v>
      </c>
      <c r="E88" s="144"/>
      <c r="F88" s="110"/>
      <c r="G88" s="114"/>
      <c r="H88" s="114"/>
      <c r="I88" s="115"/>
      <c r="J88" s="1"/>
      <c r="K88" s="1"/>
      <c r="L88" s="1"/>
    </row>
    <row r="89" spans="1:12" s="88" customFormat="1" ht="240">
      <c r="A89" s="143"/>
      <c r="B89" s="146" t="s">
        <v>178</v>
      </c>
      <c r="C89" s="102" t="s">
        <v>118</v>
      </c>
      <c r="D89" s="140">
        <v>2591.4544999999994</v>
      </c>
      <c r="E89" s="144"/>
      <c r="F89" s="110"/>
      <c r="G89" s="114"/>
      <c r="H89" s="114"/>
      <c r="I89" s="115"/>
      <c r="J89" s="1"/>
      <c r="K89" s="1"/>
      <c r="L89" s="1"/>
    </row>
    <row r="90" spans="1:12" s="88" customFormat="1">
      <c r="A90" s="143" t="s">
        <v>185</v>
      </c>
      <c r="B90" s="139" t="s">
        <v>186</v>
      </c>
      <c r="C90" s="102"/>
      <c r="D90" s="140">
        <v>0</v>
      </c>
      <c r="E90" s="144"/>
      <c r="F90" s="110"/>
      <c r="G90" s="114"/>
      <c r="H90" s="114"/>
      <c r="I90" s="115"/>
      <c r="J90" s="1"/>
      <c r="K90" s="1"/>
      <c r="L90" s="1"/>
    </row>
    <row r="91" spans="1:12" s="88" customFormat="1" ht="120">
      <c r="A91" s="143"/>
      <c r="B91" s="146" t="s">
        <v>187</v>
      </c>
      <c r="C91" s="102" t="s">
        <v>118</v>
      </c>
      <c r="D91" s="140">
        <v>13</v>
      </c>
      <c r="E91" s="144"/>
      <c r="F91" s="110"/>
      <c r="G91" s="114"/>
      <c r="H91" s="114"/>
      <c r="I91" s="115"/>
      <c r="J91" s="1"/>
      <c r="K91" s="1"/>
      <c r="L91" s="1"/>
    </row>
    <row r="92" spans="1:12" s="88" customFormat="1">
      <c r="A92" s="143" t="s">
        <v>188</v>
      </c>
      <c r="B92" s="139" t="s">
        <v>189</v>
      </c>
      <c r="C92" s="102"/>
      <c r="D92" s="140">
        <v>0</v>
      </c>
      <c r="E92" s="144"/>
      <c r="F92" s="110"/>
      <c r="G92" s="114"/>
      <c r="H92" s="114"/>
      <c r="I92" s="115"/>
      <c r="J92" s="1"/>
      <c r="K92" s="1"/>
      <c r="L92" s="1"/>
    </row>
    <row r="93" spans="1:12" s="88" customFormat="1" ht="195">
      <c r="A93" s="143"/>
      <c r="B93" s="146" t="s">
        <v>190</v>
      </c>
      <c r="C93" s="102" t="s">
        <v>118</v>
      </c>
      <c r="D93" s="140">
        <v>1296.153</v>
      </c>
      <c r="E93" s="144"/>
      <c r="F93" s="110"/>
      <c r="G93" s="114"/>
      <c r="H93" s="114"/>
      <c r="I93" s="115"/>
      <c r="J93" s="1"/>
      <c r="K93" s="1"/>
      <c r="L93" s="1"/>
    </row>
    <row r="94" spans="1:12" s="88" customFormat="1">
      <c r="A94" s="143" t="s">
        <v>191</v>
      </c>
      <c r="B94" s="139" t="s">
        <v>192</v>
      </c>
      <c r="C94" s="102"/>
      <c r="D94" s="140">
        <v>0</v>
      </c>
      <c r="E94" s="144"/>
      <c r="F94" s="110"/>
      <c r="G94" s="114"/>
      <c r="H94" s="114"/>
      <c r="I94" s="115"/>
      <c r="J94" s="1"/>
      <c r="K94" s="1"/>
      <c r="L94" s="1"/>
    </row>
    <row r="95" spans="1:12" s="88" customFormat="1" ht="210">
      <c r="A95" s="143"/>
      <c r="B95" s="145" t="s">
        <v>193</v>
      </c>
      <c r="C95" s="102" t="s">
        <v>118</v>
      </c>
      <c r="D95" s="140">
        <v>1047.3363999999999</v>
      </c>
      <c r="E95" s="144"/>
      <c r="F95" s="110"/>
      <c r="G95" s="114"/>
      <c r="H95" s="114"/>
      <c r="I95" s="115"/>
      <c r="J95" s="1"/>
      <c r="K95" s="1"/>
      <c r="L95" s="1"/>
    </row>
    <row r="96" spans="1:12" s="90" customFormat="1" ht="24.75" customHeight="1">
      <c r="A96" s="143" t="s">
        <v>198</v>
      </c>
      <c r="B96" s="139" t="s">
        <v>194</v>
      </c>
      <c r="C96" s="102"/>
      <c r="D96" s="140">
        <v>0</v>
      </c>
      <c r="E96" s="144"/>
      <c r="F96" s="110"/>
      <c r="G96" s="12"/>
      <c r="H96" s="108"/>
      <c r="I96" s="46"/>
      <c r="J96" s="47"/>
      <c r="K96" s="20"/>
      <c r="L96" s="20"/>
    </row>
    <row r="97" spans="1:12" s="90" customFormat="1" ht="24.75" customHeight="1">
      <c r="A97" s="143"/>
      <c r="B97" s="146" t="s">
        <v>195</v>
      </c>
      <c r="C97" s="102" t="s">
        <v>118</v>
      </c>
      <c r="D97" s="140">
        <v>3887.6074999999992</v>
      </c>
      <c r="E97" s="144"/>
      <c r="F97" s="110"/>
      <c r="G97" s="12"/>
      <c r="H97" s="108"/>
      <c r="I97" s="46"/>
      <c r="J97" s="47"/>
      <c r="K97" s="20"/>
      <c r="L97" s="20"/>
    </row>
    <row r="98" spans="1:12" s="90" customFormat="1">
      <c r="A98" s="143" t="s">
        <v>239</v>
      </c>
      <c r="B98" s="139" t="s">
        <v>196</v>
      </c>
      <c r="C98" s="102"/>
      <c r="D98" s="140">
        <v>0</v>
      </c>
      <c r="E98" s="144"/>
      <c r="F98" s="110"/>
      <c r="G98" s="12"/>
      <c r="H98" s="108"/>
      <c r="I98" s="46"/>
      <c r="J98" s="47"/>
      <c r="K98" s="20"/>
      <c r="L98" s="20"/>
    </row>
    <row r="99" spans="1:12" s="90" customFormat="1" ht="45" customHeight="1">
      <c r="A99" s="143"/>
      <c r="B99" s="145" t="s">
        <v>197</v>
      </c>
      <c r="C99" s="102" t="s">
        <v>118</v>
      </c>
      <c r="D99" s="140">
        <v>1057.6363999999999</v>
      </c>
      <c r="E99" s="144"/>
      <c r="F99" s="110"/>
      <c r="G99" s="18"/>
      <c r="H99" s="108"/>
      <c r="I99" s="46"/>
      <c r="J99" s="47"/>
      <c r="K99" s="20"/>
      <c r="L99" s="20"/>
    </row>
    <row r="100" spans="1:12" s="91" customFormat="1">
      <c r="A100" s="143" t="s">
        <v>240</v>
      </c>
      <c r="B100" s="139" t="s">
        <v>63</v>
      </c>
      <c r="C100" s="102"/>
      <c r="D100" s="140">
        <v>0</v>
      </c>
      <c r="E100" s="144"/>
      <c r="F100" s="110"/>
      <c r="G100" s="12"/>
      <c r="H100" s="52"/>
      <c r="I100" s="84"/>
      <c r="J100" s="85"/>
      <c r="K100" s="14"/>
      <c r="L100" s="14"/>
    </row>
    <row r="101" spans="1:12" s="90" customFormat="1" ht="120">
      <c r="A101" s="143"/>
      <c r="B101" s="146" t="s">
        <v>199</v>
      </c>
      <c r="C101" s="102" t="s">
        <v>118</v>
      </c>
      <c r="D101" s="140">
        <v>673.779</v>
      </c>
      <c r="E101" s="144"/>
      <c r="F101" s="110"/>
      <c r="G101" s="12"/>
      <c r="H101" s="108"/>
      <c r="I101" s="46"/>
      <c r="J101" s="47"/>
      <c r="K101" s="20"/>
      <c r="L101" s="20"/>
    </row>
    <row r="102" spans="1:12" s="90" customFormat="1" ht="90">
      <c r="A102" s="143"/>
      <c r="B102" s="146" t="s">
        <v>200</v>
      </c>
      <c r="C102" s="102" t="s">
        <v>118</v>
      </c>
      <c r="D102" s="140">
        <v>120</v>
      </c>
      <c r="E102" s="144"/>
      <c r="F102" s="110"/>
      <c r="G102" s="12"/>
      <c r="H102" s="108"/>
      <c r="I102" s="46"/>
      <c r="J102" s="47"/>
      <c r="K102" s="20"/>
      <c r="L102" s="20"/>
    </row>
    <row r="103" spans="1:12" s="90" customFormat="1" ht="46.5" customHeight="1">
      <c r="A103" s="143">
        <v>8.1999999999999993</v>
      </c>
      <c r="B103" s="139" t="s">
        <v>202</v>
      </c>
      <c r="C103" s="102"/>
      <c r="D103" s="140">
        <v>0</v>
      </c>
      <c r="E103" s="144"/>
      <c r="F103" s="110"/>
      <c r="G103" s="12"/>
      <c r="H103" s="108"/>
      <c r="I103" s="46"/>
      <c r="J103" s="47"/>
      <c r="K103" s="20"/>
      <c r="L103" s="20"/>
    </row>
    <row r="104" spans="1:12" s="90" customFormat="1" ht="46.5" customHeight="1">
      <c r="A104" s="143"/>
      <c r="B104" s="146" t="s">
        <v>203</v>
      </c>
      <c r="C104" s="102" t="s">
        <v>204</v>
      </c>
      <c r="D104" s="140">
        <v>2245.8581199999999</v>
      </c>
      <c r="E104" s="144"/>
      <c r="F104" s="110"/>
      <c r="G104" s="12"/>
      <c r="H104" s="108"/>
      <c r="I104" s="46"/>
      <c r="J104" s="47"/>
      <c r="K104" s="20"/>
      <c r="L104" s="20"/>
    </row>
    <row r="105" spans="1:12" s="91" customFormat="1" ht="46.5" customHeight="1">
      <c r="A105" s="143">
        <v>8.3000000000000007</v>
      </c>
      <c r="B105" s="139" t="s">
        <v>205</v>
      </c>
      <c r="C105" s="102"/>
      <c r="D105" s="140">
        <v>0</v>
      </c>
      <c r="E105" s="144"/>
      <c r="F105" s="110"/>
      <c r="G105" s="12"/>
      <c r="H105" s="52"/>
      <c r="I105" s="13"/>
      <c r="J105" s="14"/>
      <c r="K105" s="14"/>
      <c r="L105" s="14"/>
    </row>
    <row r="106" spans="1:12" s="90" customFormat="1" ht="46.5" customHeight="1">
      <c r="A106" s="143"/>
      <c r="B106" s="146" t="s">
        <v>206</v>
      </c>
      <c r="C106" s="102" t="s">
        <v>118</v>
      </c>
      <c r="D106" s="140">
        <v>167.286</v>
      </c>
      <c r="E106" s="144"/>
      <c r="F106" s="110"/>
      <c r="G106" s="18"/>
      <c r="H106" s="108"/>
      <c r="I106" s="19"/>
      <c r="J106" s="20"/>
      <c r="K106" s="20"/>
      <c r="L106" s="20"/>
    </row>
    <row r="107" spans="1:12" s="90" customFormat="1" ht="45.75" customHeight="1">
      <c r="A107" s="100">
        <v>8.4</v>
      </c>
      <c r="B107" s="146" t="s">
        <v>209</v>
      </c>
      <c r="C107" s="102" t="s">
        <v>118</v>
      </c>
      <c r="D107" s="140">
        <v>90</v>
      </c>
      <c r="E107" s="144"/>
      <c r="F107" s="110"/>
      <c r="G107" s="22"/>
      <c r="H107" s="22"/>
      <c r="I107" s="20"/>
      <c r="J107" s="20"/>
      <c r="K107" s="20"/>
      <c r="L107" s="20"/>
    </row>
    <row r="108" spans="1:12" s="90" customFormat="1" ht="45.75" customHeight="1">
      <c r="A108" s="100">
        <v>8.5</v>
      </c>
      <c r="B108" s="101" t="s">
        <v>214</v>
      </c>
      <c r="C108" s="102"/>
      <c r="D108" s="140">
        <v>0</v>
      </c>
      <c r="E108" s="144"/>
      <c r="F108" s="110"/>
      <c r="G108" s="22"/>
      <c r="H108" s="22"/>
      <c r="I108" s="20"/>
      <c r="J108" s="20"/>
      <c r="K108" s="20"/>
      <c r="L108" s="20"/>
    </row>
    <row r="109" spans="1:12" s="90" customFormat="1" ht="45.75" customHeight="1">
      <c r="A109" s="100"/>
      <c r="B109" s="146" t="s">
        <v>215</v>
      </c>
      <c r="C109" s="102" t="s">
        <v>216</v>
      </c>
      <c r="D109" s="140">
        <v>2</v>
      </c>
      <c r="E109" s="144"/>
      <c r="F109" s="110"/>
      <c r="G109" s="22"/>
      <c r="H109" s="22"/>
      <c r="I109" s="20"/>
      <c r="J109" s="20"/>
      <c r="K109" s="20"/>
      <c r="L109" s="20"/>
    </row>
    <row r="110" spans="1:12" s="91" customFormat="1" ht="45.75" customHeight="1">
      <c r="A110" s="100">
        <v>8.6</v>
      </c>
      <c r="B110" s="142" t="s">
        <v>208</v>
      </c>
      <c r="C110" s="102" t="s">
        <v>118</v>
      </c>
      <c r="D110" s="140">
        <v>60</v>
      </c>
      <c r="E110" s="144"/>
      <c r="F110" s="110"/>
      <c r="G110" s="107"/>
      <c r="H110" s="107"/>
      <c r="I110" s="14"/>
      <c r="J110" s="14"/>
      <c r="K110" s="14"/>
      <c r="L110" s="14"/>
    </row>
    <row r="111" spans="1:12" s="106" customFormat="1" ht="15.75" customHeight="1">
      <c r="A111" s="96">
        <v>8.6999999999999993</v>
      </c>
      <c r="B111" s="97" t="s">
        <v>210</v>
      </c>
      <c r="C111" s="93"/>
      <c r="D111" s="105">
        <v>0</v>
      </c>
      <c r="E111" s="94"/>
      <c r="F111" s="110"/>
    </row>
    <row r="112" spans="1:12" s="106" customFormat="1" ht="51.6" customHeight="1">
      <c r="A112" s="96"/>
      <c r="B112" s="95" t="s">
        <v>211</v>
      </c>
      <c r="C112" s="93" t="s">
        <v>100</v>
      </c>
      <c r="D112" s="105">
        <v>48</v>
      </c>
      <c r="E112" s="94"/>
      <c r="F112" s="110"/>
    </row>
    <row r="113" spans="1:23" s="106" customFormat="1" ht="15.75" customHeight="1">
      <c r="A113" s="96">
        <v>8.8000000000000007</v>
      </c>
      <c r="B113" s="97" t="s">
        <v>212</v>
      </c>
      <c r="C113" s="93"/>
      <c r="D113" s="105">
        <v>0</v>
      </c>
      <c r="E113" s="94"/>
      <c r="F113" s="110"/>
    </row>
    <row r="114" spans="1:23" s="106" customFormat="1" ht="30" customHeight="1">
      <c r="A114" s="96"/>
      <c r="B114" s="95" t="s">
        <v>213</v>
      </c>
      <c r="C114" s="93" t="s">
        <v>118</v>
      </c>
      <c r="D114" s="105">
        <v>23.930000000000003</v>
      </c>
      <c r="E114" s="94"/>
      <c r="F114" s="110"/>
    </row>
    <row r="115" spans="1:23" s="90" customFormat="1" ht="45.75" customHeight="1">
      <c r="A115" s="154">
        <v>8.9</v>
      </c>
      <c r="B115" s="146" t="s">
        <v>256</v>
      </c>
      <c r="C115" s="102" t="s">
        <v>218</v>
      </c>
      <c r="D115" s="155">
        <v>7</v>
      </c>
      <c r="E115" s="144"/>
      <c r="F115" s="110"/>
      <c r="G115" s="22"/>
      <c r="H115" s="22"/>
      <c r="I115" s="20"/>
      <c r="J115" s="20"/>
      <c r="K115" s="20"/>
      <c r="L115" s="20"/>
    </row>
    <row r="116" spans="1:23" s="92" customFormat="1" ht="34.5" customHeight="1">
      <c r="A116" s="108"/>
      <c r="B116" s="11" t="s">
        <v>29</v>
      </c>
      <c r="C116" s="16"/>
      <c r="D116" s="17"/>
      <c r="E116" s="18"/>
      <c r="F116" s="12"/>
      <c r="G116" s="12"/>
      <c r="H116" s="52"/>
      <c r="I116" s="50"/>
      <c r="J116" s="51"/>
      <c r="K116" s="51"/>
      <c r="L116" s="51"/>
    </row>
    <row r="117" spans="1:23" s="92" customFormat="1">
      <c r="A117" s="52" t="s">
        <v>28</v>
      </c>
      <c r="B117" s="119" t="s">
        <v>30</v>
      </c>
      <c r="C117" s="16"/>
      <c r="D117" s="17"/>
      <c r="E117" s="18"/>
      <c r="F117" s="12"/>
      <c r="G117" s="12"/>
      <c r="H117" s="52"/>
      <c r="I117" s="50"/>
      <c r="J117" s="51"/>
      <c r="K117" s="51"/>
      <c r="L117" s="51"/>
    </row>
    <row r="118" spans="1:23" s="92" customFormat="1">
      <c r="A118" s="156" t="s">
        <v>27</v>
      </c>
      <c r="B118" s="157" t="s">
        <v>283</v>
      </c>
      <c r="C118" s="120"/>
      <c r="D118" s="17"/>
      <c r="E118" s="18"/>
      <c r="F118" s="12"/>
      <c r="G118" s="12"/>
      <c r="H118" s="52"/>
      <c r="I118" s="50"/>
      <c r="J118" s="51"/>
      <c r="K118" s="51"/>
      <c r="L118" s="51"/>
    </row>
    <row r="119" spans="1:23" ht="71.25">
      <c r="A119" s="158">
        <v>1</v>
      </c>
      <c r="B119" s="159" t="s">
        <v>241</v>
      </c>
      <c r="C119" s="120"/>
      <c r="D119" s="109"/>
      <c r="E119" s="121"/>
      <c r="F119" s="110"/>
      <c r="G119" s="160"/>
      <c r="H119" s="160"/>
      <c r="I119" s="117"/>
    </row>
    <row r="120" spans="1:23" ht="30">
      <c r="A120" s="118"/>
      <c r="B120" s="161" t="s">
        <v>242</v>
      </c>
      <c r="C120" s="118" t="s">
        <v>101</v>
      </c>
      <c r="D120" s="18">
        <v>1</v>
      </c>
      <c r="E120" s="18"/>
      <c r="F120" s="110"/>
      <c r="G120" s="160"/>
      <c r="H120" s="160"/>
      <c r="I120" s="117"/>
    </row>
    <row r="121" spans="1:23" customFormat="1" ht="42.75">
      <c r="A121" s="200">
        <v>2</v>
      </c>
      <c r="B121" s="201" t="s">
        <v>243</v>
      </c>
      <c r="C121" s="202"/>
      <c r="D121" s="118"/>
      <c r="E121" s="211"/>
      <c r="F121" s="110"/>
      <c r="G121" s="203"/>
      <c r="H121" s="204"/>
      <c r="I121" s="205"/>
      <c r="J121" s="205"/>
      <c r="K121" s="206"/>
      <c r="L121" s="207"/>
      <c r="M121" s="207"/>
      <c r="N121" s="207"/>
      <c r="O121" s="207"/>
      <c r="P121" s="207"/>
      <c r="Q121" s="207"/>
      <c r="R121" s="207"/>
      <c r="S121" s="207"/>
      <c r="T121" s="207"/>
      <c r="U121" s="207"/>
      <c r="V121" s="207"/>
      <c r="W121" s="207"/>
    </row>
    <row r="122" spans="1:23" customFormat="1" ht="30">
      <c r="A122" s="208"/>
      <c r="B122" s="209" t="s">
        <v>244</v>
      </c>
      <c r="C122" s="210" t="s">
        <v>101</v>
      </c>
      <c r="D122" s="118">
        <v>10</v>
      </c>
      <c r="E122" s="211"/>
      <c r="F122" s="110"/>
      <c r="G122" s="203"/>
      <c r="H122" s="204"/>
      <c r="I122" s="205"/>
      <c r="J122" s="205"/>
      <c r="K122" s="206"/>
      <c r="L122" s="207"/>
      <c r="M122" s="207"/>
      <c r="N122" s="207"/>
      <c r="O122" s="207"/>
      <c r="P122" s="207"/>
      <c r="Q122" s="207"/>
      <c r="R122" s="207"/>
      <c r="S122" s="207"/>
      <c r="T122" s="207"/>
      <c r="U122" s="207"/>
      <c r="V122" s="207"/>
      <c r="W122" s="207"/>
    </row>
    <row r="123" spans="1:23" ht="99.75">
      <c r="A123" s="158">
        <v>2</v>
      </c>
      <c r="B123" s="159" t="s">
        <v>245</v>
      </c>
      <c r="C123" s="120"/>
      <c r="D123" s="8"/>
      <c r="E123" s="21"/>
      <c r="F123" s="110"/>
      <c r="G123" s="160"/>
      <c r="H123" s="160"/>
      <c r="I123" s="117"/>
    </row>
    <row r="124" spans="1:23" ht="45">
      <c r="A124" s="118">
        <v>2.1</v>
      </c>
      <c r="B124" s="161" t="s">
        <v>246</v>
      </c>
      <c r="C124" s="118" t="s">
        <v>101</v>
      </c>
      <c r="D124" s="8">
        <v>5</v>
      </c>
      <c r="E124" s="21"/>
      <c r="F124" s="110"/>
      <c r="G124" s="160"/>
      <c r="H124" s="160"/>
      <c r="I124" s="117"/>
    </row>
    <row r="125" spans="1:23" customFormat="1" ht="33" customHeight="1">
      <c r="A125" s="212"/>
      <c r="B125" s="209" t="s">
        <v>247</v>
      </c>
      <c r="C125" s="213" t="s">
        <v>101</v>
      </c>
      <c r="D125" s="118">
        <v>1</v>
      </c>
      <c r="E125" s="215"/>
      <c r="F125" s="110"/>
      <c r="G125" s="214"/>
      <c r="H125" s="204"/>
      <c r="I125" s="205"/>
      <c r="J125" s="205"/>
      <c r="K125" s="206"/>
      <c r="L125" s="207"/>
      <c r="M125" s="207"/>
      <c r="N125" s="207"/>
      <c r="O125" s="207"/>
      <c r="P125" s="207"/>
      <c r="Q125" s="207"/>
      <c r="R125" s="207"/>
      <c r="S125" s="207"/>
      <c r="T125" s="207"/>
      <c r="U125" s="207"/>
      <c r="V125" s="207"/>
      <c r="W125" s="207"/>
    </row>
    <row r="126" spans="1:23">
      <c r="A126" s="118"/>
      <c r="B126" s="161"/>
      <c r="C126" s="118"/>
      <c r="D126" s="8"/>
      <c r="E126" s="21"/>
      <c r="F126" s="110"/>
      <c r="G126" s="160"/>
      <c r="H126" s="160"/>
      <c r="I126" s="117"/>
    </row>
    <row r="127" spans="1:23" ht="42.75">
      <c r="A127" s="162">
        <v>3</v>
      </c>
      <c r="B127" s="159" t="s">
        <v>248</v>
      </c>
      <c r="C127" s="118"/>
      <c r="D127" s="44"/>
      <c r="E127" s="23"/>
      <c r="F127" s="110"/>
      <c r="G127" s="160"/>
      <c r="H127" s="160"/>
      <c r="I127" s="117"/>
    </row>
    <row r="128" spans="1:23" ht="45">
      <c r="A128" s="162">
        <v>3.1</v>
      </c>
      <c r="B128" s="161" t="s">
        <v>248</v>
      </c>
      <c r="C128" s="118" t="s">
        <v>102</v>
      </c>
      <c r="D128" s="8">
        <v>5</v>
      </c>
      <c r="E128" s="21"/>
      <c r="F128" s="110"/>
      <c r="G128" s="160"/>
      <c r="H128" s="160"/>
      <c r="I128" s="117"/>
    </row>
    <row r="129" spans="1:9" ht="45">
      <c r="A129" s="162">
        <v>3.2</v>
      </c>
      <c r="B129" s="161" t="s">
        <v>249</v>
      </c>
      <c r="C129" s="118" t="s">
        <v>102</v>
      </c>
      <c r="D129" s="8">
        <v>10</v>
      </c>
      <c r="E129" s="21"/>
      <c r="F129" s="110"/>
      <c r="G129" s="160"/>
      <c r="H129" s="160"/>
      <c r="I129" s="117"/>
    </row>
    <row r="130" spans="1:9" ht="57">
      <c r="A130" s="118">
        <v>4</v>
      </c>
      <c r="B130" s="159" t="s">
        <v>250</v>
      </c>
      <c r="C130" s="120"/>
      <c r="D130" s="8"/>
      <c r="E130" s="23"/>
      <c r="F130" s="110"/>
      <c r="G130" s="160"/>
      <c r="H130" s="160"/>
      <c r="I130" s="117"/>
    </row>
    <row r="131" spans="1:9">
      <c r="A131" s="118">
        <v>4.0999999999999996</v>
      </c>
      <c r="B131" s="161" t="s">
        <v>64</v>
      </c>
      <c r="C131" s="118" t="s">
        <v>52</v>
      </c>
      <c r="D131" s="8">
        <v>18</v>
      </c>
      <c r="E131" s="21"/>
      <c r="F131" s="110"/>
      <c r="G131" s="160"/>
      <c r="H131" s="160"/>
      <c r="I131" s="117"/>
    </row>
    <row r="132" spans="1:9">
      <c r="A132" s="118">
        <v>4.2</v>
      </c>
      <c r="B132" s="161" t="s">
        <v>251</v>
      </c>
      <c r="C132" s="118" t="s">
        <v>52</v>
      </c>
      <c r="D132" s="8">
        <v>2</v>
      </c>
      <c r="E132" s="21"/>
      <c r="F132" s="110"/>
      <c r="G132" s="160"/>
      <c r="H132" s="160"/>
      <c r="I132" s="117"/>
    </row>
    <row r="133" spans="1:9">
      <c r="A133" s="118">
        <v>4.3</v>
      </c>
      <c r="B133" s="163" t="s">
        <v>65</v>
      </c>
      <c r="C133" s="118" t="s">
        <v>52</v>
      </c>
      <c r="D133" s="8">
        <v>26</v>
      </c>
      <c r="E133" s="21"/>
      <c r="F133" s="110"/>
      <c r="G133" s="160"/>
      <c r="H133" s="160"/>
      <c r="I133" s="117"/>
    </row>
    <row r="134" spans="1:9">
      <c r="A134" s="118">
        <v>4.4000000000000004</v>
      </c>
      <c r="B134" s="163" t="s">
        <v>252</v>
      </c>
      <c r="C134" s="118" t="s">
        <v>52</v>
      </c>
      <c r="D134" s="8">
        <v>6</v>
      </c>
      <c r="E134" s="21"/>
      <c r="F134" s="110"/>
      <c r="G134" s="160"/>
      <c r="H134" s="160"/>
      <c r="I134" s="117"/>
    </row>
    <row r="135" spans="1:9">
      <c r="A135" s="118">
        <v>4.5</v>
      </c>
      <c r="B135" s="163" t="s">
        <v>66</v>
      </c>
      <c r="C135" s="118" t="s">
        <v>52</v>
      </c>
      <c r="D135" s="8">
        <v>1</v>
      </c>
      <c r="E135" s="21"/>
      <c r="F135" s="110"/>
      <c r="G135" s="160"/>
      <c r="H135" s="160"/>
      <c r="I135" s="117"/>
    </row>
    <row r="136" spans="1:9" ht="42.75">
      <c r="A136" s="118">
        <v>5</v>
      </c>
      <c r="B136" s="159" t="s">
        <v>253</v>
      </c>
      <c r="C136" s="120"/>
      <c r="D136" s="8"/>
      <c r="E136" s="21"/>
      <c r="F136" s="110"/>
      <c r="G136" s="160"/>
      <c r="H136" s="160"/>
      <c r="I136" s="117"/>
    </row>
    <row r="137" spans="1:9">
      <c r="A137" s="118">
        <v>5.0999999999999996</v>
      </c>
      <c r="B137" s="163" t="s">
        <v>67</v>
      </c>
      <c r="C137" s="118" t="s">
        <v>52</v>
      </c>
      <c r="D137" s="8">
        <v>1</v>
      </c>
      <c r="E137" s="21"/>
      <c r="F137" s="110"/>
      <c r="G137" s="160"/>
      <c r="H137" s="160"/>
      <c r="I137" s="117"/>
    </row>
    <row r="138" spans="1:9">
      <c r="A138" s="118">
        <v>5.2</v>
      </c>
      <c r="B138" s="164" t="s">
        <v>68</v>
      </c>
      <c r="C138" s="118" t="s">
        <v>52</v>
      </c>
      <c r="D138" s="8">
        <v>26</v>
      </c>
      <c r="E138" s="21"/>
      <c r="F138" s="110"/>
      <c r="G138" s="160"/>
      <c r="H138" s="160"/>
      <c r="I138" s="117"/>
    </row>
    <row r="139" spans="1:9">
      <c r="A139" s="118">
        <v>5.3</v>
      </c>
      <c r="B139" s="163" t="s">
        <v>255</v>
      </c>
      <c r="C139" s="118" t="s">
        <v>102</v>
      </c>
      <c r="D139" s="8">
        <v>10</v>
      </c>
      <c r="E139" s="21"/>
      <c r="F139" s="110"/>
      <c r="G139" s="160"/>
      <c r="H139" s="160"/>
      <c r="I139" s="117"/>
    </row>
    <row r="140" spans="1:9">
      <c r="A140" s="118">
        <v>5.4</v>
      </c>
      <c r="B140" s="163" t="s">
        <v>69</v>
      </c>
      <c r="C140" s="118" t="s">
        <v>102</v>
      </c>
      <c r="D140" s="8">
        <v>5</v>
      </c>
      <c r="E140" s="21"/>
      <c r="F140" s="110"/>
      <c r="G140" s="160"/>
      <c r="H140" s="160"/>
      <c r="I140" s="117"/>
    </row>
    <row r="141" spans="1:9">
      <c r="A141" s="118">
        <v>5.5</v>
      </c>
      <c r="B141" s="163" t="s">
        <v>70</v>
      </c>
      <c r="C141" s="118" t="s">
        <v>52</v>
      </c>
      <c r="D141" s="8">
        <v>6</v>
      </c>
      <c r="E141" s="21"/>
      <c r="F141" s="110"/>
      <c r="G141" s="160"/>
      <c r="H141" s="160"/>
      <c r="I141" s="117"/>
    </row>
    <row r="142" spans="1:9">
      <c r="A142" s="118">
        <v>5.6</v>
      </c>
      <c r="B142" s="163" t="s">
        <v>71</v>
      </c>
      <c r="C142" s="118" t="s">
        <v>52</v>
      </c>
      <c r="D142" s="8">
        <v>1</v>
      </c>
      <c r="E142" s="21"/>
      <c r="F142" s="110"/>
      <c r="G142" s="160"/>
      <c r="H142" s="160"/>
      <c r="I142" s="117"/>
    </row>
    <row r="143" spans="1:9">
      <c r="A143" s="158" t="s">
        <v>26</v>
      </c>
      <c r="B143" s="157" t="s">
        <v>72</v>
      </c>
      <c r="C143" s="120"/>
      <c r="D143" s="8"/>
      <c r="E143" s="23"/>
      <c r="F143" s="110"/>
      <c r="G143" s="160"/>
      <c r="H143" s="160"/>
      <c r="I143" s="117"/>
    </row>
    <row r="144" spans="1:9" ht="213.75">
      <c r="A144" s="118">
        <v>6</v>
      </c>
      <c r="B144" s="159" t="s">
        <v>257</v>
      </c>
      <c r="C144" s="120"/>
      <c r="D144" s="44"/>
      <c r="E144" s="23"/>
      <c r="F144" s="110"/>
      <c r="G144" s="160"/>
      <c r="H144" s="160"/>
      <c r="I144" s="117"/>
    </row>
    <row r="145" spans="1:9" ht="45">
      <c r="A145" s="118">
        <v>6.1</v>
      </c>
      <c r="B145" s="165" t="s">
        <v>259</v>
      </c>
      <c r="C145" s="118" t="s">
        <v>100</v>
      </c>
      <c r="D145" s="8">
        <v>5</v>
      </c>
      <c r="E145" s="21"/>
      <c r="F145" s="110"/>
      <c r="G145" s="160"/>
      <c r="H145" s="160"/>
      <c r="I145" s="117"/>
    </row>
    <row r="146" spans="1:9" ht="45">
      <c r="A146" s="118">
        <v>6.2</v>
      </c>
      <c r="B146" s="161" t="s">
        <v>260</v>
      </c>
      <c r="C146" s="118" t="s">
        <v>100</v>
      </c>
      <c r="D146" s="8">
        <v>25</v>
      </c>
      <c r="E146" s="21"/>
      <c r="F146" s="110"/>
      <c r="G146" s="160"/>
      <c r="H146" s="160"/>
      <c r="I146" s="117"/>
    </row>
    <row r="147" spans="1:9" ht="57">
      <c r="A147" s="118">
        <v>7</v>
      </c>
      <c r="B147" s="159" t="s">
        <v>262</v>
      </c>
      <c r="C147" s="120"/>
      <c r="D147" s="8"/>
      <c r="E147" s="21"/>
      <c r="F147" s="110"/>
      <c r="G147" s="160"/>
      <c r="H147" s="160"/>
      <c r="I147" s="117"/>
    </row>
    <row r="148" spans="1:9">
      <c r="A148" s="118">
        <v>7.1</v>
      </c>
      <c r="B148" s="161" t="s">
        <v>263</v>
      </c>
      <c r="C148" s="120" t="s">
        <v>103</v>
      </c>
      <c r="D148" s="8">
        <v>5</v>
      </c>
      <c r="E148" s="21"/>
      <c r="F148" s="110"/>
      <c r="G148" s="160"/>
      <c r="H148" s="160"/>
      <c r="I148" s="117"/>
    </row>
    <row r="149" spans="1:9">
      <c r="A149" s="118">
        <v>7.2</v>
      </c>
      <c r="B149" s="161" t="s">
        <v>264</v>
      </c>
      <c r="C149" s="118" t="s">
        <v>103</v>
      </c>
      <c r="D149" s="8">
        <v>4</v>
      </c>
      <c r="E149" s="21"/>
      <c r="F149" s="110"/>
      <c r="G149" s="160"/>
      <c r="H149" s="160"/>
      <c r="I149" s="117"/>
    </row>
    <row r="150" spans="1:9">
      <c r="A150" s="118">
        <v>7.3</v>
      </c>
      <c r="B150" s="163" t="s">
        <v>265</v>
      </c>
      <c r="C150" s="118" t="s">
        <v>103</v>
      </c>
      <c r="D150" s="8">
        <v>2</v>
      </c>
      <c r="E150" s="21"/>
      <c r="F150" s="110"/>
      <c r="G150" s="160"/>
      <c r="H150" s="160"/>
      <c r="I150" s="117"/>
    </row>
    <row r="151" spans="1:9" ht="29.25">
      <c r="A151" s="158" t="s">
        <v>266</v>
      </c>
      <c r="B151" s="157" t="s">
        <v>73</v>
      </c>
      <c r="C151" s="120"/>
      <c r="D151" s="108"/>
      <c r="E151" s="123"/>
      <c r="F151" s="110"/>
      <c r="G151" s="160"/>
      <c r="H151" s="160"/>
      <c r="I151" s="117"/>
    </row>
    <row r="152" spans="1:9" ht="213.75">
      <c r="A152" s="118">
        <v>8</v>
      </c>
      <c r="B152" s="159" t="s">
        <v>267</v>
      </c>
      <c r="C152" s="120"/>
      <c r="D152" s="18"/>
      <c r="E152" s="18"/>
      <c r="F152" s="110"/>
      <c r="G152" s="160"/>
      <c r="H152" s="160"/>
      <c r="I152" s="117"/>
    </row>
    <row r="153" spans="1:9">
      <c r="A153" s="118">
        <v>8.1</v>
      </c>
      <c r="B153" s="163" t="s">
        <v>268</v>
      </c>
      <c r="C153" s="118" t="s">
        <v>100</v>
      </c>
      <c r="D153" s="18">
        <v>40</v>
      </c>
      <c r="E153" s="18"/>
      <c r="F153" s="110"/>
      <c r="G153" s="160"/>
      <c r="H153" s="160"/>
      <c r="I153" s="117"/>
    </row>
    <row r="154" spans="1:9">
      <c r="A154" s="118">
        <v>8.1999999999999993</v>
      </c>
      <c r="B154" s="163" t="s">
        <v>269</v>
      </c>
      <c r="C154" s="118" t="s">
        <v>100</v>
      </c>
      <c r="D154" s="18">
        <v>25</v>
      </c>
      <c r="E154" s="18"/>
      <c r="F154" s="110"/>
      <c r="G154" s="160"/>
      <c r="H154" s="160"/>
      <c r="I154" s="117"/>
    </row>
    <row r="155" spans="1:9">
      <c r="A155" s="118">
        <v>8.3000000000000007</v>
      </c>
      <c r="B155" s="163" t="s">
        <v>270</v>
      </c>
      <c r="C155" s="118" t="s">
        <v>100</v>
      </c>
      <c r="D155" s="18">
        <v>25</v>
      </c>
      <c r="E155" s="18"/>
      <c r="F155" s="110"/>
      <c r="G155" s="160"/>
      <c r="H155" s="160"/>
      <c r="I155" s="117"/>
    </row>
    <row r="156" spans="1:9" ht="57">
      <c r="A156" s="118">
        <v>9</v>
      </c>
      <c r="B156" s="166" t="s">
        <v>271</v>
      </c>
      <c r="C156" s="120"/>
      <c r="D156" s="18"/>
      <c r="E156" s="18"/>
      <c r="F156" s="110"/>
      <c r="G156" s="160"/>
      <c r="H156" s="160"/>
      <c r="I156" s="117"/>
    </row>
    <row r="157" spans="1:9">
      <c r="A157" s="118">
        <v>9.4</v>
      </c>
      <c r="B157" s="163" t="s">
        <v>272</v>
      </c>
      <c r="C157" s="118" t="s">
        <v>103</v>
      </c>
      <c r="D157" s="124">
        <v>2</v>
      </c>
      <c r="E157" s="124"/>
      <c r="F157" s="110"/>
      <c r="G157" s="167"/>
      <c r="H157" s="167"/>
    </row>
    <row r="158" spans="1:9">
      <c r="A158" s="118">
        <v>9.5</v>
      </c>
      <c r="B158" s="163" t="s">
        <v>273</v>
      </c>
      <c r="C158" s="118" t="s">
        <v>103</v>
      </c>
      <c r="D158" s="124">
        <v>8</v>
      </c>
      <c r="E158" s="124"/>
      <c r="F158" s="110"/>
      <c r="G158" s="167"/>
      <c r="H158" s="167"/>
    </row>
    <row r="159" spans="1:9">
      <c r="A159" s="118">
        <v>9.6</v>
      </c>
      <c r="B159" s="163" t="s">
        <v>274</v>
      </c>
      <c r="C159" s="118" t="s">
        <v>103</v>
      </c>
      <c r="D159" s="124">
        <v>10</v>
      </c>
      <c r="E159" s="124"/>
      <c r="F159" s="110"/>
      <c r="G159" s="167"/>
      <c r="H159" s="167"/>
    </row>
    <row r="160" spans="1:9">
      <c r="A160" s="118">
        <v>9.6999999999999993</v>
      </c>
      <c r="B160" s="163" t="s">
        <v>275</v>
      </c>
      <c r="C160" s="118" t="s">
        <v>103</v>
      </c>
      <c r="D160" s="124">
        <v>10</v>
      </c>
      <c r="E160" s="124"/>
      <c r="F160" s="110"/>
      <c r="G160" s="167"/>
      <c r="H160" s="167"/>
    </row>
    <row r="161" spans="1:8">
      <c r="A161" s="118">
        <v>9.8000000000000007</v>
      </c>
      <c r="B161" s="163" t="s">
        <v>276</v>
      </c>
      <c r="C161" s="118" t="s">
        <v>103</v>
      </c>
      <c r="D161" s="124">
        <v>40</v>
      </c>
      <c r="E161" s="124"/>
      <c r="F161" s="110"/>
      <c r="G161" s="167"/>
      <c r="H161" s="167"/>
    </row>
    <row r="162" spans="1:8">
      <c r="A162" s="118">
        <v>9.9</v>
      </c>
      <c r="B162" s="163" t="s">
        <v>77</v>
      </c>
      <c r="C162" s="118" t="s">
        <v>103</v>
      </c>
      <c r="D162" s="124">
        <v>10</v>
      </c>
      <c r="E162" s="124"/>
      <c r="F162" s="110"/>
      <c r="G162" s="167"/>
      <c r="H162" s="167"/>
    </row>
    <row r="163" spans="1:8">
      <c r="A163" s="183">
        <v>9.1</v>
      </c>
      <c r="B163" s="163" t="s">
        <v>277</v>
      </c>
      <c r="C163" s="118" t="s">
        <v>103</v>
      </c>
      <c r="D163" s="124">
        <v>1</v>
      </c>
      <c r="E163" s="124"/>
      <c r="F163" s="110"/>
      <c r="G163" s="167"/>
      <c r="H163" s="167"/>
    </row>
    <row r="164" spans="1:8" ht="71.25">
      <c r="A164" s="118">
        <v>10</v>
      </c>
      <c r="B164" s="159" t="s">
        <v>78</v>
      </c>
      <c r="C164" s="120"/>
      <c r="D164" s="124"/>
      <c r="E164" s="124"/>
      <c r="F164" s="110"/>
      <c r="G164" s="167"/>
      <c r="H164" s="167"/>
    </row>
    <row r="165" spans="1:8">
      <c r="A165" s="162">
        <v>10.1</v>
      </c>
      <c r="B165" s="163" t="s">
        <v>278</v>
      </c>
      <c r="C165" s="118" t="s">
        <v>100</v>
      </c>
      <c r="D165" s="124">
        <v>20</v>
      </c>
      <c r="E165" s="124"/>
      <c r="F165" s="110"/>
      <c r="G165" s="167"/>
      <c r="H165" s="167"/>
    </row>
    <row r="166" spans="1:8">
      <c r="A166" s="162">
        <v>11</v>
      </c>
      <c r="B166" s="157" t="s">
        <v>79</v>
      </c>
      <c r="C166" s="120"/>
      <c r="D166" s="124"/>
      <c r="E166" s="124"/>
      <c r="F166" s="110"/>
      <c r="G166" s="167"/>
      <c r="H166" s="167"/>
    </row>
    <row r="167" spans="1:8" ht="42.75">
      <c r="A167" s="162">
        <v>11.1</v>
      </c>
      <c r="B167" s="168" t="s">
        <v>80</v>
      </c>
      <c r="C167" s="120"/>
      <c r="D167" s="124"/>
      <c r="E167" s="124"/>
      <c r="F167" s="110"/>
      <c r="G167" s="167"/>
      <c r="H167" s="167"/>
    </row>
    <row r="168" spans="1:8" ht="30">
      <c r="A168" s="162"/>
      <c r="B168" s="163" t="s">
        <v>279</v>
      </c>
      <c r="C168" s="118" t="s">
        <v>103</v>
      </c>
      <c r="D168" s="124">
        <v>1</v>
      </c>
      <c r="E168" s="124"/>
      <c r="F168" s="110"/>
      <c r="G168" s="167"/>
      <c r="H168" s="167"/>
    </row>
    <row r="169" spans="1:8">
      <c r="A169" s="162"/>
      <c r="B169" s="163"/>
      <c r="C169" s="118"/>
      <c r="D169" s="124"/>
      <c r="E169" s="124"/>
      <c r="F169" s="110"/>
      <c r="G169" s="167"/>
      <c r="H169" s="167"/>
    </row>
    <row r="170" spans="1:8" ht="85.5">
      <c r="A170" s="162">
        <v>12</v>
      </c>
      <c r="B170" s="168" t="s">
        <v>280</v>
      </c>
      <c r="C170" s="118"/>
      <c r="D170" s="124"/>
      <c r="E170" s="124"/>
      <c r="F170" s="110"/>
      <c r="G170" s="167"/>
      <c r="H170" s="167"/>
    </row>
    <row r="171" spans="1:8">
      <c r="A171" s="162">
        <v>12.1</v>
      </c>
      <c r="B171" s="163" t="s">
        <v>284</v>
      </c>
      <c r="C171" s="118" t="s">
        <v>281</v>
      </c>
      <c r="D171" s="124">
        <v>2000</v>
      </c>
      <c r="E171" s="124"/>
      <c r="F171" s="110"/>
      <c r="G171" s="167"/>
      <c r="H171" s="167"/>
    </row>
    <row r="172" spans="1:8">
      <c r="A172" s="162">
        <v>12.2</v>
      </c>
      <c r="B172" s="163" t="s">
        <v>282</v>
      </c>
      <c r="C172" s="118" t="s">
        <v>103</v>
      </c>
      <c r="D172" s="124">
        <v>2</v>
      </c>
      <c r="E172" s="124"/>
      <c r="F172" s="110"/>
      <c r="G172" s="167"/>
      <c r="H172" s="167"/>
    </row>
    <row r="173" spans="1:8">
      <c r="A173" s="21"/>
      <c r="B173" s="11" t="s">
        <v>31</v>
      </c>
      <c r="C173" s="122"/>
      <c r="D173" s="124"/>
      <c r="E173" s="124"/>
      <c r="F173" s="111"/>
      <c r="G173" s="167"/>
      <c r="H173" s="167"/>
    </row>
    <row r="174" spans="1:8" ht="14.25">
      <c r="A174" s="52" t="s">
        <v>33</v>
      </c>
      <c r="B174" s="125" t="s">
        <v>32</v>
      </c>
      <c r="C174" s="11"/>
      <c r="D174" s="124"/>
      <c r="E174" s="124"/>
      <c r="F174" s="110"/>
      <c r="G174" s="167"/>
      <c r="H174" s="167"/>
    </row>
    <row r="175" spans="1:8">
      <c r="A175" s="170" t="s">
        <v>322</v>
      </c>
      <c r="B175" s="171" t="s">
        <v>81</v>
      </c>
      <c r="C175" s="172"/>
      <c r="D175" s="124"/>
      <c r="E175" s="124"/>
      <c r="F175" s="110"/>
      <c r="G175" s="167"/>
      <c r="H175" s="167"/>
    </row>
    <row r="176" spans="1:8">
      <c r="A176" s="129">
        <v>1</v>
      </c>
      <c r="B176" s="171" t="s">
        <v>82</v>
      </c>
      <c r="C176" s="118"/>
      <c r="D176" s="124"/>
      <c r="E176" s="124"/>
      <c r="F176" s="110"/>
      <c r="G176" s="167"/>
      <c r="H176" s="167"/>
    </row>
    <row r="177" spans="1:8" ht="45">
      <c r="A177" s="129">
        <v>1.1000000000000001</v>
      </c>
      <c r="B177" s="127" t="s">
        <v>285</v>
      </c>
      <c r="C177" s="118" t="s">
        <v>102</v>
      </c>
      <c r="D177" s="124">
        <v>1</v>
      </c>
      <c r="E177" s="124"/>
      <c r="F177" s="110"/>
      <c r="G177" s="167"/>
      <c r="H177" s="167"/>
    </row>
    <row r="178" spans="1:8" ht="75">
      <c r="A178" s="129">
        <v>1.2</v>
      </c>
      <c r="B178" s="127" t="s">
        <v>286</v>
      </c>
      <c r="C178" s="118" t="s">
        <v>102</v>
      </c>
      <c r="D178" s="124">
        <v>6</v>
      </c>
      <c r="E178" s="124"/>
      <c r="F178" s="110"/>
      <c r="G178" s="167"/>
      <c r="H178" s="167"/>
    </row>
    <row r="179" spans="1:8" ht="30">
      <c r="A179" s="129">
        <v>1.4</v>
      </c>
      <c r="B179" s="127" t="s">
        <v>288</v>
      </c>
      <c r="C179" s="118" t="s">
        <v>103</v>
      </c>
      <c r="D179" s="124">
        <v>96</v>
      </c>
      <c r="E179" s="124"/>
      <c r="F179" s="110"/>
      <c r="G179" s="167"/>
      <c r="H179" s="167"/>
    </row>
    <row r="180" spans="1:8" ht="30">
      <c r="A180" s="129">
        <v>1.5</v>
      </c>
      <c r="B180" s="127" t="s">
        <v>289</v>
      </c>
      <c r="C180" s="118" t="s">
        <v>103</v>
      </c>
      <c r="D180" s="124">
        <v>6</v>
      </c>
      <c r="E180" s="124"/>
      <c r="F180" s="110"/>
      <c r="G180" s="167"/>
      <c r="H180" s="167"/>
    </row>
    <row r="181" spans="1:8" ht="30">
      <c r="A181" s="129">
        <v>1.6</v>
      </c>
      <c r="B181" s="127" t="s">
        <v>290</v>
      </c>
      <c r="C181" s="118" t="s">
        <v>103</v>
      </c>
      <c r="D181" s="124">
        <v>1</v>
      </c>
      <c r="E181" s="124"/>
      <c r="F181" s="110"/>
      <c r="G181" s="167"/>
      <c r="H181" s="167"/>
    </row>
    <row r="182" spans="1:8">
      <c r="A182" s="170" t="s">
        <v>344</v>
      </c>
      <c r="B182" s="171" t="s">
        <v>83</v>
      </c>
      <c r="C182" s="118"/>
      <c r="D182" s="124"/>
      <c r="E182" s="124"/>
      <c r="F182" s="110"/>
      <c r="G182" s="167"/>
      <c r="H182" s="167"/>
    </row>
    <row r="183" spans="1:8" ht="75">
      <c r="A183" s="129">
        <v>1</v>
      </c>
      <c r="B183" s="127" t="s">
        <v>291</v>
      </c>
      <c r="C183" s="129" t="s">
        <v>100</v>
      </c>
      <c r="D183" s="124">
        <v>50</v>
      </c>
      <c r="E183" s="124"/>
      <c r="F183" s="110"/>
      <c r="G183" s="167"/>
      <c r="H183" s="167"/>
    </row>
    <row r="184" spans="1:8" ht="75">
      <c r="A184" s="118">
        <v>2</v>
      </c>
      <c r="B184" s="127" t="s">
        <v>292</v>
      </c>
      <c r="C184" s="118" t="s">
        <v>100</v>
      </c>
      <c r="D184" s="124">
        <v>50</v>
      </c>
      <c r="E184" s="124"/>
      <c r="F184" s="110"/>
      <c r="G184" s="167"/>
      <c r="H184" s="167"/>
    </row>
    <row r="185" spans="1:8">
      <c r="A185" s="170" t="s">
        <v>345</v>
      </c>
      <c r="B185" s="171" t="s">
        <v>84</v>
      </c>
      <c r="C185" s="118"/>
      <c r="D185" s="124"/>
      <c r="E185" s="124"/>
      <c r="F185" s="110"/>
      <c r="G185" s="167"/>
      <c r="H185" s="167"/>
    </row>
    <row r="186" spans="1:8" ht="195">
      <c r="A186" s="174">
        <v>1</v>
      </c>
      <c r="B186" s="127" t="s">
        <v>293</v>
      </c>
      <c r="C186" s="118" t="s">
        <v>104</v>
      </c>
      <c r="D186" s="124">
        <v>220</v>
      </c>
      <c r="E186" s="124"/>
      <c r="F186" s="110"/>
      <c r="G186" s="167"/>
      <c r="H186" s="167"/>
    </row>
    <row r="187" spans="1:8">
      <c r="A187" s="174">
        <v>2</v>
      </c>
      <c r="B187" s="171" t="s">
        <v>85</v>
      </c>
      <c r="C187" s="118"/>
      <c r="D187" s="124">
        <v>0</v>
      </c>
      <c r="E187" s="124"/>
      <c r="F187" s="110"/>
      <c r="G187" s="167"/>
      <c r="H187" s="167"/>
    </row>
    <row r="188" spans="1:8" ht="150">
      <c r="A188" s="170"/>
      <c r="B188" s="164" t="s">
        <v>294</v>
      </c>
      <c r="C188" s="118" t="s">
        <v>104</v>
      </c>
      <c r="D188" s="124">
        <v>50</v>
      </c>
      <c r="E188" s="124"/>
      <c r="F188" s="110"/>
      <c r="G188" s="167"/>
      <c r="H188" s="167"/>
    </row>
    <row r="189" spans="1:8" ht="105">
      <c r="A189" s="174">
        <v>3</v>
      </c>
      <c r="B189" s="171" t="s">
        <v>295</v>
      </c>
      <c r="C189" s="118"/>
      <c r="D189" s="124"/>
      <c r="E189" s="124"/>
      <c r="F189" s="110"/>
      <c r="G189" s="167"/>
      <c r="H189" s="167"/>
    </row>
    <row r="190" spans="1:8">
      <c r="A190" s="128">
        <v>3.1</v>
      </c>
      <c r="B190" s="127" t="s">
        <v>296</v>
      </c>
      <c r="C190" s="118" t="s">
        <v>150</v>
      </c>
      <c r="D190" s="124">
        <v>900</v>
      </c>
      <c r="E190" s="124"/>
      <c r="F190" s="110"/>
      <c r="G190" s="167"/>
      <c r="H190" s="167"/>
    </row>
    <row r="191" spans="1:8">
      <c r="A191" s="128">
        <v>3.2</v>
      </c>
      <c r="B191" s="127" t="s">
        <v>297</v>
      </c>
      <c r="C191" s="118" t="s">
        <v>150</v>
      </c>
      <c r="D191" s="124">
        <v>500</v>
      </c>
      <c r="E191" s="124"/>
      <c r="F191" s="110"/>
      <c r="G191" s="167"/>
      <c r="H191" s="167"/>
    </row>
    <row r="192" spans="1:8">
      <c r="A192" s="128">
        <v>3.3</v>
      </c>
      <c r="B192" s="127" t="s">
        <v>298</v>
      </c>
      <c r="C192" s="118" t="s">
        <v>150</v>
      </c>
      <c r="D192" s="124">
        <v>100</v>
      </c>
      <c r="E192" s="124"/>
      <c r="F192" s="110"/>
      <c r="G192" s="167"/>
      <c r="H192" s="167"/>
    </row>
    <row r="193" spans="1:8" ht="105">
      <c r="A193" s="174">
        <v>4</v>
      </c>
      <c r="B193" s="127" t="s">
        <v>299</v>
      </c>
      <c r="C193" s="118"/>
      <c r="D193" s="124"/>
      <c r="E193" s="124"/>
      <c r="F193" s="110"/>
      <c r="G193" s="167"/>
      <c r="H193" s="167"/>
    </row>
    <row r="194" spans="1:8">
      <c r="A194" s="128">
        <v>4.0999999999999996</v>
      </c>
      <c r="B194" s="127" t="s">
        <v>300</v>
      </c>
      <c r="C194" s="118" t="s">
        <v>150</v>
      </c>
      <c r="D194" s="124">
        <v>400</v>
      </c>
      <c r="E194" s="124"/>
      <c r="F194" s="110"/>
      <c r="G194" s="167"/>
      <c r="H194" s="167"/>
    </row>
    <row r="195" spans="1:8">
      <c r="A195" s="128">
        <v>4.2</v>
      </c>
      <c r="B195" s="127" t="s">
        <v>301</v>
      </c>
      <c r="C195" s="118" t="s">
        <v>150</v>
      </c>
      <c r="D195" s="124">
        <v>150</v>
      </c>
      <c r="E195" s="124"/>
      <c r="F195" s="110"/>
      <c r="G195" s="167"/>
      <c r="H195" s="167"/>
    </row>
    <row r="196" spans="1:8">
      <c r="A196" s="170" t="s">
        <v>346</v>
      </c>
      <c r="B196" s="171" t="s">
        <v>86</v>
      </c>
      <c r="C196" s="118"/>
      <c r="D196" s="124"/>
      <c r="E196" s="124"/>
      <c r="F196" s="110"/>
      <c r="G196" s="167"/>
      <c r="H196" s="167"/>
    </row>
    <row r="197" spans="1:8" ht="90">
      <c r="A197" s="129"/>
      <c r="B197" s="127" t="s">
        <v>302</v>
      </c>
      <c r="C197" s="118"/>
      <c r="D197" s="124"/>
      <c r="E197" s="124"/>
      <c r="F197" s="110"/>
      <c r="G197" s="167"/>
      <c r="H197" s="167"/>
    </row>
    <row r="198" spans="1:8" ht="30">
      <c r="A198" s="129">
        <v>1</v>
      </c>
      <c r="B198" s="127" t="s">
        <v>303</v>
      </c>
      <c r="C198" s="118" t="s">
        <v>103</v>
      </c>
      <c r="D198" s="124">
        <v>3</v>
      </c>
      <c r="E198" s="124"/>
      <c r="F198" s="110"/>
      <c r="G198" s="167"/>
      <c r="H198" s="167"/>
    </row>
    <row r="199" spans="1:8" ht="30">
      <c r="A199" s="129">
        <v>2</v>
      </c>
      <c r="B199" s="127" t="s">
        <v>304</v>
      </c>
      <c r="C199" s="118" t="s">
        <v>103</v>
      </c>
      <c r="D199" s="124">
        <v>8</v>
      </c>
      <c r="E199" s="124"/>
      <c r="F199" s="110"/>
      <c r="G199" s="167"/>
      <c r="H199" s="167"/>
    </row>
    <row r="200" spans="1:8" ht="30">
      <c r="A200" s="129">
        <v>3</v>
      </c>
      <c r="B200" s="127" t="s">
        <v>305</v>
      </c>
      <c r="C200" s="118" t="s">
        <v>103</v>
      </c>
      <c r="D200" s="124">
        <v>6</v>
      </c>
      <c r="E200" s="124"/>
      <c r="F200" s="110"/>
      <c r="G200" s="167"/>
      <c r="H200" s="167"/>
    </row>
    <row r="201" spans="1:8" ht="30">
      <c r="A201" s="129">
        <v>4</v>
      </c>
      <c r="B201" s="127" t="s">
        <v>306</v>
      </c>
      <c r="C201" s="118" t="s">
        <v>103</v>
      </c>
      <c r="D201" s="124">
        <v>6</v>
      </c>
      <c r="E201" s="124"/>
      <c r="F201" s="110"/>
      <c r="G201" s="167"/>
      <c r="H201" s="167"/>
    </row>
    <row r="202" spans="1:8" ht="30">
      <c r="A202" s="129">
        <v>5</v>
      </c>
      <c r="B202" s="127" t="s">
        <v>307</v>
      </c>
      <c r="C202" s="118" t="s">
        <v>103</v>
      </c>
      <c r="D202" s="124">
        <v>12</v>
      </c>
      <c r="E202" s="124"/>
      <c r="F202" s="110"/>
      <c r="G202" s="167"/>
      <c r="H202" s="167"/>
    </row>
    <row r="203" spans="1:8" ht="30">
      <c r="A203" s="129">
        <v>6</v>
      </c>
      <c r="B203" s="127" t="s">
        <v>308</v>
      </c>
      <c r="C203" s="118" t="s">
        <v>103</v>
      </c>
      <c r="D203" s="124">
        <v>10</v>
      </c>
      <c r="E203" s="124"/>
      <c r="F203" s="110"/>
      <c r="G203" s="167"/>
      <c r="H203" s="167"/>
    </row>
    <row r="204" spans="1:8" ht="30">
      <c r="A204" s="129">
        <v>7</v>
      </c>
      <c r="B204" s="127" t="s">
        <v>309</v>
      </c>
      <c r="C204" s="118" t="s">
        <v>103</v>
      </c>
      <c r="D204" s="124">
        <v>32</v>
      </c>
      <c r="E204" s="124"/>
      <c r="F204" s="110"/>
      <c r="G204" s="167"/>
      <c r="H204" s="167"/>
    </row>
    <row r="205" spans="1:8" ht="30">
      <c r="A205" s="129">
        <v>8</v>
      </c>
      <c r="B205" s="127" t="s">
        <v>310</v>
      </c>
      <c r="C205" s="118" t="s">
        <v>103</v>
      </c>
      <c r="D205" s="124">
        <v>42</v>
      </c>
      <c r="E205" s="124"/>
      <c r="F205" s="110"/>
      <c r="G205" s="167"/>
      <c r="H205" s="167"/>
    </row>
    <row r="206" spans="1:8" ht="30">
      <c r="A206" s="129">
        <v>9</v>
      </c>
      <c r="B206" s="127" t="s">
        <v>312</v>
      </c>
      <c r="C206" s="118" t="s">
        <v>103</v>
      </c>
      <c r="D206" s="124">
        <v>70</v>
      </c>
      <c r="E206" s="124"/>
      <c r="F206" s="110"/>
      <c r="G206" s="167"/>
      <c r="H206" s="167"/>
    </row>
    <row r="207" spans="1:8">
      <c r="A207" s="170" t="s">
        <v>347</v>
      </c>
      <c r="B207" s="171" t="s">
        <v>88</v>
      </c>
      <c r="C207" s="118"/>
      <c r="D207" s="124"/>
      <c r="E207" s="124"/>
      <c r="F207" s="110"/>
      <c r="G207" s="167"/>
      <c r="H207" s="167"/>
    </row>
    <row r="208" spans="1:8" ht="90">
      <c r="A208" s="129">
        <v>1</v>
      </c>
      <c r="B208" s="127" t="s">
        <v>313</v>
      </c>
      <c r="C208" s="118"/>
      <c r="D208" s="124"/>
      <c r="E208" s="124"/>
      <c r="F208" s="110"/>
      <c r="G208" s="167"/>
      <c r="H208" s="167"/>
    </row>
    <row r="209" spans="1:8" ht="45">
      <c r="A209" s="175">
        <v>1.1000000000000001</v>
      </c>
      <c r="B209" s="127" t="s">
        <v>314</v>
      </c>
      <c r="C209" s="118" t="s">
        <v>102</v>
      </c>
      <c r="D209" s="124">
        <v>130</v>
      </c>
      <c r="E209" s="124"/>
      <c r="F209" s="110"/>
      <c r="G209" s="167"/>
      <c r="H209" s="167"/>
    </row>
    <row r="210" spans="1:8" ht="30">
      <c r="A210" s="129">
        <v>1.2</v>
      </c>
      <c r="B210" s="127" t="s">
        <v>315</v>
      </c>
      <c r="C210" s="118" t="s">
        <v>102</v>
      </c>
      <c r="D210" s="124">
        <v>10</v>
      </c>
      <c r="E210" s="124"/>
      <c r="F210" s="110"/>
      <c r="G210" s="167"/>
      <c r="H210" s="167"/>
    </row>
    <row r="211" spans="1:8" ht="30">
      <c r="A211" s="129">
        <v>1.3</v>
      </c>
      <c r="B211" s="127" t="s">
        <v>316</v>
      </c>
      <c r="C211" s="118" t="s">
        <v>102</v>
      </c>
      <c r="D211" s="124">
        <v>2</v>
      </c>
      <c r="E211" s="124"/>
      <c r="F211" s="110"/>
      <c r="G211" s="167"/>
      <c r="H211" s="167"/>
    </row>
    <row r="212" spans="1:8" ht="99.75">
      <c r="A212" s="170" t="s">
        <v>348</v>
      </c>
      <c r="B212" s="171" t="s">
        <v>317</v>
      </c>
      <c r="C212" s="118"/>
      <c r="D212" s="124"/>
      <c r="E212" s="124"/>
      <c r="F212" s="110"/>
      <c r="G212" s="167"/>
      <c r="H212" s="167"/>
    </row>
    <row r="213" spans="1:8" ht="30">
      <c r="A213" s="129">
        <v>1.1000000000000001</v>
      </c>
      <c r="B213" s="127" t="s">
        <v>318</v>
      </c>
      <c r="C213" s="118" t="s">
        <v>102</v>
      </c>
      <c r="D213" s="124">
        <v>70</v>
      </c>
      <c r="E213" s="124"/>
      <c r="F213" s="110"/>
      <c r="G213" s="167"/>
      <c r="H213" s="167"/>
    </row>
    <row r="214" spans="1:8" ht="45">
      <c r="A214" s="129">
        <v>1.2</v>
      </c>
      <c r="B214" s="127" t="s">
        <v>319</v>
      </c>
      <c r="C214" s="118" t="s">
        <v>102</v>
      </c>
      <c r="D214" s="124">
        <v>10</v>
      </c>
      <c r="E214" s="124"/>
      <c r="F214" s="110"/>
      <c r="G214" s="167"/>
      <c r="H214" s="167"/>
    </row>
    <row r="215" spans="1:8">
      <c r="A215" s="158" t="s">
        <v>349</v>
      </c>
      <c r="B215" s="176" t="s">
        <v>320</v>
      </c>
      <c r="C215" s="118"/>
      <c r="D215" s="124"/>
      <c r="E215" s="124"/>
      <c r="F215" s="110"/>
      <c r="G215" s="167"/>
      <c r="H215" s="167"/>
    </row>
    <row r="216" spans="1:8" ht="45">
      <c r="A216" s="118">
        <v>1.1000000000000001</v>
      </c>
      <c r="B216" s="127" t="s">
        <v>321</v>
      </c>
      <c r="C216" s="118" t="s">
        <v>100</v>
      </c>
      <c r="D216" s="124">
        <v>200</v>
      </c>
      <c r="E216" s="124"/>
      <c r="F216" s="110"/>
      <c r="G216" s="167"/>
      <c r="H216" s="167"/>
    </row>
    <row r="217" spans="1:8" ht="71.25">
      <c r="A217" s="158" t="s">
        <v>350</v>
      </c>
      <c r="B217" s="171" t="s">
        <v>323</v>
      </c>
      <c r="C217" s="118"/>
      <c r="D217" s="124"/>
      <c r="E217" s="124"/>
      <c r="F217" s="110"/>
      <c r="G217" s="167"/>
      <c r="H217" s="167"/>
    </row>
    <row r="218" spans="1:8" ht="165">
      <c r="A218" s="118">
        <v>1.1000000000000001</v>
      </c>
      <c r="B218" s="127" t="s">
        <v>324</v>
      </c>
      <c r="C218" s="118" t="s">
        <v>103</v>
      </c>
      <c r="D218" s="124">
        <v>4</v>
      </c>
      <c r="E218" s="124"/>
      <c r="F218" s="110"/>
      <c r="G218" s="167"/>
      <c r="H218" s="167"/>
    </row>
    <row r="219" spans="1:8" ht="180">
      <c r="A219" s="118">
        <v>1.2</v>
      </c>
      <c r="B219" s="127" t="s">
        <v>325</v>
      </c>
      <c r="C219" s="118" t="s">
        <v>103</v>
      </c>
      <c r="D219" s="124">
        <v>4</v>
      </c>
      <c r="E219" s="124"/>
      <c r="F219" s="110"/>
      <c r="G219" s="167"/>
      <c r="H219" s="167"/>
    </row>
    <row r="220" spans="1:8" ht="60">
      <c r="A220" s="118">
        <v>1.3</v>
      </c>
      <c r="B220" s="127" t="s">
        <v>326</v>
      </c>
      <c r="C220" s="118" t="s">
        <v>103</v>
      </c>
      <c r="D220" s="124">
        <v>2</v>
      </c>
      <c r="E220" s="124"/>
      <c r="F220" s="110"/>
      <c r="G220" s="167"/>
      <c r="H220" s="167"/>
    </row>
    <row r="221" spans="1:8">
      <c r="A221" s="158" t="s">
        <v>351</v>
      </c>
      <c r="B221" s="171" t="s">
        <v>89</v>
      </c>
      <c r="C221" s="118"/>
      <c r="D221" s="124"/>
      <c r="E221" s="124"/>
      <c r="F221" s="110"/>
      <c r="G221" s="167"/>
      <c r="H221" s="167"/>
    </row>
    <row r="222" spans="1:8" ht="105">
      <c r="A222" s="118">
        <v>1</v>
      </c>
      <c r="B222" s="127" t="s">
        <v>327</v>
      </c>
      <c r="C222" s="118"/>
      <c r="D222" s="124"/>
      <c r="E222" s="124"/>
      <c r="F222" s="110"/>
      <c r="G222" s="167"/>
      <c r="H222" s="167"/>
    </row>
    <row r="223" spans="1:8" ht="105">
      <c r="A223" s="118">
        <v>1.1000000000000001</v>
      </c>
      <c r="B223" s="127" t="s">
        <v>328</v>
      </c>
      <c r="C223" s="118" t="s">
        <v>101</v>
      </c>
      <c r="D223" s="124">
        <v>1</v>
      </c>
      <c r="E223" s="124"/>
      <c r="F223" s="110"/>
      <c r="G223" s="167"/>
      <c r="H223" s="167"/>
    </row>
    <row r="224" spans="1:8" ht="45">
      <c r="A224" s="118">
        <v>1.2</v>
      </c>
      <c r="B224" s="127" t="s">
        <v>329</v>
      </c>
      <c r="C224" s="118" t="s">
        <v>101</v>
      </c>
      <c r="D224" s="124">
        <v>1</v>
      </c>
      <c r="E224" s="124"/>
      <c r="F224" s="110"/>
      <c r="G224" s="167"/>
      <c r="H224" s="167"/>
    </row>
    <row r="225" spans="1:8" ht="30">
      <c r="A225" s="118">
        <v>1.3</v>
      </c>
      <c r="B225" s="127" t="s">
        <v>330</v>
      </c>
      <c r="C225" s="118" t="s">
        <v>101</v>
      </c>
      <c r="D225" s="124">
        <v>7</v>
      </c>
      <c r="E225" s="124"/>
      <c r="F225" s="110"/>
      <c r="G225" s="167"/>
      <c r="H225" s="167"/>
    </row>
    <row r="226" spans="1:8" ht="30">
      <c r="A226" s="118">
        <v>1.4</v>
      </c>
      <c r="B226" s="127" t="s">
        <v>331</v>
      </c>
      <c r="C226" s="118"/>
      <c r="D226" s="124">
        <v>2</v>
      </c>
      <c r="E226" s="124"/>
      <c r="F226" s="110"/>
      <c r="G226" s="167"/>
      <c r="H226" s="167"/>
    </row>
    <row r="227" spans="1:8" ht="28.5">
      <c r="A227" s="118">
        <v>1.5</v>
      </c>
      <c r="B227" s="177" t="s">
        <v>384</v>
      </c>
      <c r="C227" s="118" t="s">
        <v>101</v>
      </c>
      <c r="D227" s="124">
        <v>1</v>
      </c>
      <c r="E227" s="124"/>
      <c r="F227" s="110"/>
      <c r="G227" s="167"/>
      <c r="H227" s="167"/>
    </row>
    <row r="228" spans="1:8">
      <c r="A228" s="118">
        <v>1.6</v>
      </c>
      <c r="B228" s="127" t="s">
        <v>90</v>
      </c>
      <c r="C228" s="118" t="s">
        <v>101</v>
      </c>
      <c r="D228" s="124">
        <v>3</v>
      </c>
      <c r="E228" s="124"/>
      <c r="F228" s="110"/>
      <c r="G228" s="167"/>
      <c r="H228" s="167"/>
    </row>
    <row r="229" spans="1:8">
      <c r="A229" s="118">
        <v>1.7</v>
      </c>
      <c r="B229" s="178" t="s">
        <v>385</v>
      </c>
      <c r="C229" s="118" t="s">
        <v>101</v>
      </c>
      <c r="D229" s="124">
        <v>1</v>
      </c>
      <c r="E229" s="124"/>
      <c r="F229" s="110"/>
      <c r="G229" s="167"/>
      <c r="H229" s="167"/>
    </row>
    <row r="230" spans="1:8">
      <c r="A230" s="118">
        <v>1.8</v>
      </c>
      <c r="B230" s="179" t="s">
        <v>91</v>
      </c>
      <c r="C230" s="118" t="s">
        <v>101</v>
      </c>
      <c r="D230" s="124">
        <v>1</v>
      </c>
      <c r="E230" s="124"/>
      <c r="F230" s="110"/>
      <c r="G230" s="167"/>
      <c r="H230" s="167"/>
    </row>
    <row r="231" spans="1:8">
      <c r="A231" s="118">
        <v>1.9</v>
      </c>
      <c r="B231" s="177" t="s">
        <v>386</v>
      </c>
      <c r="C231" s="118" t="s">
        <v>101</v>
      </c>
      <c r="D231" s="124">
        <v>1</v>
      </c>
      <c r="E231" s="124"/>
      <c r="F231" s="110"/>
      <c r="G231" s="167"/>
      <c r="H231" s="167"/>
    </row>
    <row r="232" spans="1:8" ht="30">
      <c r="A232" s="118">
        <v>1.1000000000000001</v>
      </c>
      <c r="B232" s="127" t="s">
        <v>92</v>
      </c>
      <c r="C232" s="118" t="s">
        <v>101</v>
      </c>
      <c r="D232" s="124">
        <v>5</v>
      </c>
      <c r="E232" s="124"/>
      <c r="F232" s="110"/>
      <c r="G232" s="167"/>
      <c r="H232" s="167"/>
    </row>
    <row r="233" spans="1:8" ht="57">
      <c r="A233" s="158" t="s">
        <v>352</v>
      </c>
      <c r="B233" s="171" t="s">
        <v>338</v>
      </c>
      <c r="C233" s="118" t="s">
        <v>102</v>
      </c>
      <c r="D233" s="124">
        <v>1</v>
      </c>
      <c r="E233" s="124"/>
      <c r="F233" s="110"/>
      <c r="G233" s="167"/>
      <c r="H233" s="167"/>
    </row>
    <row r="234" spans="1:8">
      <c r="A234" s="158" t="s">
        <v>353</v>
      </c>
      <c r="B234" s="176" t="s">
        <v>93</v>
      </c>
      <c r="C234" s="118"/>
      <c r="D234" s="124"/>
      <c r="E234" s="124"/>
      <c r="F234" s="110"/>
      <c r="G234" s="167"/>
      <c r="H234" s="167"/>
    </row>
    <row r="235" spans="1:8" ht="165">
      <c r="A235" s="118">
        <v>1</v>
      </c>
      <c r="B235" s="164" t="s">
        <v>339</v>
      </c>
      <c r="C235" s="118" t="s">
        <v>102</v>
      </c>
      <c r="D235" s="124">
        <v>2</v>
      </c>
      <c r="E235" s="124"/>
      <c r="F235" s="110"/>
      <c r="G235" s="167"/>
      <c r="H235" s="167"/>
    </row>
    <row r="236" spans="1:8" ht="150">
      <c r="A236" s="118">
        <v>2</v>
      </c>
      <c r="B236" s="127" t="s">
        <v>340</v>
      </c>
      <c r="C236" s="118" t="s">
        <v>102</v>
      </c>
      <c r="D236" s="124">
        <v>2</v>
      </c>
      <c r="E236" s="124"/>
      <c r="F236" s="110"/>
      <c r="G236" s="167"/>
      <c r="H236" s="167"/>
    </row>
    <row r="237" spans="1:8" ht="75">
      <c r="A237" s="118">
        <v>3</v>
      </c>
      <c r="B237" s="164" t="s">
        <v>341</v>
      </c>
      <c r="C237" s="118" t="s">
        <v>105</v>
      </c>
      <c r="D237" s="124">
        <v>80</v>
      </c>
      <c r="E237" s="124"/>
      <c r="F237" s="110"/>
      <c r="G237" s="167"/>
      <c r="H237" s="167"/>
    </row>
    <row r="238" spans="1:8" ht="75">
      <c r="A238" s="118">
        <v>4</v>
      </c>
      <c r="B238" s="127" t="s">
        <v>342</v>
      </c>
      <c r="C238" s="118" t="s">
        <v>105</v>
      </c>
      <c r="D238" s="124">
        <v>25</v>
      </c>
      <c r="E238" s="124"/>
      <c r="F238" s="110"/>
      <c r="G238" s="167"/>
      <c r="H238" s="167"/>
    </row>
    <row r="239" spans="1:8" ht="30">
      <c r="A239" s="118">
        <v>5</v>
      </c>
      <c r="B239" s="9" t="s">
        <v>343</v>
      </c>
      <c r="C239" s="16" t="s">
        <v>105</v>
      </c>
      <c r="D239" s="124">
        <v>15</v>
      </c>
      <c r="E239" s="124"/>
      <c r="F239" s="110"/>
      <c r="G239" s="167"/>
      <c r="H239" s="167"/>
    </row>
    <row r="240" spans="1:8">
      <c r="A240" s="108"/>
      <c r="B240" s="11" t="s">
        <v>34</v>
      </c>
      <c r="C240" s="126"/>
      <c r="D240" s="124"/>
      <c r="E240" s="124"/>
      <c r="F240" s="169"/>
      <c r="G240" s="167"/>
      <c r="H240" s="167"/>
    </row>
    <row r="241" spans="1:8" ht="14.25">
      <c r="A241" s="52" t="s">
        <v>35</v>
      </c>
      <c r="B241" s="125" t="s">
        <v>36</v>
      </c>
      <c r="C241" s="11"/>
      <c r="D241" s="124"/>
      <c r="E241" s="124"/>
      <c r="F241" s="173"/>
      <c r="G241" s="167"/>
      <c r="H241" s="167"/>
    </row>
    <row r="242" spans="1:8" ht="14.25">
      <c r="A242" s="180">
        <v>1</v>
      </c>
      <c r="B242" s="176" t="s">
        <v>354</v>
      </c>
      <c r="C242" s="176"/>
      <c r="D242" s="181"/>
      <c r="E242" s="167"/>
      <c r="F242" s="173"/>
      <c r="G242" s="167"/>
      <c r="H242" s="167"/>
    </row>
    <row r="243" spans="1:8" ht="120">
      <c r="A243" s="128">
        <v>1.1000000000000001</v>
      </c>
      <c r="B243" s="127" t="s">
        <v>355</v>
      </c>
      <c r="C243" s="129" t="s">
        <v>52</v>
      </c>
      <c r="D243" s="182">
        <v>65</v>
      </c>
      <c r="E243" s="124"/>
      <c r="F243" s="110"/>
      <c r="G243" s="167"/>
      <c r="H243" s="167"/>
    </row>
    <row r="244" spans="1:8" ht="120">
      <c r="A244" s="128">
        <v>1.2</v>
      </c>
      <c r="B244" s="127" t="s">
        <v>356</v>
      </c>
      <c r="C244" s="129" t="s">
        <v>52</v>
      </c>
      <c r="D244" s="182">
        <v>78</v>
      </c>
      <c r="E244" s="124"/>
      <c r="F244" s="110"/>
      <c r="G244" s="167"/>
      <c r="H244" s="167"/>
    </row>
    <row r="245" spans="1:8" ht="105">
      <c r="A245" s="128">
        <v>1.3</v>
      </c>
      <c r="B245" s="127" t="s">
        <v>357</v>
      </c>
      <c r="C245" s="129" t="s">
        <v>52</v>
      </c>
      <c r="D245" s="182">
        <v>65</v>
      </c>
      <c r="E245" s="124"/>
      <c r="F245" s="110"/>
      <c r="G245" s="167"/>
      <c r="H245" s="167"/>
    </row>
    <row r="246" spans="1:8" ht="105">
      <c r="A246" s="128">
        <v>1.4</v>
      </c>
      <c r="B246" s="127" t="s">
        <v>358</v>
      </c>
      <c r="C246" s="129" t="s">
        <v>52</v>
      </c>
      <c r="D246" s="182">
        <v>78</v>
      </c>
      <c r="E246" s="124"/>
      <c r="F246" s="110"/>
      <c r="G246" s="167"/>
      <c r="H246" s="167"/>
    </row>
    <row r="247" spans="1:8" ht="105">
      <c r="A247" s="128">
        <v>1.5</v>
      </c>
      <c r="B247" s="127" t="s">
        <v>359</v>
      </c>
      <c r="C247" s="129" t="s">
        <v>52</v>
      </c>
      <c r="D247" s="182">
        <v>13</v>
      </c>
      <c r="E247" s="124"/>
      <c r="F247" s="110"/>
      <c r="G247" s="167"/>
      <c r="H247" s="167"/>
    </row>
    <row r="248" spans="1:8" ht="60">
      <c r="A248" s="128">
        <v>1.6</v>
      </c>
      <c r="B248" s="127" t="s">
        <v>360</v>
      </c>
      <c r="C248" s="129" t="s">
        <v>52</v>
      </c>
      <c r="D248" s="182">
        <v>13</v>
      </c>
      <c r="E248" s="124"/>
      <c r="F248" s="110"/>
      <c r="G248" s="167"/>
      <c r="H248" s="167"/>
    </row>
    <row r="249" spans="1:8" ht="150">
      <c r="A249" s="128">
        <v>1.7</v>
      </c>
      <c r="B249" s="127" t="s">
        <v>361</v>
      </c>
      <c r="C249" s="129" t="s">
        <v>52</v>
      </c>
      <c r="D249" s="182">
        <v>7</v>
      </c>
      <c r="E249" s="124"/>
      <c r="F249" s="110"/>
      <c r="G249" s="167"/>
      <c r="H249" s="167"/>
    </row>
    <row r="250" spans="1:8" ht="90">
      <c r="A250" s="183">
        <v>1.8</v>
      </c>
      <c r="B250" s="127" t="s">
        <v>362</v>
      </c>
      <c r="C250" s="129" t="s">
        <v>52</v>
      </c>
      <c r="D250" s="182">
        <v>13</v>
      </c>
      <c r="E250" s="124"/>
      <c r="F250" s="110"/>
      <c r="G250" s="167"/>
      <c r="H250" s="167"/>
    </row>
    <row r="251" spans="1:8">
      <c r="A251" s="184">
        <v>2</v>
      </c>
      <c r="B251" s="127" t="s">
        <v>363</v>
      </c>
      <c r="C251" s="170"/>
      <c r="D251" s="182"/>
      <c r="E251" s="124"/>
      <c r="F251" s="110"/>
      <c r="G251" s="167"/>
      <c r="H251" s="167"/>
    </row>
    <row r="252" spans="1:8" ht="75">
      <c r="A252" s="128">
        <v>2.1</v>
      </c>
      <c r="B252" s="127" t="s">
        <v>364</v>
      </c>
      <c r="C252" s="129" t="s">
        <v>52</v>
      </c>
      <c r="D252" s="182">
        <v>4</v>
      </c>
      <c r="E252" s="124"/>
      <c r="F252" s="110"/>
      <c r="G252" s="167"/>
      <c r="H252" s="167"/>
    </row>
    <row r="253" spans="1:8" ht="90">
      <c r="A253" s="128">
        <v>2.2000000000000002</v>
      </c>
      <c r="B253" s="127" t="s">
        <v>365</v>
      </c>
      <c r="C253" s="129" t="s">
        <v>52</v>
      </c>
      <c r="D253" s="182">
        <v>4</v>
      </c>
      <c r="E253" s="124"/>
      <c r="F253" s="110"/>
      <c r="G253" s="167"/>
      <c r="H253" s="167"/>
    </row>
    <row r="254" spans="1:8" ht="75">
      <c r="A254" s="128">
        <v>2.2999999999999998</v>
      </c>
      <c r="B254" s="127" t="s">
        <v>412</v>
      </c>
      <c r="C254" s="129" t="s">
        <v>52</v>
      </c>
      <c r="D254" s="182">
        <v>4</v>
      </c>
      <c r="E254" s="124"/>
      <c r="F254" s="110"/>
      <c r="G254" s="167"/>
      <c r="H254" s="167"/>
    </row>
    <row r="255" spans="1:8" ht="120">
      <c r="A255" s="128">
        <v>2.4</v>
      </c>
      <c r="B255" s="127" t="s">
        <v>367</v>
      </c>
      <c r="C255" s="129" t="s">
        <v>52</v>
      </c>
      <c r="D255" s="182">
        <v>10</v>
      </c>
      <c r="E255" s="124"/>
      <c r="F255" s="110"/>
      <c r="G255" s="167"/>
      <c r="H255" s="167"/>
    </row>
    <row r="256" spans="1:8" ht="135">
      <c r="A256" s="128">
        <v>2.5</v>
      </c>
      <c r="B256" s="127" t="s">
        <v>413</v>
      </c>
      <c r="C256" s="129" t="s">
        <v>52</v>
      </c>
      <c r="D256" s="182">
        <v>1</v>
      </c>
      <c r="E256" s="124"/>
      <c r="F256" s="110"/>
      <c r="G256" s="167"/>
      <c r="H256" s="167"/>
    </row>
    <row r="257" spans="1:8" ht="105">
      <c r="A257" s="128">
        <v>2.6</v>
      </c>
      <c r="B257" s="127" t="s">
        <v>369</v>
      </c>
      <c r="C257" s="129" t="s">
        <v>52</v>
      </c>
      <c r="D257" s="182">
        <v>10</v>
      </c>
      <c r="E257" s="124"/>
      <c r="F257" s="110"/>
      <c r="G257" s="167"/>
      <c r="H257" s="167"/>
    </row>
    <row r="258" spans="1:8" ht="90">
      <c r="A258" s="128">
        <v>2.7</v>
      </c>
      <c r="B258" s="127" t="s">
        <v>414</v>
      </c>
      <c r="C258" s="129" t="s">
        <v>52</v>
      </c>
      <c r="D258" s="182">
        <v>1</v>
      </c>
      <c r="E258" s="124"/>
      <c r="F258" s="110"/>
      <c r="G258" s="167"/>
      <c r="H258" s="167"/>
    </row>
    <row r="259" spans="1:8">
      <c r="A259" s="184">
        <v>3</v>
      </c>
      <c r="B259" s="171" t="s">
        <v>371</v>
      </c>
      <c r="C259" s="170"/>
      <c r="D259" s="182"/>
      <c r="E259" s="124"/>
      <c r="F259" s="110"/>
      <c r="G259" s="167"/>
      <c r="H259" s="167"/>
    </row>
    <row r="260" spans="1:8" ht="75">
      <c r="A260" s="128">
        <v>3.1</v>
      </c>
      <c r="B260" s="127" t="s">
        <v>372</v>
      </c>
      <c r="C260" s="129" t="s">
        <v>52</v>
      </c>
      <c r="D260" s="182">
        <v>2</v>
      </c>
      <c r="E260" s="124"/>
      <c r="F260" s="110"/>
      <c r="G260" s="167"/>
      <c r="H260" s="167"/>
    </row>
    <row r="261" spans="1:8" ht="75">
      <c r="A261" s="128">
        <v>3.2</v>
      </c>
      <c r="B261" s="127" t="s">
        <v>373</v>
      </c>
      <c r="C261" s="129" t="s">
        <v>52</v>
      </c>
      <c r="D261" s="182">
        <v>2</v>
      </c>
      <c r="E261" s="124"/>
      <c r="F261" s="110"/>
      <c r="G261" s="167"/>
      <c r="H261" s="167"/>
    </row>
    <row r="262" spans="1:8">
      <c r="A262" s="34"/>
      <c r="B262" s="35" t="s">
        <v>37</v>
      </c>
      <c r="C262" s="36"/>
      <c r="D262" s="124"/>
      <c r="E262" s="124"/>
      <c r="F262" s="173"/>
      <c r="G262" s="167"/>
      <c r="H262" s="167"/>
    </row>
    <row r="263" spans="1:8" ht="78.599999999999994" customHeight="1" thickBot="1">
      <c r="A263" s="55"/>
      <c r="B263" s="86" t="s">
        <v>418</v>
      </c>
      <c r="C263" s="86"/>
      <c r="D263" s="124"/>
      <c r="E263" s="124"/>
      <c r="F263" s="185"/>
      <c r="G263" s="167"/>
      <c r="H263" s="167"/>
    </row>
    <row r="264" spans="1:8" ht="15.75" thickTop="1"/>
    <row r="270" spans="1:8">
      <c r="F270" s="195"/>
    </row>
  </sheetData>
  <mergeCells count="18">
    <mergeCell ref="A13:C13"/>
    <mergeCell ref="A1:H1"/>
    <mergeCell ref="A2:H2"/>
    <mergeCell ref="A3:H3"/>
    <mergeCell ref="A4:H4"/>
    <mergeCell ref="A5:H5"/>
    <mergeCell ref="G19:G20"/>
    <mergeCell ref="H19:H20"/>
    <mergeCell ref="B21:F21"/>
    <mergeCell ref="A14:E14"/>
    <mergeCell ref="A15:F15"/>
    <mergeCell ref="A16:C16"/>
    <mergeCell ref="A17:C17"/>
    <mergeCell ref="A19:A20"/>
    <mergeCell ref="B19:B20"/>
    <mergeCell ref="C19:C20"/>
    <mergeCell ref="D19:D20"/>
    <mergeCell ref="E19:F19"/>
  </mergeCells>
  <conditionalFormatting sqref="A24:C24 A64:C72 B74:B76 C73:C76 D64:E110 A73:A106 B77:C106">
    <cfRule type="cellIs" dxfId="19" priority="6" operator="equal">
      <formula>0</formula>
    </cfRule>
  </conditionalFormatting>
  <conditionalFormatting sqref="A40:E62">
    <cfRule type="cellIs" dxfId="18" priority="8" operator="equal">
      <formula>0</formula>
    </cfRule>
  </conditionalFormatting>
  <conditionalFormatting sqref="A90:C90">
    <cfRule type="cellIs" dxfId="17" priority="9" operator="equal">
      <formula>0</formula>
    </cfRule>
  </conditionalFormatting>
  <conditionalFormatting sqref="A107:C110">
    <cfRule type="cellIs" dxfId="16" priority="7" operator="equal">
      <formula>0</formula>
    </cfRule>
  </conditionalFormatting>
  <conditionalFormatting sqref="A32:E34">
    <cfRule type="cellIs" dxfId="15" priority="3" operator="equal">
      <formula>0</formula>
    </cfRule>
  </conditionalFormatting>
  <conditionalFormatting sqref="A111:E115">
    <cfRule type="cellIs" dxfId="14" priority="2" operator="equal">
      <formula>0</formula>
    </cfRule>
  </conditionalFormatting>
  <conditionalFormatting sqref="D23:D24">
    <cfRule type="cellIs" dxfId="13" priority="4" operator="equal">
      <formula>0</formula>
    </cfRule>
  </conditionalFormatting>
  <conditionalFormatting sqref="E24">
    <cfRule type="cellIs" dxfId="12" priority="5" operator="equal">
      <formula>0</formula>
    </cfRule>
  </conditionalFormatting>
  <conditionalFormatting sqref="A63 C63:E63">
    <cfRule type="cellIs" dxfId="11" priority="1" operator="equal">
      <formula>0</formula>
    </cfRule>
  </conditionalFormatting>
  <printOptions horizontalCentered="1"/>
  <pageMargins left="0.26" right="0.196850393700787" top="0.68" bottom="0.90551181102362199" header="0.44" footer="0.28999999999999998"/>
  <pageSetup scale="74" orientation="landscape" r:id="rId1"/>
  <headerFooter alignWithMargins="0">
    <oddHeader>&amp;L&amp;G&amp;R&amp;"Arial,Italic"Page &amp;P of &amp;N</oddHeader>
    <oddFooter>&amp;L&amp;"ariel,Regular"Bidder's Sign and Seal:&amp;R&amp;"Arial,Italic"&amp;8BOQ for GoI-01_Sharada SS_Sindhupalchwok</oddFooter>
  </headerFooter>
  <rowBreaks count="1" manualBreakCount="1">
    <brk id="50" max="7"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28</vt:i4>
      </vt:variant>
    </vt:vector>
  </HeadingPairs>
  <TitlesOfParts>
    <vt:vector size="38" baseType="lpstr">
      <vt:lpstr>Summary_BOQ</vt:lpstr>
      <vt:lpstr>BOQ_501</vt:lpstr>
      <vt:lpstr>BOQ_502</vt:lpstr>
      <vt:lpstr>BOQ_503</vt:lpstr>
      <vt:lpstr>BOQ_504</vt:lpstr>
      <vt:lpstr>BOQ_505</vt:lpstr>
      <vt:lpstr>BOQ_506</vt:lpstr>
      <vt:lpstr>BOQ_507</vt:lpstr>
      <vt:lpstr>BOQ_508</vt:lpstr>
      <vt:lpstr>BOQ_509</vt:lpstr>
      <vt:lpstr>BOQ_501!Abstract</vt:lpstr>
      <vt:lpstr>BOQ_502!Abstract</vt:lpstr>
      <vt:lpstr>BOQ_503!Abstract</vt:lpstr>
      <vt:lpstr>BOQ_504!Abstract</vt:lpstr>
      <vt:lpstr>BOQ_505!Abstract</vt:lpstr>
      <vt:lpstr>BOQ_506!Abstract</vt:lpstr>
      <vt:lpstr>BOQ_507!Abstract</vt:lpstr>
      <vt:lpstr>BOQ_508!Abstract</vt:lpstr>
      <vt:lpstr>BOQ_509!Abstract</vt:lpstr>
      <vt:lpstr>BOQ_501!Print_Area</vt:lpstr>
      <vt:lpstr>BOQ_502!Print_Area</vt:lpstr>
      <vt:lpstr>BOQ_503!Print_Area</vt:lpstr>
      <vt:lpstr>BOQ_504!Print_Area</vt:lpstr>
      <vt:lpstr>BOQ_505!Print_Area</vt:lpstr>
      <vt:lpstr>BOQ_506!Print_Area</vt:lpstr>
      <vt:lpstr>BOQ_507!Print_Area</vt:lpstr>
      <vt:lpstr>BOQ_508!Print_Area</vt:lpstr>
      <vt:lpstr>BOQ_509!Print_Area</vt:lpstr>
      <vt:lpstr>Summary_BOQ!Print_Area</vt:lpstr>
      <vt:lpstr>BOQ_501!Print_Titles</vt:lpstr>
      <vt:lpstr>BOQ_502!Print_Titles</vt:lpstr>
      <vt:lpstr>BOQ_503!Print_Titles</vt:lpstr>
      <vt:lpstr>BOQ_504!Print_Titles</vt:lpstr>
      <vt:lpstr>BOQ_505!Print_Titles</vt:lpstr>
      <vt:lpstr>BOQ_506!Print_Titles</vt:lpstr>
      <vt:lpstr>BOQ_507!Print_Titles</vt:lpstr>
      <vt:lpstr>BOQ_508!Print_Titles</vt:lpstr>
      <vt:lpstr>BOQ_509!Print_Titles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Dell</cp:lastModifiedBy>
  <cp:lastPrinted>2026-02-11T08:17:33Z</cp:lastPrinted>
  <dcterms:created xsi:type="dcterms:W3CDTF">2024-08-31T06:46:42Z</dcterms:created>
  <dcterms:modified xsi:type="dcterms:W3CDTF">2026-02-13T06:17:18Z</dcterms:modified>
</cp:coreProperties>
</file>